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eatherm\Desktop\"/>
    </mc:Choice>
  </mc:AlternateContent>
  <xr:revisionPtr revIDLastSave="0" documentId="13_ncr:1_{7B1236AE-3D91-4CBB-9199-8A7AB045382A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Sheet1!$N$1:$N$4117</definedName>
    <definedName name="canceled">Sheet1!$F$2:$F$350</definedName>
    <definedName name="failed">Sheet1!$F$351:$F$1880</definedName>
    <definedName name="live">Sheet1!$F$1881:$F$1930</definedName>
    <definedName name="successful">Sheet1!$F$1931:$F$4115</definedName>
  </definedNames>
  <calcPr calcId="191029"/>
  <pivotCaches>
    <pivotCache cacheId="12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T2" i="1"/>
  <c r="S2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598" i="1"/>
  <c r="P599" i="1"/>
  <c r="P600" i="1"/>
  <c r="P601" i="1"/>
  <c r="P602" i="1"/>
  <c r="P603" i="1"/>
  <c r="P604" i="1"/>
  <c r="P605" i="1"/>
  <c r="P606" i="1"/>
  <c r="P607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579" i="1"/>
  <c r="P580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O200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" i="1"/>
</calcChain>
</file>

<file path=xl/sharedStrings.xml><?xml version="1.0" encoding="utf-8"?>
<sst xmlns="http://schemas.openxmlformats.org/spreadsheetml/2006/main" count="33010" uniqueCount="8368">
  <si>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</si>
  <si>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</si>
  <si>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</si>
  <si>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</si>
  <si>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</si>
  <si>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</si>
  <si>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</si>
  <si>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</si>
  <si>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</si>
  <si>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</si>
  <si>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</si>
  <si>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</si>
  <si>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</si>
  <si>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</si>
  <si>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</si>
  <si>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</si>
  <si>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</si>
  <si>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</si>
  <si>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</si>
  <si>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</si>
  <si>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</si>
  <si>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</si>
  <si>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</si>
  <si>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</si>
  <si>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</si>
  <si>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</si>
  <si>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</si>
  <si>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</si>
  <si>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</si>
  <si>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</si>
  <si>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</si>
  <si>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</si>
  <si>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</si>
  <si>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</si>
  <si>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</si>
  <si>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</si>
  <si>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</si>
  <si>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</si>
  <si>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</si>
  <si>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</si>
  <si>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</si>
  <si>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</si>
  <si>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</si>
  <si>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</si>
  <si>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</si>
  <si>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</si>
  <si>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</si>
  <si>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</si>
  <si>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</si>
  <si>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</si>
  <si>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</si>
  <si>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</si>
  <si>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</si>
  <si>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</si>
  <si>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</si>
  <si>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</si>
  <si>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</si>
  <si>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</si>
  <si>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</si>
  <si>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</si>
  <si>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</si>
  <si>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</si>
  <si>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</si>
  <si>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</si>
  <si>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</si>
  <si>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</si>
  <si>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</si>
  <si>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</si>
  <si>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</si>
  <si>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</si>
  <si>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</si>
  <si>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</si>
  <si>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</si>
  <si>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</si>
  <si>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</si>
  <si>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</si>
  <si>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</si>
  <si>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</si>
  <si>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</si>
  <si>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</si>
  <si>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</si>
  <si>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</si>
  <si>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</si>
  <si>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</si>
  <si>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</si>
  <si>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</si>
  <si>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</si>
  <si>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</si>
  <si>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</si>
  <si>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</si>
  <si>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</si>
  <si>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</si>
  <si>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</si>
  <si>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</si>
  <si>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</si>
  <si>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</si>
  <si>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</si>
  <si>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</si>
  <si>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</si>
  <si>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</si>
  <si>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</si>
  <si>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</si>
  <si>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</si>
  <si>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</si>
  <si>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</si>
  <si>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</si>
  <si>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</si>
  <si>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</si>
  <si>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</si>
  <si>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</si>
  <si>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</si>
  <si>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</si>
  <si>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</si>
  <si>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</si>
  <si>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</si>
  <si>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</si>
  <si>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</si>
  <si>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</si>
  <si>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</si>
  <si>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</si>
  <si>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</si>
  <si>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</si>
  <si>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</si>
  <si>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</si>
  <si>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</si>
  <si>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</si>
  <si>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</si>
  <si>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</si>
  <si>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</si>
  <si>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</si>
  <si>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</si>
  <si>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</si>
  <si>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</si>
  <si>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</si>
  <si>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</si>
  <si>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</si>
  <si>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</si>
  <si>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</si>
  <si>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</si>
  <si>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</si>
  <si>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</si>
  <si>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</si>
  <si>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</si>
  <si>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</si>
  <si>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</si>
  <si>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</si>
  <si>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</si>
  <si>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</si>
  <si>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</si>
  <si>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</si>
  <si>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</si>
  <si>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</si>
  <si>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</si>
  <si>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</si>
  <si>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</si>
  <si>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</si>
  <si>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</si>
  <si>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</si>
  <si>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</si>
  <si>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</si>
  <si>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</si>
  <si>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</si>
  <si>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</si>
  <si>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</si>
  <si>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</si>
  <si>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</si>
  <si>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</si>
  <si>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</si>
  <si>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</si>
  <si>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</si>
  <si>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</si>
  <si>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</si>
  <si>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</si>
  <si>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</si>
  <si>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</si>
  <si>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</si>
  <si>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</si>
  <si>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</si>
  <si>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</si>
  <si>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</si>
  <si>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</si>
  <si>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</si>
  <si>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</si>
  <si>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</si>
  <si>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</si>
  <si>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</si>
  <si>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</si>
  <si>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</si>
  <si>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</si>
  <si>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</si>
  <si>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</si>
  <si>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</si>
  <si>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</si>
  <si>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</si>
  <si>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</si>
  <si>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</si>
  <si>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</si>
  <si>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</si>
  <si>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</si>
  <si>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</si>
  <si>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</si>
  <si>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</si>
  <si>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</si>
  <si>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</si>
  <si>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</si>
  <si>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</si>
  <si>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</si>
  <si>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</si>
  <si>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</si>
  <si>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</si>
  <si>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</si>
  <si>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</si>
  <si>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</si>
  <si>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</si>
  <si>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</si>
  <si>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</si>
  <si>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</si>
  <si>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</si>
  <si>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</si>
  <si>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</si>
  <si>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</si>
  <si>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</si>
  <si>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</si>
  <si>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</si>
  <si>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</si>
  <si>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</si>
  <si>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</si>
  <si>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</si>
  <si>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</si>
  <si>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</si>
  <si>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</si>
  <si>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</si>
  <si>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</si>
  <si>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</si>
  <si>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</si>
  <si>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</si>
  <si>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</si>
  <si>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</si>
  <si>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</si>
  <si>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</si>
  <si>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</si>
  <si>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</si>
  <si>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</si>
  <si>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</si>
  <si>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</si>
  <si>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</si>
  <si>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</si>
  <si>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</si>
  <si>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</si>
  <si>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</si>
  <si>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</si>
  <si>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</si>
  <si>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</si>
  <si>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</si>
  <si>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</si>
  <si>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</si>
  <si>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</si>
  <si>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</si>
  <si>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</si>
  <si>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</si>
  <si>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</si>
  <si>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</si>
  <si>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</si>
  <si>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</si>
  <si>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</si>
  <si>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</si>
  <si>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</si>
  <si>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</si>
  <si>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</si>
  <si>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</si>
  <si>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</si>
  <si>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</si>
  <si>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</si>
  <si>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</si>
  <si>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</si>
  <si>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</si>
  <si>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</si>
  <si>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</si>
  <si>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</si>
  <si>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</si>
  <si>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</si>
  <si>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</si>
  <si>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</si>
  <si>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</si>
  <si>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</si>
  <si>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</si>
  <si>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</si>
  <si>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</si>
  <si>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</si>
  <si>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</si>
  <si>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</si>
  <si>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</si>
  <si>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</si>
  <si>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</si>
  <si>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</si>
  <si>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</si>
  <si>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</si>
  <si>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</si>
  <si>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</si>
  <si>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</si>
  <si>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</si>
  <si>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</si>
  <si>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</si>
  <si>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</si>
  <si>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</si>
  <si>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</si>
  <si>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</si>
  <si>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</si>
  <si>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</si>
  <si>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</si>
  <si>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</si>
  <si>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</si>
  <si>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</si>
  <si>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</si>
  <si>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</si>
  <si>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</si>
  <si>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</si>
  <si>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</si>
  <si>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</si>
  <si>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</si>
  <si>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</si>
  <si>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</si>
  <si>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</si>
  <si>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</si>
  <si>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</si>
  <si>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</si>
  <si>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</si>
  <si>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</si>
  <si>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</si>
  <si>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</si>
  <si>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</si>
  <si>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</si>
  <si>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</si>
  <si>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</si>
  <si>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</si>
  <si>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</si>
  <si>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</si>
  <si>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</si>
  <si>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</si>
  <si>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</si>
  <si>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</si>
  <si>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</si>
  <si>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</si>
  <si>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</si>
  <si>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</si>
  <si>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</si>
  <si>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</si>
  <si>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</si>
  <si>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</si>
  <si>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</si>
  <si>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</si>
  <si>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</si>
  <si>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</si>
  <si>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</si>
  <si>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</si>
  <si>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</si>
  <si>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</si>
  <si>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</si>
  <si>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</si>
  <si>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</si>
  <si>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</si>
  <si>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</si>
  <si>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</si>
  <si>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</si>
  <si>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</si>
  <si>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</si>
  <si>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</si>
  <si>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</si>
  <si>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</si>
  <si>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</si>
  <si>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</si>
  <si>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</si>
  <si>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</si>
  <si>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</si>
  <si>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</si>
  <si>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</si>
  <si>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</si>
  <si>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</si>
  <si>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</si>
  <si>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</si>
  <si>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</si>
  <si>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</si>
  <si>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</si>
  <si>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</si>
  <si>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</si>
  <si>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</si>
  <si>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</si>
  <si>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</si>
  <si>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</si>
  <si>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</si>
  <si>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</si>
  <si>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</si>
  <si>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</si>
  <si>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</si>
  <si>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</si>
  <si>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</si>
  <si>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</si>
  <si>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</si>
  <si>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</si>
  <si>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</si>
  <si>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</si>
  <si>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</si>
  <si>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</si>
  <si>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</si>
  <si>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</si>
  <si>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</si>
  <si>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</si>
  <si>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</si>
  <si>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</si>
  <si>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</si>
  <si>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</si>
  <si>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</si>
  <si>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</si>
  <si>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</si>
  <si>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</si>
  <si>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</si>
  <si>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</si>
  <si>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</si>
  <si>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</si>
  <si>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</si>
  <si>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</si>
  <si>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</si>
  <si>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</si>
  <si>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</si>
  <si>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</si>
  <si>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</si>
  <si>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</si>
  <si>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</si>
  <si>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</si>
  <si>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</si>
  <si>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</si>
  <si>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</si>
  <si>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</si>
  <si>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</si>
  <si>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</si>
  <si>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</si>
  <si>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</si>
  <si>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</si>
  <si>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</si>
  <si>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</si>
  <si>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</si>
  <si>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</si>
  <si>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</si>
  <si>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</si>
  <si>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</si>
  <si>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</si>
  <si>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</si>
  <si>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</si>
  <si>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</si>
  <si>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</si>
  <si>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</si>
  <si>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</si>
  <si>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</si>
  <si>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</si>
  <si>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</si>
  <si>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</si>
  <si>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</si>
  <si>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</si>
  <si>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</si>
  <si>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</si>
  <si>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</si>
  <si>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</si>
  <si>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</si>
  <si>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</si>
  <si>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</si>
  <si>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</si>
  <si>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</si>
  <si>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</si>
  <si>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</si>
  <si>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</si>
  <si>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</si>
  <si>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</si>
  <si>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</si>
  <si>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</si>
  <si>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</si>
  <si>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</si>
  <si>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</si>
  <si>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</si>
  <si>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</si>
  <si>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</si>
  <si>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</si>
  <si>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</si>
  <si>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</si>
  <si>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</si>
  <si>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</si>
  <si>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</si>
  <si>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</si>
  <si>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</si>
  <si>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</si>
  <si>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</si>
  <si>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</si>
  <si>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</si>
  <si>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</si>
  <si>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</si>
  <si>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</si>
  <si>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</si>
  <si>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</si>
  <si>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</si>
  <si>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</si>
  <si>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</si>
  <si>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</si>
  <si>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</si>
  <si>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</si>
  <si>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</si>
  <si>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</si>
  <si>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</si>
  <si>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</si>
  <si>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</si>
  <si>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</si>
  <si>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</si>
  <si>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</si>
  <si>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</si>
  <si>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</si>
  <si>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</si>
  <si>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</si>
  <si>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</si>
  <si>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</si>
  <si>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</si>
  <si>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</si>
  <si>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</si>
  <si>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</si>
  <si>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</si>
  <si>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</si>
  <si>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</si>
  <si>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</si>
  <si>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</si>
  <si>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</si>
  <si>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</si>
  <si>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</si>
  <si>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</si>
  <si>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</si>
  <si>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</si>
  <si>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</si>
  <si>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</si>
  <si>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</si>
  <si>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</si>
  <si>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</si>
  <si>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</si>
  <si>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</si>
  <si>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</si>
  <si>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</si>
  <si>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</si>
  <si>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</si>
  <si>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</si>
  <si>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</si>
  <si>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</si>
  <si>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</si>
  <si>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</si>
  <si>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</si>
  <si>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</si>
  <si>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</si>
  <si>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</si>
  <si>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</si>
  <si>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</si>
  <si>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</si>
  <si>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</si>
  <si>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</si>
  <si>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</si>
  <si>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</si>
  <si>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</si>
  <si>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</si>
  <si>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</si>
  <si>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</si>
  <si>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</si>
  <si>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</si>
  <si>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</si>
  <si>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</si>
  <si>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</si>
  <si>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</si>
  <si>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</si>
  <si>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</si>
  <si>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</si>
  <si>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</si>
  <si>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</si>
  <si>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</si>
  <si>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</si>
  <si>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</si>
  <si>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</si>
  <si>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</si>
  <si>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</si>
  <si>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</si>
  <si>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</si>
  <si>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</si>
  <si>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</si>
  <si>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</si>
  <si>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</si>
  <si>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</si>
  <si>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</si>
  <si>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</si>
  <si>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</si>
  <si>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</si>
  <si>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</si>
  <si>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</si>
  <si>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</si>
  <si>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</si>
  <si>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</si>
  <si>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</si>
  <si>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</si>
  <si>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</si>
  <si>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</si>
  <si>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</si>
  <si>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</si>
  <si>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</si>
  <si>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</si>
  <si>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</si>
  <si>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</si>
  <si>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</si>
  <si>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</si>
  <si>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</si>
  <si>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</si>
  <si>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</si>
  <si>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</si>
  <si>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</si>
  <si>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</si>
  <si>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</si>
  <si>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</si>
  <si>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</si>
  <si>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</si>
  <si>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</si>
  <si>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</si>
  <si>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</si>
  <si>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</si>
  <si>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</si>
  <si>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</si>
  <si>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</si>
  <si>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</si>
  <si>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</si>
  <si>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</si>
  <si>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</si>
  <si>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</si>
  <si>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</si>
  <si>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</si>
  <si>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</si>
  <si>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</si>
  <si>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</si>
  <si>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</si>
  <si>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</si>
  <si>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</si>
  <si>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</si>
  <si>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</si>
  <si>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</si>
  <si>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</si>
  <si>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</si>
  <si>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</si>
  <si>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</si>
  <si>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</si>
  <si>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</si>
  <si>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</si>
  <si>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</si>
  <si>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</si>
  <si>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</si>
  <si>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</si>
  <si>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</si>
  <si>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</si>
  <si>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</si>
  <si>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</si>
  <si>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</si>
  <si>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</si>
  <si>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</si>
  <si>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</si>
  <si>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</si>
  <si>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</si>
  <si>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</si>
  <si>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</si>
  <si>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</si>
  <si>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</si>
  <si>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</si>
  <si>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</si>
  <si>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</si>
  <si>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</si>
  <si>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</si>
  <si>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</si>
  <si>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</si>
  <si>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</si>
  <si>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</si>
  <si>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</si>
  <si>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</si>
  <si>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</si>
  <si>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</si>
  <si>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</si>
  <si>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</si>
  <si>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</si>
  <si>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</si>
  <si>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</si>
  <si>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</si>
  <si>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</si>
  <si>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</si>
  <si>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</si>
  <si>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</si>
  <si>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</si>
  <si>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</si>
  <si>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</si>
  <si>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</si>
  <si>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</si>
  <si>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</si>
  <si>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</si>
  <si>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</si>
  <si>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</si>
  <si>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</si>
  <si>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</si>
  <si>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</si>
  <si>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</si>
  <si>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</si>
  <si>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</si>
  <si>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</si>
  <si>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</si>
  <si>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</si>
  <si>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</si>
  <si>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</si>
  <si>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</si>
  <si>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</si>
  <si>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</si>
  <si>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</si>
  <si>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</si>
  <si>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</si>
  <si>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</si>
  <si>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</si>
  <si>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</si>
  <si>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</si>
  <si>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</si>
  <si>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</si>
  <si>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</si>
  <si>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</si>
  <si>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</si>
  <si>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</si>
  <si>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</si>
  <si>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</si>
  <si>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</si>
  <si>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</si>
  <si>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</si>
  <si>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</si>
  <si>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</si>
  <si>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</si>
  <si>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</si>
  <si>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</si>
  <si>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</si>
  <si>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</si>
  <si>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</si>
  <si>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</si>
  <si>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</si>
  <si>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</si>
  <si>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</si>
  <si>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</si>
  <si>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</si>
  <si>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</si>
  <si>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</si>
  <si>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</si>
  <si>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</si>
  <si>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</si>
  <si>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</si>
  <si>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</si>
  <si>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</si>
  <si>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</si>
  <si>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</si>
  <si>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</si>
  <si>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</si>
  <si>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</si>
  <si>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</si>
  <si>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</si>
  <si>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</si>
  <si>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</si>
  <si>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</si>
  <si>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</si>
  <si>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</si>
  <si>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</si>
  <si>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</si>
  <si>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</si>
  <si>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</si>
  <si>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</si>
  <si>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</si>
  <si>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</si>
  <si>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</si>
  <si>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</si>
  <si>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</si>
  <si>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</si>
  <si>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</si>
  <si>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</si>
  <si>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</si>
  <si>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</si>
  <si>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</si>
  <si>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</si>
  <si>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</si>
  <si>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</si>
  <si>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</si>
  <si>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</si>
  <si>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</si>
  <si>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</si>
  <si>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</si>
  <si>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</si>
  <si>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</si>
  <si>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</si>
  <si>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</si>
  <si>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</si>
  <si>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</si>
  <si>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</si>
  <si>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</si>
  <si>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</si>
  <si>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</si>
  <si>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</si>
  <si>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</si>
  <si>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</si>
  <si>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</si>
  <si>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</si>
  <si>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</si>
  <si>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</si>
  <si>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</si>
  <si>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</si>
  <si>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</si>
  <si>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</si>
  <si>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</si>
  <si>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</si>
  <si>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</si>
  <si>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</si>
  <si>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</si>
  <si>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</si>
  <si>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</si>
  <si>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</si>
  <si>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</si>
  <si>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</si>
  <si>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</si>
  <si>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</si>
  <si>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</si>
  <si>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</si>
  <si>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</si>
  <si>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</si>
  <si>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</si>
  <si>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</si>
  <si>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</si>
  <si>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</si>
  <si>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</si>
  <si>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</si>
  <si>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</si>
  <si>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</si>
  <si>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</si>
  <si>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</si>
  <si>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</si>
  <si>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</si>
  <si>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</si>
  <si>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</si>
  <si>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</si>
  <si>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</si>
  <si>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</si>
  <si>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</si>
  <si>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</si>
  <si>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</si>
  <si>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</si>
  <si>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</si>
  <si>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</si>
  <si>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</si>
  <si>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</si>
  <si>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</si>
  <si>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</si>
  <si>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</si>
  <si>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</si>
  <si>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</si>
  <si>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</si>
  <si>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</si>
  <si>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</si>
  <si>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</si>
  <si>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</si>
  <si>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</si>
  <si>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</si>
  <si>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</si>
  <si>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</si>
  <si>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</si>
  <si>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</si>
  <si>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</si>
  <si>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</si>
  <si>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</si>
  <si>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</si>
  <si>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</si>
  <si>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</si>
  <si>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</si>
  <si>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</si>
  <si>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</si>
  <si>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</si>
  <si>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</si>
  <si>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</si>
  <si>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</si>
  <si>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</si>
  <si>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</si>
  <si>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</si>
  <si>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</si>
  <si>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</si>
  <si>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</si>
  <si>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</si>
  <si>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</si>
  <si>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</si>
  <si>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</si>
  <si>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</si>
  <si>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</si>
  <si>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</si>
  <si>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</si>
  <si>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</si>
  <si>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</si>
  <si>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</si>
  <si>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</si>
  <si>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</si>
  <si>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</si>
  <si>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</si>
  <si>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</si>
  <si>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</si>
  <si>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</si>
  <si>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</si>
  <si>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</si>
  <si>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</si>
  <si>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</si>
  <si>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</si>
  <si>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</si>
  <si>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</si>
  <si>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</si>
  <si>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</si>
  <si>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</si>
  <si>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</si>
  <si>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</si>
  <si>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</si>
  <si>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</si>
  <si>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</si>
  <si>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</si>
  <si>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</si>
  <si>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</si>
  <si>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</si>
  <si>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</si>
  <si>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</si>
  <si>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</si>
  <si>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</si>
  <si>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</si>
  <si>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</si>
  <si>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</si>
  <si>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</si>
  <si>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</si>
  <si>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</si>
  <si>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</si>
  <si>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</si>
  <si>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</si>
  <si>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</si>
  <si>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</si>
  <si>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</si>
  <si>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</si>
  <si>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</si>
  <si>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</si>
  <si>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</si>
  <si>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</si>
  <si>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</si>
  <si>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</si>
  <si>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</si>
  <si>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</si>
  <si>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</si>
  <si>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</si>
  <si>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</si>
  <si>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</si>
  <si>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</si>
  <si>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</si>
  <si>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</si>
  <si>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</si>
  <si>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</si>
  <si>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</si>
  <si>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</si>
  <si>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</si>
  <si>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</si>
  <si>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</si>
  <si>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</si>
  <si>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</si>
  <si>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</si>
  <si>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</si>
  <si>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</si>
  <si>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</si>
  <si>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</si>
  <si>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</si>
  <si>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</si>
  <si>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</si>
  <si>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</si>
  <si>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</si>
  <si>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</si>
  <si>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</si>
  <si>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</si>
  <si>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</si>
  <si>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</si>
  <si>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</si>
  <si>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</si>
  <si>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</si>
  <si>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</si>
  <si>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</si>
  <si>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</si>
  <si>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</si>
  <si>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</si>
  <si>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</si>
  <si>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</si>
  <si>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</si>
  <si>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</si>
  <si>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</si>
  <si>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</si>
  <si>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</si>
  <si>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</si>
  <si>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</si>
  <si>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</si>
  <si>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</si>
  <si>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</si>
  <si>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</si>
  <si>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</si>
  <si>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</si>
  <si>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</si>
  <si>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</si>
  <si>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</si>
  <si>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</si>
  <si>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</si>
  <si>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</si>
  <si>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</si>
  <si>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</si>
  <si>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</si>
  <si>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</si>
  <si>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</si>
  <si>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</si>
  <si>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</si>
  <si>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</si>
  <si>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</si>
  <si>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</si>
  <si>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</si>
  <si>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</si>
  <si>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</si>
  <si>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</si>
  <si>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</si>
  <si>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</si>
  <si>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</si>
  <si>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</si>
  <si>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</si>
  <si>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</si>
  <si>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</si>
  <si>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</si>
  <si>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</si>
  <si>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</si>
  <si>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</si>
  <si>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</si>
  <si>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</si>
  <si>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</si>
  <si>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</si>
  <si>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</si>
  <si>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</si>
  <si>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</si>
  <si>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</si>
  <si>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</si>
  <si>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</si>
  <si>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</si>
  <si>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</si>
  <si>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</si>
  <si>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</si>
  <si>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</si>
  <si>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</si>
  <si>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</si>
  <si>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</si>
  <si>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</si>
  <si>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</si>
  <si>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</si>
  <si>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</si>
  <si>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</si>
  <si>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</si>
  <si>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</si>
  <si>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</si>
  <si>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</si>
  <si>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</si>
  <si>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</si>
  <si>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</si>
  <si>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</si>
  <si>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</si>
  <si>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</si>
  <si>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</si>
  <si>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</si>
  <si>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</si>
  <si>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</si>
  <si>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</si>
  <si>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</si>
  <si>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</si>
  <si>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</si>
  <si>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</si>
  <si>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</si>
  <si>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</si>
  <si>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</si>
  <si>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</si>
  <si>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</si>
  <si>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</si>
  <si>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</si>
  <si>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</si>
  <si>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</si>
  <si>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</si>
  <si>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</si>
  <si>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</si>
  <si>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</si>
  <si>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</si>
  <si>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</si>
  <si>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</si>
  <si>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</si>
  <si>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</si>
  <si>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</si>
  <si>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</si>
  <si>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</si>
  <si>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</si>
  <si>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</si>
  <si>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</si>
  <si>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</si>
  <si>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</si>
  <si>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</si>
  <si>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</si>
  <si>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</si>
  <si>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</si>
  <si>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</si>
  <si>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</si>
  <si>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</si>
  <si>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</si>
  <si>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</si>
  <si>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</si>
  <si>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</si>
  <si>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</si>
  <si>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</si>
  <si>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</si>
  <si>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</si>
  <si>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</si>
  <si>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</si>
  <si>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</si>
  <si>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</si>
  <si>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</si>
  <si>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</si>
  <si>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</si>
  <si>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</si>
  <si>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</si>
  <si>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</si>
  <si>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</si>
  <si>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</si>
  <si>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</si>
  <si>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</si>
  <si>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</si>
  <si>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</si>
  <si>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</si>
  <si>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</si>
  <si>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</si>
  <si>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</si>
  <si>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</si>
  <si>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</si>
  <si>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</si>
  <si>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</si>
  <si>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</si>
  <si>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</si>
  <si>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</si>
  <si>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</si>
  <si>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</si>
  <si>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</si>
  <si>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</si>
  <si>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</si>
  <si>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</si>
  <si>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</si>
  <si>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</si>
  <si>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</si>
  <si>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</si>
  <si>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</si>
  <si>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</si>
  <si>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</si>
  <si>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</si>
  <si>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</si>
  <si>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</si>
  <si>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</si>
  <si>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</si>
  <si>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</si>
  <si>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</si>
  <si>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</si>
  <si>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</si>
  <si>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</si>
  <si>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</si>
  <si>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</si>
  <si>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</si>
  <si>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</si>
  <si>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</si>
  <si>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</si>
  <si>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</si>
  <si>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</si>
  <si>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</si>
  <si>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</si>
  <si>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</si>
  <si>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</si>
  <si>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</si>
  <si>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</si>
  <si>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</si>
  <si>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</si>
  <si>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</si>
  <si>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</si>
  <si>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</si>
  <si>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</si>
  <si>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</si>
  <si>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</si>
  <si>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</si>
  <si>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</si>
  <si>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</si>
  <si>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</si>
  <si>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</si>
  <si>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</si>
  <si>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</si>
  <si>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</si>
  <si>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</si>
  <si>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</si>
  <si>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</si>
  <si>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</si>
  <si>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</si>
  <si>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</si>
  <si>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</si>
  <si>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</si>
  <si>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</si>
  <si>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</si>
  <si>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</si>
  <si>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</si>
  <si>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</si>
  <si>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</si>
  <si>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</si>
  <si>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</si>
  <si>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</si>
  <si>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</si>
  <si>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</si>
  <si>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</si>
  <si>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</si>
  <si>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</si>
  <si>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</si>
  <si>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</si>
  <si>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</si>
  <si>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</si>
  <si>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</si>
  <si>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</si>
  <si>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</si>
  <si>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</si>
  <si>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</si>
  <si>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</si>
  <si>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</si>
  <si>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</si>
  <si>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</si>
  <si>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</si>
  <si>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</si>
  <si>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</si>
  <si>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</si>
  <si>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</si>
  <si>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</si>
  <si>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</si>
  <si>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</si>
  <si>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</si>
  <si>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</si>
  <si>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</si>
  <si>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</si>
  <si>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</si>
  <si>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</si>
  <si>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</si>
  <si>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</si>
  <si>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</si>
  <si>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</si>
  <si>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</si>
  <si>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</si>
  <si>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</si>
  <si>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</si>
  <si>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</si>
  <si>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</si>
  <si>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</si>
  <si>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</si>
  <si>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</si>
  <si>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</si>
  <si>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</si>
  <si>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</si>
  <si>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</si>
  <si>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</si>
  <si>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</si>
  <si>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</si>
  <si>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</si>
  <si>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</si>
  <si>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</si>
  <si>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</si>
  <si>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</si>
  <si>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</si>
  <si>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</si>
  <si>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</si>
  <si>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</si>
  <si>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</si>
  <si>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</si>
  <si>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</si>
  <si>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</si>
  <si>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</si>
  <si>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</si>
  <si>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</si>
  <si>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</si>
  <si>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</si>
  <si>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</si>
  <si>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</si>
  <si>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</si>
  <si>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</si>
  <si>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</si>
  <si>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</si>
  <si>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</si>
  <si>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</si>
  <si>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</si>
  <si>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</si>
  <si>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</si>
  <si>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</si>
  <si>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</si>
  <si>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</si>
  <si>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</si>
  <si>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</si>
  <si>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</si>
  <si>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</si>
  <si>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</si>
  <si>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</si>
  <si>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</si>
  <si>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</si>
  <si>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</si>
  <si>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</si>
  <si>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</si>
  <si>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</si>
  <si>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</si>
  <si>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</si>
  <si>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</si>
  <si>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</si>
  <si>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</si>
  <si>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</si>
  <si>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</si>
  <si>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</si>
  <si>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</si>
  <si>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</si>
  <si>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</si>
  <si>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</si>
  <si>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</si>
  <si>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</si>
  <si>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</si>
  <si>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</si>
  <si>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</si>
  <si>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</si>
  <si>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</si>
  <si>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</si>
  <si>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</si>
  <si>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</si>
  <si>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</si>
  <si>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</si>
  <si>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</si>
  <si>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</si>
  <si>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</si>
  <si>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</si>
  <si>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</si>
  <si>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</si>
  <si>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</si>
  <si>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</si>
  <si>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</si>
  <si>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</si>
  <si>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</si>
  <si>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</si>
  <si>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</si>
  <si>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</si>
  <si>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</si>
  <si>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</si>
  <si>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</si>
  <si>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</si>
  <si>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</si>
  <si>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</si>
  <si>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</si>
  <si>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</si>
  <si>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</si>
  <si>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</si>
  <si>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</si>
  <si>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</si>
  <si>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</si>
  <si>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</si>
  <si>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</si>
  <si>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</si>
  <si>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</si>
  <si>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</si>
  <si>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</si>
  <si>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</si>
  <si>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</si>
  <si>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</si>
  <si>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</si>
  <si>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</si>
  <si>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</si>
  <si>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</si>
  <si>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</si>
  <si>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</si>
  <si>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</si>
  <si>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</si>
  <si>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</si>
  <si>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</si>
  <si>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</si>
  <si>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</si>
  <si>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</si>
  <si>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</si>
  <si>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</si>
  <si>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</si>
  <si>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</si>
  <si>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</si>
  <si>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</si>
  <si>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</si>
  <si>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</si>
  <si>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</si>
  <si>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</si>
  <si>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</si>
  <si>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</si>
  <si>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</si>
  <si>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</si>
  <si>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</si>
  <si>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</si>
  <si>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</si>
  <si>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</si>
  <si>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</si>
  <si>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</si>
  <si>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</si>
  <si>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</si>
  <si>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</si>
  <si>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</si>
  <si>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</si>
  <si>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</si>
  <si>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</si>
  <si>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</si>
  <si>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</si>
  <si>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</si>
  <si>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</si>
  <si>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</si>
  <si>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</si>
  <si>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</si>
  <si>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</si>
  <si>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</si>
  <si>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</si>
  <si>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</si>
  <si>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</si>
  <si>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</si>
  <si>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</si>
  <si>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</si>
  <si>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</si>
  <si>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</si>
  <si>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</si>
  <si>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</si>
  <si>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</si>
  <si>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</si>
  <si>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</si>
  <si>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</si>
  <si>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</si>
  <si>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</si>
  <si>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</si>
  <si>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</si>
  <si>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</si>
  <si>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</si>
  <si>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</si>
  <si>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</si>
  <si>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</si>
  <si>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</si>
  <si>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</si>
  <si>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</si>
  <si>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</si>
  <si>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</si>
  <si>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</si>
  <si>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</si>
  <si>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</si>
  <si>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</si>
  <si>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</si>
  <si>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</si>
  <si>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</si>
  <si>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</si>
  <si>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</si>
  <si>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</si>
  <si>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</si>
  <si>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</si>
  <si>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</si>
  <si>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</si>
  <si>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</si>
  <si>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</si>
  <si>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</si>
  <si>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</si>
  <si>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</si>
  <si>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</si>
  <si>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</si>
  <si>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</si>
  <si>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</si>
  <si>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</si>
  <si>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</si>
  <si>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</si>
  <si>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</si>
  <si>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</si>
  <si>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</si>
  <si>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</si>
  <si>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</si>
  <si>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</si>
  <si>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</si>
  <si>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</si>
  <si>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</si>
  <si>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</si>
  <si>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</si>
  <si>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</si>
  <si>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</si>
  <si>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</si>
  <si>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</si>
  <si>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</si>
  <si>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</si>
  <si>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</si>
  <si>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</si>
  <si>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</si>
  <si>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</si>
  <si>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</si>
  <si>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</si>
  <si>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</si>
  <si>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</si>
  <si>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</si>
  <si>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</si>
  <si>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</si>
  <si>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</si>
  <si>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</si>
  <si>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</si>
  <si>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</si>
  <si>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</si>
  <si>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</si>
  <si>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</si>
  <si>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</si>
  <si>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</si>
  <si>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</si>
  <si>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</si>
  <si>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</si>
  <si>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</si>
  <si>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</si>
  <si>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</si>
  <si>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</si>
  <si>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</si>
  <si>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</si>
  <si>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</si>
  <si>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</si>
  <si>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</si>
  <si>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</si>
  <si>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</si>
  <si>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</si>
  <si>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</si>
  <si>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</si>
  <si>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</si>
  <si>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</si>
  <si>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</si>
  <si>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</si>
  <si>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</si>
  <si>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</si>
  <si>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</si>
  <si>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</si>
  <si>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</si>
  <si>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</si>
  <si>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</si>
  <si>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</si>
  <si>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</si>
  <si>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</si>
  <si>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</si>
  <si>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</si>
  <si>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</si>
  <si>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</si>
  <si>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</si>
  <si>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</si>
  <si>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</si>
  <si>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</si>
  <si>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</si>
  <si>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</si>
  <si>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</si>
  <si>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</si>
  <si>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</si>
  <si>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</si>
  <si>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</si>
  <si>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</si>
  <si>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</si>
  <si>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</si>
  <si>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</si>
  <si>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</si>
  <si>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</si>
  <si>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</si>
  <si>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</si>
  <si>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</si>
  <si>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</si>
  <si>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</si>
  <si>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</si>
  <si>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</si>
  <si>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</si>
  <si>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</si>
  <si>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</si>
  <si>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</si>
  <si>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</si>
  <si>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</si>
  <si>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</si>
  <si>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</si>
  <si>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</si>
  <si>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</si>
  <si>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</si>
  <si>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</si>
  <si>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</si>
  <si>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</si>
  <si>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</si>
  <si>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</si>
  <si>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</si>
  <si>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</si>
  <si>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</si>
  <si>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</si>
  <si>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</si>
  <si>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</si>
  <si>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</si>
  <si>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</si>
  <si>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</si>
  <si>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</si>
  <si>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</si>
  <si>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</si>
  <si>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</si>
  <si>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</si>
  <si>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</si>
  <si>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</si>
  <si>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</si>
  <si>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</si>
  <si>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</si>
  <si>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</si>
  <si>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</si>
  <si>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</si>
  <si>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</si>
  <si>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</si>
  <si>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</si>
  <si>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</si>
  <si>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</si>
  <si>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</si>
  <si>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</si>
  <si>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</si>
  <si>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</si>
  <si>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</si>
  <si>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</si>
  <si>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</si>
  <si>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</si>
  <si>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</si>
  <si>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</si>
  <si>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</si>
  <si>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</si>
  <si>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</si>
  <si>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</si>
  <si>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</si>
  <si>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</si>
  <si>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</si>
  <si>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</si>
  <si>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</si>
  <si>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</si>
  <si>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</si>
  <si>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</si>
  <si>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</si>
  <si>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</si>
  <si>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</si>
  <si>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</si>
  <si>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</si>
  <si>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</si>
  <si>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</si>
  <si>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</si>
  <si>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</si>
  <si>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</si>
  <si>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</si>
  <si>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</si>
  <si>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</si>
  <si>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</si>
  <si>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</si>
  <si>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</si>
  <si>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</si>
  <si>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</si>
  <si>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</si>
  <si>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</si>
  <si>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</si>
  <si>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</si>
  <si>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</si>
  <si>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</si>
  <si>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</si>
  <si>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</si>
  <si>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</si>
  <si>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</si>
  <si>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</si>
  <si>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</si>
  <si>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</si>
  <si>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</si>
  <si>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</si>
  <si>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</si>
  <si>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</si>
  <si>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</si>
  <si>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</si>
  <si>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</si>
  <si>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</si>
  <si>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</si>
  <si>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</si>
  <si>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</si>
  <si>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</si>
  <si>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</si>
  <si>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</si>
  <si>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</si>
  <si>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</si>
  <si>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</si>
  <si>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</si>
  <si>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</si>
  <si>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</si>
  <si>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</si>
  <si>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</si>
  <si>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</si>
  <si>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</si>
  <si>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</si>
  <si>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</si>
  <si>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</si>
  <si>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</si>
  <si>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</si>
  <si>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</si>
  <si>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</si>
  <si>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</si>
  <si>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</si>
  <si>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</si>
  <si>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</si>
  <si>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</si>
  <si>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</si>
  <si>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</si>
  <si>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</si>
  <si>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</si>
  <si>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</si>
  <si>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</si>
  <si>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</si>
  <si>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</si>
  <si>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</si>
  <si>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</si>
  <si>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</si>
  <si>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</si>
  <si>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</si>
  <si>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</si>
  <si>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</si>
  <si>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</si>
  <si>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</si>
  <si>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</si>
  <si>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</si>
  <si>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</si>
  <si>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</si>
  <si>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</si>
  <si>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</si>
  <si>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</si>
  <si>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</si>
  <si>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</si>
  <si>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</si>
  <si>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</si>
  <si>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</si>
  <si>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</si>
  <si>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</si>
  <si>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</si>
  <si>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</si>
  <si>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</si>
  <si>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</si>
  <si>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</si>
  <si>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</si>
  <si>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</si>
  <si>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</si>
  <si>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</si>
  <si>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</si>
  <si>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</si>
  <si>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</si>
  <si>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</si>
  <si>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</si>
  <si>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</si>
  <si>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</si>
  <si>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</si>
  <si>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</si>
  <si>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</si>
  <si>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</si>
  <si>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</si>
  <si>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</si>
  <si>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</si>
  <si>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</si>
  <si>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</si>
  <si>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</si>
  <si>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</si>
  <si>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</si>
  <si>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</si>
  <si>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</si>
  <si>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</si>
  <si>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</si>
  <si>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</si>
  <si>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</si>
  <si>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</si>
  <si>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</si>
  <si>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</si>
  <si>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</si>
  <si>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</si>
  <si>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</si>
  <si>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</si>
  <si>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</si>
  <si>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</si>
  <si>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</si>
  <si>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</si>
  <si>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</si>
  <si>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</si>
  <si>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</si>
  <si>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</si>
  <si>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</si>
  <si>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</si>
  <si>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</si>
  <si>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</si>
  <si>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</si>
  <si>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</si>
  <si>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</si>
  <si>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</si>
  <si>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</si>
  <si>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</si>
  <si>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</si>
  <si>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</si>
  <si>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</si>
  <si>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</si>
  <si>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</si>
  <si>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</si>
  <si>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</si>
  <si>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</si>
  <si>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</si>
  <si>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</si>
  <si>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</si>
  <si>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</si>
  <si>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</si>
  <si>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</si>
  <si>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</si>
  <si>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</si>
  <si>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</si>
  <si>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</si>
  <si>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</si>
  <si>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</si>
  <si>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</si>
  <si>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</si>
  <si>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</si>
  <si>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</si>
  <si>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</si>
  <si>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</si>
  <si>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</si>
  <si>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</si>
  <si>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</si>
  <si>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</si>
  <si>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</si>
  <si>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</si>
  <si>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</si>
  <si>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</si>
  <si>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</si>
  <si>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</si>
  <si>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</si>
  <si>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</si>
  <si>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</si>
  <si>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</si>
  <si>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</si>
  <si>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</si>
  <si>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</si>
  <si>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</si>
  <si>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</si>
  <si>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</si>
  <si>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</si>
  <si>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</si>
  <si>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</si>
  <si>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</si>
  <si>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</si>
  <si>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</si>
  <si>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</si>
  <si>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</si>
  <si>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</si>
  <si>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</si>
  <si>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</si>
  <si>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</si>
  <si>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</si>
  <si>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</si>
  <si>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</si>
  <si>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</si>
  <si>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</si>
  <si>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</si>
  <si>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</si>
  <si>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</si>
  <si>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</si>
  <si>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</si>
  <si>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</si>
  <si>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</si>
  <si>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</si>
  <si>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</si>
  <si>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</si>
  <si>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</si>
  <si>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</si>
  <si>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</si>
  <si>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</si>
  <si>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</si>
  <si>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</si>
  <si>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</si>
  <si>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</si>
  <si>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</si>
  <si>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</si>
  <si>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</si>
  <si>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</si>
  <si>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</si>
  <si>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</si>
  <si>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</si>
  <si>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</si>
  <si>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</si>
  <si>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</si>
  <si>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</si>
  <si>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</si>
  <si>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</si>
  <si>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</si>
  <si>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</si>
  <si>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</si>
  <si>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</si>
  <si>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</si>
  <si>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</si>
  <si>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</si>
  <si>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</si>
  <si>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</si>
  <si>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</si>
  <si>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</si>
  <si>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</si>
  <si>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</si>
  <si>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</si>
  <si>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</si>
  <si>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</si>
  <si>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</si>
  <si>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</si>
  <si>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</si>
  <si>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</si>
  <si>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</si>
  <si>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</si>
  <si>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</si>
  <si>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</si>
  <si>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</si>
  <si>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</si>
  <si>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</si>
  <si>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</si>
  <si>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</si>
  <si>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</si>
  <si>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</si>
  <si>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</si>
  <si>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</si>
  <si>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</si>
  <si>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</si>
  <si>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</si>
  <si>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</si>
  <si>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</si>
  <si>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</si>
  <si>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</si>
  <si>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</si>
  <si>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</si>
  <si>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</si>
  <si>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</si>
  <si>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</si>
  <si>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</si>
  <si>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</si>
  <si>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</si>
  <si>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</si>
  <si>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</si>
  <si>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</si>
  <si>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</si>
  <si>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</si>
  <si>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</si>
  <si>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</si>
  <si>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</si>
  <si>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</si>
  <si>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</si>
  <si>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</si>
  <si>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</si>
  <si>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</si>
  <si>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</si>
  <si>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</si>
  <si>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</si>
  <si>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</si>
  <si>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</si>
  <si>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</si>
  <si>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</si>
  <si>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</si>
  <si>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</si>
  <si>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</si>
  <si>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</si>
  <si>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</si>
  <si>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</si>
  <si>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</si>
  <si>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</si>
  <si>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</si>
  <si>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</si>
  <si>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</si>
  <si>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</si>
  <si>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</si>
  <si>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</si>
  <si>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</si>
  <si>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</si>
  <si>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</si>
  <si>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</si>
  <si>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</si>
  <si>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</si>
  <si>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</si>
  <si>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</si>
  <si>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</si>
  <si>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</si>
  <si>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</si>
  <si>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</si>
  <si>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</si>
  <si>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</si>
  <si>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</si>
  <si>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</si>
  <si>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</si>
  <si>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</si>
  <si>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</si>
  <si>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</si>
  <si>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</si>
  <si>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</si>
  <si>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</si>
  <si>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</si>
  <si>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</si>
  <si>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</si>
  <si>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</si>
  <si>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</si>
  <si>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</si>
  <si>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</si>
  <si>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</si>
  <si>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</si>
  <si>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</si>
  <si>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</si>
  <si>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</si>
  <si>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</si>
  <si>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</si>
  <si>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</si>
  <si>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</si>
  <si>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</si>
  <si>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</si>
  <si>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</si>
  <si>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</si>
  <si>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</si>
  <si>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</si>
  <si>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</si>
  <si>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</si>
  <si>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</si>
  <si>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</si>
  <si>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</si>
  <si>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</si>
  <si>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</si>
  <si>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</si>
  <si>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</si>
  <si>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</si>
  <si>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</si>
  <si>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</si>
  <si>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</si>
  <si>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</si>
  <si>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</si>
  <si>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</si>
  <si>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</si>
  <si>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</si>
  <si>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</si>
  <si>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</si>
  <si>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</si>
  <si>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</si>
  <si>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</si>
  <si>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</si>
  <si>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</si>
  <si>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</si>
  <si>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</si>
  <si>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</si>
  <si>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</si>
  <si>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</si>
  <si>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</si>
  <si>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</si>
  <si>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</si>
  <si>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</si>
  <si>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</si>
  <si>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</si>
  <si>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</si>
  <si>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</si>
  <si>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</si>
  <si>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</si>
  <si>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</si>
  <si>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</si>
  <si>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</si>
  <si>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</si>
  <si>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</si>
  <si>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</si>
  <si>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</si>
  <si>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</si>
  <si>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</si>
  <si>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</si>
  <si>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</si>
  <si>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</si>
  <si>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</si>
  <si>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</si>
  <si>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</si>
  <si>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</si>
  <si>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</si>
  <si>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</si>
  <si>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</si>
  <si>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</si>
  <si>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</si>
  <si>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</si>
  <si>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</si>
  <si>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</si>
  <si>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</si>
  <si>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</si>
  <si>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</si>
  <si>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</si>
  <si>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</si>
  <si>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</si>
  <si>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</si>
  <si>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</si>
  <si>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</si>
  <si>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</si>
  <si>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</si>
  <si>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</si>
  <si>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</si>
  <si>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</si>
  <si>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</si>
  <si>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</si>
  <si>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</si>
  <si>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</si>
  <si>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</si>
  <si>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</si>
  <si>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</si>
  <si>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</si>
  <si>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</si>
  <si>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</si>
  <si>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</si>
  <si>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</si>
  <si>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</si>
  <si>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</si>
  <si>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</si>
  <si>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</si>
  <si>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</si>
  <si>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</si>
  <si>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</si>
  <si>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</si>
  <si>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</si>
  <si>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</si>
  <si>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</si>
  <si>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</si>
  <si>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</si>
  <si>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</si>
  <si>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</si>
  <si>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</si>
  <si>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</si>
  <si>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</si>
  <si>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</si>
  <si>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</si>
  <si>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</si>
  <si>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</si>
  <si>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</si>
  <si>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</si>
  <si>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</si>
  <si>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</si>
  <si>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</si>
  <si>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</si>
  <si>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</si>
  <si>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</si>
  <si>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</si>
  <si>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</si>
  <si>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</si>
  <si>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</si>
  <si>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</si>
  <si>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</si>
  <si>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</si>
  <si>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</si>
  <si>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</si>
  <si>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</si>
  <si>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</si>
  <si>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</si>
  <si>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</si>
  <si>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</si>
  <si>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</si>
  <si>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</si>
  <si>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</si>
  <si>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</si>
  <si>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</si>
  <si>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</si>
  <si>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</si>
  <si>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</si>
  <si>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</si>
  <si>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</si>
  <si>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</si>
  <si>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</si>
  <si>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</si>
  <si>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</si>
  <si>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</si>
  <si>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</si>
  <si>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</si>
  <si>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</si>
  <si>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</si>
  <si>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</si>
  <si>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</si>
  <si>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</si>
  <si>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</si>
  <si>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</si>
  <si>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</si>
  <si>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</si>
  <si>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</si>
  <si>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</si>
  <si>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</si>
  <si>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</si>
  <si>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</si>
  <si>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</si>
  <si>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</si>
  <si>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</si>
  <si>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</si>
  <si>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</si>
  <si>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</si>
  <si>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</si>
  <si>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</si>
  <si>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</si>
  <si>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</si>
  <si>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</si>
  <si>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</si>
  <si>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</si>
  <si>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</si>
  <si>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</si>
  <si>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</si>
  <si>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</si>
  <si>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</si>
  <si>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</si>
  <si>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</si>
  <si>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</si>
  <si>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</si>
  <si>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</si>
  <si>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</si>
  <si>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</si>
  <si>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</si>
  <si>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</si>
  <si>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</si>
  <si>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</si>
  <si>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</si>
  <si>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</si>
  <si>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</si>
  <si>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</si>
  <si>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</si>
  <si>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</si>
  <si>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</si>
  <si>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</si>
  <si>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</si>
  <si>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</si>
  <si>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</si>
  <si>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</si>
  <si>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</si>
  <si>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</si>
  <si>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</si>
  <si>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</si>
  <si>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</si>
  <si>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</si>
  <si>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</si>
  <si>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</si>
  <si>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</si>
  <si>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</si>
  <si>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</si>
  <si>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</si>
  <si>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</si>
  <si>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</si>
  <si>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</si>
  <si>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</si>
  <si>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</si>
  <si>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</si>
  <si>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</si>
  <si>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</si>
  <si>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</si>
  <si>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</si>
  <si>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</si>
  <si>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</si>
  <si>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</si>
  <si>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</si>
  <si>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</si>
  <si>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</si>
  <si>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</si>
  <si>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</si>
  <si>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</si>
  <si>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</si>
  <si>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</si>
  <si>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</si>
  <si>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</si>
  <si>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</si>
  <si>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</si>
  <si>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</si>
  <si>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</si>
  <si>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</si>
  <si>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</si>
  <si>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</si>
  <si>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</si>
  <si>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</si>
  <si>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</si>
  <si>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</si>
  <si>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</si>
  <si>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</si>
  <si>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</si>
  <si>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</si>
  <si>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</si>
  <si>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</si>
  <si>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</si>
  <si>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</si>
  <si>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</si>
  <si>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</si>
  <si>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</si>
  <si>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</si>
  <si>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</si>
  <si>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</si>
  <si>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</si>
  <si>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</si>
  <si>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</si>
  <si>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</si>
  <si>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</si>
  <si>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</si>
  <si>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</si>
  <si>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</si>
  <si>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</si>
  <si>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</si>
  <si>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</si>
  <si>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</si>
  <si>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</si>
  <si>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</si>
  <si>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</si>
  <si>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</si>
  <si>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</si>
  <si>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</si>
  <si>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</si>
  <si>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</si>
  <si>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</si>
  <si>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</si>
  <si>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</si>
  <si>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</si>
  <si>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</si>
  <si>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</si>
  <si>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</si>
  <si>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</si>
  <si>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</si>
  <si>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</si>
  <si>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</si>
  <si>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</si>
  <si>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</si>
  <si>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</si>
  <si>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</si>
  <si>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</si>
  <si>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</si>
  <si>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</si>
  <si>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</si>
  <si>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</si>
  <si>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</si>
  <si>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</si>
  <si>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</si>
  <si>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</si>
  <si>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</si>
  <si>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</si>
  <si>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</si>
  <si>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</si>
  <si>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</si>
  <si>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</si>
  <si>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</si>
  <si>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</si>
  <si>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</si>
  <si>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</si>
  <si>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</si>
  <si>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</si>
  <si>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</si>
  <si>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</si>
  <si>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</si>
  <si>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</si>
  <si>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</si>
  <si>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</si>
  <si>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</si>
  <si>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</si>
  <si>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</si>
  <si>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</si>
  <si>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</si>
  <si>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</si>
  <si>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</si>
  <si>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</si>
  <si>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</si>
  <si>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</si>
  <si>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</si>
  <si>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</si>
  <si>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</si>
  <si>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</si>
  <si>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</si>
  <si>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</si>
  <si>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</si>
  <si>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</si>
  <si>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</si>
  <si>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</si>
  <si>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</si>
  <si>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</si>
  <si>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</si>
  <si>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</si>
  <si>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</si>
  <si>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</si>
  <si>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</si>
  <si>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</si>
  <si>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</si>
  <si>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</si>
  <si>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</si>
  <si>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</si>
  <si>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</si>
  <si>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</si>
  <si>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</si>
  <si>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</si>
  <si>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</si>
  <si>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</si>
  <si>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</si>
  <si>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</si>
  <si>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</si>
  <si>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</si>
  <si>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</si>
  <si>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</si>
  <si>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</si>
  <si>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</si>
  <si>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</si>
  <si>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</si>
  <si>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</si>
  <si>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</si>
  <si>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</si>
  <si>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</si>
  <si>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</si>
  <si>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</si>
  <si>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</si>
  <si>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</si>
  <si>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</si>
  <si>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</si>
  <si>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</si>
  <si>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</si>
  <si>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</si>
  <si>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</si>
  <si>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</si>
  <si>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</si>
  <si>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</si>
  <si>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</si>
  <si>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</si>
  <si>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</si>
  <si>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</si>
  <si>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</si>
  <si>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</si>
  <si>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</si>
  <si>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</si>
  <si>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</si>
  <si>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</si>
  <si>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</si>
  <si>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</si>
  <si>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</si>
  <si>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</si>
  <si>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</si>
  <si>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</si>
  <si>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</si>
  <si>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</si>
  <si>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</si>
  <si>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</si>
  <si>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</si>
  <si>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</si>
  <si>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</si>
  <si>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</si>
  <si>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</si>
  <si>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</si>
  <si>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</si>
  <si>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</si>
  <si>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</si>
  <si>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</si>
  <si>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</si>
  <si>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</si>
  <si>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</si>
  <si>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</si>
  <si>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</si>
  <si>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</si>
  <si>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</si>
  <si>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</si>
  <si>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</si>
  <si>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</si>
  <si>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</si>
  <si>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</si>
  <si>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</si>
  <si>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</si>
  <si>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</si>
  <si>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</si>
  <si>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</si>
  <si>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</si>
  <si>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</si>
  <si>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</si>
  <si>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</si>
  <si>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</si>
  <si>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</si>
  <si>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</si>
  <si>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</si>
  <si>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</si>
  <si>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</si>
  <si>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</si>
  <si>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</si>
  <si>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</si>
  <si>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</si>
  <si>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</si>
  <si>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</si>
  <si>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</si>
  <si>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</si>
  <si>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</si>
  <si>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</si>
  <si>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</si>
  <si>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</si>
  <si>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</si>
  <si>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</si>
  <si>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</si>
  <si>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</si>
  <si>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</si>
  <si>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</si>
  <si>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</si>
  <si>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</si>
  <si>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</si>
  <si>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</si>
  <si>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</si>
  <si>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</si>
  <si>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</si>
  <si>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</si>
  <si>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</si>
  <si>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</si>
  <si>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</si>
  <si>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</si>
  <si>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</si>
  <si>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</si>
  <si>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</si>
  <si>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</si>
  <si>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</si>
  <si>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</si>
  <si>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</si>
  <si>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</si>
  <si>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</si>
  <si>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</si>
  <si>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</si>
  <si>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</si>
  <si>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</si>
  <si>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</si>
  <si>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</si>
  <si>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</si>
  <si>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</si>
  <si>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</si>
  <si>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</si>
  <si>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</si>
  <si>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</si>
  <si>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</si>
  <si>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</si>
  <si>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</si>
  <si>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</si>
  <si>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</si>
  <si>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</si>
  <si>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</si>
  <si>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</si>
  <si>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</si>
  <si>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</si>
  <si>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</si>
  <si>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</si>
  <si>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</si>
  <si>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</si>
  <si>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</si>
  <si>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</si>
  <si>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</si>
  <si>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</si>
  <si>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</si>
  <si>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</si>
  <si>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</si>
  <si>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</si>
  <si>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</si>
  <si>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</si>
  <si>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</si>
  <si>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</si>
  <si>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</si>
  <si>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</si>
  <si>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</si>
  <si>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</si>
  <si>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</si>
  <si>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</si>
  <si>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</si>
  <si>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</si>
  <si>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</si>
  <si>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</si>
  <si>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</si>
  <si>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</si>
  <si>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</si>
  <si>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</si>
  <si>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</si>
  <si>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</si>
  <si>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</si>
  <si>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</si>
  <si>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</si>
  <si>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</si>
  <si>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</si>
  <si>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</si>
  <si>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</si>
  <si>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</si>
  <si>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</si>
  <si>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</si>
  <si>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</si>
  <si>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</si>
  <si>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</si>
  <si>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</si>
  <si>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</si>
  <si>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</si>
  <si>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</si>
  <si>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</si>
  <si>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</si>
  <si>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</si>
  <si>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</si>
  <si>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</si>
  <si>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</si>
  <si>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</si>
  <si>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</si>
  <si>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</si>
  <si>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</si>
  <si>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</si>
  <si>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</si>
  <si>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</si>
  <si>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</si>
  <si>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</si>
  <si>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</si>
  <si>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</si>
  <si>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</si>
  <si>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</si>
  <si>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</si>
  <si>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</si>
  <si>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</si>
  <si>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</si>
  <si>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</si>
  <si>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</si>
  <si>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</si>
  <si>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</si>
  <si>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</si>
  <si>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</si>
  <si>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</si>
  <si>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</si>
  <si>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</si>
  <si>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</si>
  <si>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</si>
  <si>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</si>
  <si>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</si>
  <si>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</si>
  <si>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</si>
  <si>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</si>
  <si>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</si>
  <si>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</si>
  <si>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</si>
  <si>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</si>
  <si>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</si>
  <si>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</si>
  <si>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</si>
  <si>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</si>
  <si>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</si>
  <si>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</si>
  <si>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</si>
  <si>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</si>
  <si>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</si>
  <si>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</si>
  <si>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</si>
  <si>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</si>
  <si>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</si>
  <si>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</si>
  <si>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</si>
  <si>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</si>
  <si>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</si>
  <si>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</si>
  <si>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</si>
  <si>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</si>
  <si>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</si>
  <si>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</si>
  <si>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</si>
  <si>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</si>
  <si>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</si>
  <si>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</si>
  <si>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</si>
  <si>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</si>
  <si>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</si>
  <si>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</si>
  <si>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</si>
  <si>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</si>
  <si>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</si>
  <si>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</si>
  <si>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</si>
  <si>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</si>
  <si>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</si>
  <si>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</si>
  <si>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</si>
  <si>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</si>
  <si>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</si>
  <si>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</si>
  <si>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</si>
  <si>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</si>
  <si>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</si>
  <si>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</si>
  <si>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</si>
  <si>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</si>
  <si>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</si>
  <si>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</si>
  <si>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</si>
  <si>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</si>
  <si>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</si>
  <si>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</si>
  <si>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</si>
  <si>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</si>
  <si>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</si>
  <si>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</si>
  <si>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</si>
  <si>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</si>
  <si>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</si>
  <si>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</si>
  <si>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</si>
  <si>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</si>
  <si>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</si>
  <si>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</si>
  <si>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</si>
  <si>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</si>
  <si>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</si>
  <si>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</si>
  <si>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</si>
  <si>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</si>
  <si>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</si>
  <si>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</si>
  <si>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</si>
  <si>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</si>
  <si>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</si>
  <si>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</si>
  <si>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</si>
  <si>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</si>
  <si>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</si>
  <si>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</si>
  <si>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</si>
  <si>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</si>
  <si>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</si>
  <si>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</si>
  <si>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</si>
  <si>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</si>
  <si>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</si>
  <si>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</si>
  <si>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</si>
  <si>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</si>
  <si>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</si>
  <si>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</si>
  <si>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</si>
  <si>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</si>
  <si>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</si>
  <si>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</si>
  <si>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</si>
  <si>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</si>
  <si>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</si>
  <si>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</si>
  <si>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</si>
  <si>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</si>
  <si>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</si>
  <si>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</si>
  <si>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</si>
  <si>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</si>
  <si>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</si>
  <si>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</si>
  <si>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</si>
  <si>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</si>
  <si>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</si>
  <si>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</si>
  <si>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</si>
  <si>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</si>
  <si>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</si>
  <si>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</si>
  <si>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</si>
  <si>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</si>
  <si>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</si>
  <si>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</si>
  <si>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</si>
  <si>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</si>
  <si>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</si>
  <si>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</si>
  <si>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</si>
  <si>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</si>
  <si>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</si>
  <si>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</si>
  <si>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</si>
  <si>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</si>
  <si>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</si>
  <si>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</si>
  <si>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</si>
  <si>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</si>
  <si>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</si>
  <si>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</si>
  <si>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</si>
  <si>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</si>
  <si>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</si>
  <si>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</si>
  <si>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</si>
  <si>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</si>
  <si>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</si>
  <si>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</si>
  <si>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</si>
  <si>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</si>
  <si>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</si>
  <si>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</si>
  <si>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</si>
  <si>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</si>
  <si>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</si>
  <si>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</si>
  <si>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</si>
  <si>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</si>
  <si>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</si>
  <si>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</si>
  <si>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</si>
  <si>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</si>
  <si>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</si>
  <si>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</si>
  <si>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</si>
  <si>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</si>
  <si>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</si>
  <si>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</si>
  <si>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</si>
  <si>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</si>
  <si>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</si>
  <si>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</si>
  <si>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</si>
  <si>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</si>
  <si>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</si>
  <si>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</si>
  <si>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</si>
  <si>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</si>
  <si>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</si>
  <si>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</si>
  <si>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</si>
  <si>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</si>
  <si>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</si>
  <si>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</si>
  <si>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</si>
  <si>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</si>
  <si>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</si>
  <si>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</si>
  <si>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</si>
  <si>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</si>
  <si>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</si>
  <si>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</si>
  <si>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</si>
  <si>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</si>
  <si>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</si>
  <si>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</si>
  <si>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</si>
  <si>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</si>
  <si>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</si>
  <si>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</si>
  <si>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</si>
  <si>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</si>
  <si>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</si>
  <si>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</si>
  <si>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</si>
  <si>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</si>
  <si>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</si>
  <si>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</si>
  <si>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</si>
  <si>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</si>
  <si>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</si>
  <si>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</si>
  <si>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</si>
  <si>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</si>
  <si>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</si>
  <si>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</si>
  <si>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</si>
  <si>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</si>
  <si>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</si>
  <si>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</si>
  <si>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</si>
  <si>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</si>
  <si>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</si>
  <si>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</si>
  <si>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</si>
  <si>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</si>
  <si>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</si>
  <si>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</si>
  <si>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</si>
  <si>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</si>
  <si>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</si>
  <si>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</si>
  <si>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</si>
  <si>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</si>
  <si>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</si>
  <si>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</si>
  <si>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</si>
  <si>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</si>
  <si>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</si>
  <si>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</si>
  <si>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</si>
  <si>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</si>
  <si>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</si>
  <si>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</si>
  <si>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</si>
  <si>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</si>
  <si>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</si>
  <si>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</si>
  <si>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</si>
  <si>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</si>
  <si>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</si>
  <si>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</si>
  <si>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</si>
  <si>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</si>
  <si>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</si>
  <si>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</si>
  <si>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</si>
  <si>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</si>
  <si>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</si>
  <si>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</si>
  <si>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</si>
  <si>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</si>
  <si>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</si>
  <si>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</si>
  <si>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</si>
  <si>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</si>
  <si>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</si>
  <si>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</si>
  <si>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</si>
  <si>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</si>
  <si>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</si>
  <si>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</si>
  <si>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</si>
  <si>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</si>
  <si>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</si>
  <si>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</si>
  <si>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</si>
  <si>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</si>
  <si>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</si>
  <si>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</si>
  <si>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</si>
  <si>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</si>
  <si>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</si>
  <si>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</si>
  <si>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</si>
  <si>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</si>
  <si>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</si>
  <si>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</si>
  <si>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</si>
  <si>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</si>
  <si>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</si>
  <si>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</si>
  <si>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</si>
  <si>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</si>
  <si>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</si>
  <si>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</si>
  <si>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</si>
  <si>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</si>
  <si>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</si>
  <si>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</si>
  <si>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</si>
  <si>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</si>
  <si>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</si>
  <si>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</si>
  <si>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</si>
  <si>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</si>
  <si>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</si>
  <si>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</si>
  <si>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</si>
  <si>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</si>
  <si>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</si>
  <si>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</si>
  <si>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</si>
  <si>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</si>
  <si>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</si>
  <si>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</si>
  <si>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</si>
  <si>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</si>
  <si>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</si>
  <si>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</si>
  <si>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</si>
  <si>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</si>
  <si>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</si>
  <si>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</si>
  <si>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</si>
  <si>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</si>
  <si>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</si>
  <si>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</si>
  <si>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</si>
  <si>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</si>
  <si>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</si>
  <si>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</si>
  <si>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</si>
  <si>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</si>
  <si>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</si>
  <si>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</si>
  <si>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</si>
  <si>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</si>
  <si>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</si>
  <si>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</si>
  <si>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</si>
  <si>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</si>
  <si>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</si>
  <si>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</si>
  <si>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</si>
  <si>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</si>
  <si>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</si>
  <si>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</si>
  <si>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</si>
  <si>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</si>
  <si>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</si>
  <si>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</si>
  <si>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</si>
  <si>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</si>
  <si>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</si>
  <si>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</si>
  <si>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</si>
  <si>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</si>
  <si>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</si>
  <si>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</si>
  <si>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</si>
  <si>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</si>
  <si>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</si>
  <si>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</si>
  <si>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</si>
  <si>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</si>
  <si>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</si>
  <si>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</si>
  <si>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</si>
  <si>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</si>
  <si>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</si>
  <si>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</si>
  <si>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</si>
  <si>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</si>
  <si>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</si>
  <si>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</si>
  <si>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</si>
  <si>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</si>
  <si>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</si>
  <si>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</si>
  <si>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</si>
  <si>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</si>
  <si>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</si>
  <si>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</si>
  <si>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</si>
  <si>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</si>
  <si>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</si>
  <si>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</si>
  <si>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</si>
  <si>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</si>
  <si>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</si>
  <si>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</si>
  <si>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</si>
  <si>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</si>
  <si>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</si>
  <si>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</si>
  <si>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</si>
  <si>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</si>
  <si>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</si>
  <si>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</si>
  <si>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</si>
  <si>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</si>
  <si>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</si>
  <si>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</si>
  <si>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</si>
  <si>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</si>
  <si>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</si>
  <si>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</si>
  <si>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</si>
  <si>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</si>
  <si>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</si>
  <si>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</si>
  <si>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</si>
  <si>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</si>
  <si>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</si>
  <si>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</si>
  <si>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</si>
  <si>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</si>
  <si>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</si>
  <si>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</si>
  <si>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</si>
  <si>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</si>
  <si>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</si>
  <si>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</si>
  <si>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</si>
  <si>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</si>
  <si>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</si>
  <si>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</si>
  <si>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</si>
  <si>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</si>
  <si>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</si>
  <si>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</si>
  <si>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</si>
  <si>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</si>
  <si>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</si>
  <si>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</si>
  <si>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</si>
  <si>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</si>
  <si>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</si>
  <si>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</si>
  <si>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</si>
  <si>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</si>
  <si>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</si>
  <si>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</si>
  <si>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</si>
  <si>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</si>
  <si>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</si>
  <si>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</si>
  <si>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</si>
  <si>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</si>
  <si>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</si>
  <si>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</si>
  <si>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</si>
  <si>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</si>
  <si>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</si>
  <si>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</si>
  <si>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</si>
  <si>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</si>
  <si>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</si>
  <si>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</si>
  <si>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</si>
  <si>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</si>
  <si>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</si>
  <si>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</si>
  <si>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</si>
  <si>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</si>
  <si>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</si>
  <si>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</si>
  <si>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</si>
  <si>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</si>
  <si>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</si>
  <si>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</si>
  <si>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</si>
  <si>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</si>
  <si>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</si>
  <si>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</si>
  <si>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</si>
  <si>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</si>
  <si>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</si>
  <si>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</si>
  <si>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</si>
  <si>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</si>
  <si>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</si>
  <si>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</si>
  <si>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</si>
  <si>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</si>
  <si>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</si>
  <si>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</si>
  <si>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</si>
  <si>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</si>
  <si>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</si>
  <si>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</si>
  <si>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</si>
  <si>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</si>
  <si>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</si>
  <si>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</si>
  <si>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</si>
  <si>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</si>
  <si>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</si>
  <si>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</si>
  <si>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</si>
  <si>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</si>
  <si>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</si>
  <si>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</si>
  <si>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</si>
  <si>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</si>
  <si>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</si>
  <si>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</si>
  <si>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</si>
  <si>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</si>
  <si>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</si>
  <si>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</si>
  <si>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</si>
  <si>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</si>
  <si>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</si>
  <si>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</si>
  <si>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</si>
  <si>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</si>
  <si>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</si>
  <si>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</si>
  <si>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</si>
  <si>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</si>
  <si>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</si>
  <si>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</si>
  <si>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</si>
  <si>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</si>
  <si>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</si>
  <si>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</si>
  <si>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</si>
  <si>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</si>
  <si>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</si>
  <si>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</si>
  <si>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</si>
  <si>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</si>
  <si>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</si>
  <si>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</si>
  <si>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</si>
  <si>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</si>
  <si>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</si>
  <si>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</si>
  <si>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</si>
  <si>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</si>
  <si>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</si>
  <si>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</si>
  <si>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</si>
  <si>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</si>
  <si>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</si>
  <si>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</si>
  <si>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</si>
  <si>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</si>
  <si>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</si>
  <si>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</si>
  <si>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</si>
  <si>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</si>
  <si>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</si>
  <si>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</si>
  <si>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</si>
  <si>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</si>
  <si>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</si>
  <si>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</si>
  <si>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</si>
  <si>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</si>
  <si>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</si>
  <si>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</si>
  <si>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</si>
  <si>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</si>
  <si>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</si>
  <si>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</si>
  <si>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</si>
  <si>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</si>
  <si>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</si>
  <si>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</si>
  <si>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</si>
  <si>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</si>
  <si>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</si>
  <si>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</si>
  <si>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</si>
  <si>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</si>
  <si>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</si>
  <si>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</si>
  <si>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</si>
  <si>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</si>
  <si>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</si>
  <si>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</si>
  <si>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</si>
  <si>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</si>
  <si>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</si>
  <si>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</si>
  <si>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</si>
  <si>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</si>
  <si>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</si>
  <si>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</si>
  <si>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</si>
  <si>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</si>
  <si>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</si>
  <si>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</si>
  <si>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</si>
  <si>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</si>
  <si>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</si>
  <si>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</si>
  <si>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</si>
  <si>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</si>
  <si>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</si>
  <si>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</si>
  <si>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</si>
  <si>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</si>
  <si>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</si>
  <si>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</si>
  <si>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</si>
  <si>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</si>
  <si>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</si>
  <si>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</si>
  <si>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</si>
  <si>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</si>
  <si>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</si>
  <si>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</si>
  <si>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</si>
  <si>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</si>
  <si>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</si>
  <si>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</si>
  <si>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</si>
  <si>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</si>
  <si>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</si>
  <si>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</si>
  <si>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</si>
  <si>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</si>
  <si>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</si>
  <si>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</si>
  <si>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</si>
  <si>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</si>
  <si>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</si>
  <si>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</si>
  <si>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</si>
  <si>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</si>
  <si>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</si>
  <si>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</si>
  <si>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</si>
  <si>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</si>
  <si>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</si>
  <si>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</si>
  <si>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</si>
  <si>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</si>
  <si>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</si>
  <si>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</si>
  <si>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</si>
  <si>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</si>
  <si>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</si>
  <si>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</si>
  <si>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</si>
  <si>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</si>
  <si>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</si>
  <si>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</si>
  <si>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</si>
  <si>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</si>
  <si>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</si>
  <si>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</si>
  <si>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</si>
  <si>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</si>
  <si>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</si>
  <si>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</si>
  <si>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</si>
  <si>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</si>
  <si>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</si>
  <si>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</si>
  <si>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</si>
  <si>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</si>
  <si>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</si>
  <si>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</si>
  <si>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</si>
  <si>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</si>
  <si>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</si>
  <si>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</si>
  <si>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</si>
  <si>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</si>
  <si>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</si>
  <si>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</si>
  <si>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</si>
  <si>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</si>
  <si>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</si>
  <si>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</si>
  <si>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</si>
  <si>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</si>
  <si>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</si>
  <si>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</si>
  <si>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</si>
  <si>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</si>
  <si>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</si>
  <si>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</si>
  <si>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</si>
  <si>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</si>
  <si>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</si>
  <si>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</si>
  <si>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</si>
  <si>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</si>
  <si>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</si>
  <si>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</si>
  <si>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</si>
  <si>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</si>
  <si>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</si>
  <si>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</si>
  <si>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</si>
  <si>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</si>
  <si>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</si>
  <si>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</si>
  <si>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</si>
  <si>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</si>
  <si>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</si>
  <si>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</si>
  <si>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</si>
  <si>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</si>
  <si>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</si>
  <si>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</si>
  <si>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</si>
  <si>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</si>
  <si>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</si>
  <si>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</si>
  <si>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</si>
  <si>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</si>
  <si>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</si>
  <si>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</si>
  <si>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</si>
  <si>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</si>
  <si>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</si>
  <si>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</si>
  <si>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</si>
  <si>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</si>
  <si>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</si>
  <si>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</si>
  <si>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</si>
  <si>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</si>
  <si>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</si>
  <si>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</si>
  <si>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</si>
  <si>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</si>
  <si>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</si>
  <si>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</si>
  <si>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</si>
  <si>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</si>
  <si>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</si>
  <si>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</si>
  <si>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</si>
  <si>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</si>
  <si>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</si>
  <si>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</si>
  <si>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</si>
  <si>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</si>
  <si>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</si>
  <si>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</si>
  <si>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</si>
  <si>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</si>
  <si>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</si>
  <si>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</si>
  <si>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</si>
  <si>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</si>
  <si>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</si>
  <si>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</si>
  <si>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</si>
  <si>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</si>
  <si>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</si>
  <si>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</si>
  <si>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</si>
  <si>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</si>
  <si>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</si>
  <si>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</si>
  <si>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</si>
  <si>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</si>
  <si>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</si>
  <si>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</si>
  <si>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</si>
  <si>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</si>
  <si>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</si>
  <si>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</si>
  <si>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</si>
  <si>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</si>
  <si>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</si>
  <si>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</si>
  <si>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</si>
  <si>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</si>
  <si>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</si>
  <si>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</si>
  <si>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</si>
  <si>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</si>
  <si>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</si>
  <si>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</si>
  <si>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</si>
  <si>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</si>
  <si>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</si>
  <si>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</si>
  <si>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</si>
  <si>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</si>
  <si>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</si>
  <si>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</si>
  <si>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</si>
  <si>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</si>
  <si>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</si>
  <si>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</si>
  <si>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</si>
  <si>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</si>
  <si>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</si>
  <si>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</si>
  <si>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</si>
  <si>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</si>
  <si>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</si>
  <si>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</si>
  <si>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</si>
  <si>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</si>
  <si>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</si>
  <si>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</si>
  <si>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</si>
  <si>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</si>
  <si>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</si>
  <si>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</si>
  <si>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</si>
  <si>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</si>
  <si>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</si>
  <si>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</si>
  <si>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</si>
  <si>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</si>
  <si>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</si>
  <si>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</si>
  <si>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</si>
  <si>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</si>
  <si>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</si>
  <si>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</si>
  <si>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</si>
  <si>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</si>
  <si>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</si>
  <si>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</si>
  <si>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</si>
  <si>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</si>
  <si>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</si>
  <si>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</si>
  <si>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</si>
  <si>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</si>
  <si>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</si>
  <si>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</si>
  <si>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</si>
  <si>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</si>
  <si>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</si>
  <si>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</si>
  <si>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</si>
  <si>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</si>
  <si>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</si>
  <si>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</si>
  <si>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</si>
  <si>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</si>
  <si>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</si>
  <si>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</si>
  <si>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</si>
  <si>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</si>
  <si>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</si>
  <si>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</si>
  <si>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</si>
  <si>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</si>
  <si>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</si>
  <si>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</si>
  <si>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</si>
  <si>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</si>
  <si>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</si>
  <si>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</si>
  <si>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</si>
  <si>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</si>
  <si>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</si>
  <si>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</si>
  <si>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</si>
  <si>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</si>
  <si>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</si>
  <si>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</si>
  <si>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</si>
  <si>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</si>
  <si>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</si>
  <si>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</si>
  <si>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</si>
  <si>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</si>
  <si>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</si>
  <si>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</si>
  <si>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</si>
  <si>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</si>
  <si>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</si>
  <si>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</si>
  <si>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</si>
  <si>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</si>
  <si>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</si>
  <si>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</si>
  <si>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</si>
  <si>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</si>
  <si>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</si>
  <si>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</si>
  <si>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</si>
  <si>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</si>
  <si>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</si>
  <si>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</si>
  <si>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</si>
  <si>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</si>
  <si>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</si>
  <si>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</si>
  <si>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</si>
  <si>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</si>
  <si>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</si>
  <si>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</si>
  <si>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</si>
  <si>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</si>
  <si>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</si>
  <si>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</si>
  <si>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</si>
  <si>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</si>
  <si>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</si>
  <si>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</si>
  <si>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</si>
  <si>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</si>
  <si>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</si>
  <si>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</si>
  <si>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</si>
  <si>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</si>
  <si>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</si>
  <si>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</si>
  <si>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</si>
  <si>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</si>
  <si>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</si>
  <si>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</si>
  <si>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</si>
  <si>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</si>
  <si>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</si>
  <si>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</si>
  <si>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</si>
  <si>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</si>
  <si>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</si>
  <si>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</si>
  <si>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</si>
  <si>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</si>
  <si>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</si>
  <si>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</si>
  <si>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</si>
  <si>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</si>
  <si>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</si>
  <si>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</si>
  <si>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</si>
  <si>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</si>
  <si>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</si>
  <si>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</si>
  <si>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</si>
  <si>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</si>
  <si>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</si>
  <si>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</si>
  <si>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</si>
  <si>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</si>
  <si>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</si>
  <si>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</si>
  <si>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</si>
  <si>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</si>
  <si>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</si>
  <si>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</si>
  <si>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</si>
  <si>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</si>
  <si>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</si>
  <si>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</si>
  <si>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</si>
  <si>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</si>
  <si>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</si>
  <si>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</si>
  <si>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</si>
  <si>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</si>
  <si>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</si>
  <si>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</si>
  <si>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</si>
  <si>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</si>
  <si>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</si>
  <si>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</si>
  <si>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</si>
  <si>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</si>
  <si>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</si>
  <si>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</si>
  <si>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</si>
  <si>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</si>
  <si>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</si>
  <si>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</si>
  <si>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</si>
  <si>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</si>
  <si>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</si>
  <si>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</si>
  <si>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</si>
  <si>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</si>
  <si>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</si>
  <si>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</si>
  <si>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</si>
  <si>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</si>
  <si>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</si>
  <si>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</si>
  <si>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</si>
  <si>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</si>
  <si>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</si>
  <si>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</si>
  <si>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</si>
  <si>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</si>
  <si>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</si>
  <si>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</si>
  <si>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</si>
  <si>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</si>
  <si>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</si>
  <si>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</si>
  <si>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</si>
  <si>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</si>
  <si>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</si>
  <si>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</si>
  <si>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</si>
  <si>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</si>
  <si>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</si>
  <si>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</si>
  <si>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</si>
  <si>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</si>
  <si>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</si>
  <si>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</si>
  <si>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</si>
  <si>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</si>
  <si>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</si>
  <si>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</si>
  <si>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</si>
  <si>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</si>
  <si>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</si>
  <si>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</si>
  <si>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</si>
  <si>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</si>
  <si>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</si>
  <si>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</si>
  <si>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</si>
  <si>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</si>
  <si>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</si>
  <si>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</si>
  <si>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</si>
  <si>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</si>
  <si>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</si>
  <si>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</si>
  <si>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</si>
  <si>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</si>
  <si>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</si>
  <si>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</si>
  <si>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</si>
  <si>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</si>
  <si>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</si>
  <si>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</si>
  <si>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</si>
  <si>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</si>
  <si>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</si>
  <si>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</si>
  <si>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</si>
  <si>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</si>
  <si>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</si>
  <si>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</si>
  <si>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</si>
  <si>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</si>
  <si>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</si>
  <si>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</si>
  <si>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</si>
  <si>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</si>
  <si>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</si>
  <si>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</si>
  <si>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</si>
  <si>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</si>
  <si>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</si>
  <si>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</si>
  <si>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</si>
  <si>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</si>
  <si>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</si>
  <si>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</si>
  <si>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</si>
  <si>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</si>
  <si>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</si>
  <si>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</si>
  <si>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</si>
  <si>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</si>
  <si>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</si>
  <si>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</si>
  <si>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</si>
  <si>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</si>
  <si>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</si>
  <si>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</si>
  <si>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</si>
  <si>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</si>
  <si>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</si>
  <si>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</si>
  <si>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</si>
  <si>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</si>
  <si>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</si>
  <si>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</si>
  <si>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</si>
  <si>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</si>
  <si>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</si>
  <si>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</si>
  <si>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</si>
  <si>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</si>
  <si>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</si>
  <si>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</si>
  <si>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</si>
  <si>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</si>
  <si>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</si>
  <si>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</si>
  <si>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</si>
  <si>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</si>
  <si>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</si>
  <si>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</si>
  <si>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</si>
  <si>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</si>
  <si>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</si>
  <si>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</si>
  <si>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</si>
  <si>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</si>
  <si>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</si>
  <si>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</si>
  <si>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</si>
  <si>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</si>
  <si>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</si>
  <si>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</si>
  <si>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</si>
  <si>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</si>
  <si>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</si>
  <si>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</si>
  <si>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</si>
  <si>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</si>
  <si>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</si>
  <si>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</si>
  <si>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</si>
  <si>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</si>
  <si>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</si>
  <si>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</si>
  <si>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</si>
  <si>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</si>
  <si>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</si>
  <si>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</si>
  <si>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</si>
  <si>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</si>
  <si>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</si>
  <si>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</si>
  <si>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</si>
  <si>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</si>
  <si>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</si>
  <si>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</si>
  <si>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</si>
  <si>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</si>
  <si>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</si>
  <si>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</si>
  <si>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</si>
  <si>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</si>
  <si>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</si>
  <si>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</si>
  <si>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</si>
  <si>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</si>
  <si>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</si>
  <si>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</si>
  <si>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</si>
  <si>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</si>
  <si>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</si>
  <si>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</si>
  <si>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</si>
  <si>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</si>
  <si>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</si>
  <si>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</si>
  <si>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</si>
  <si>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</si>
  <si>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</si>
  <si>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</si>
  <si>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</si>
  <si>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</si>
  <si>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</si>
  <si>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</si>
  <si>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</si>
  <si>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</si>
  <si>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</si>
  <si>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</si>
  <si>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</si>
  <si>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</si>
  <si>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</si>
  <si>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</si>
  <si>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</si>
  <si>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</si>
  <si>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</si>
  <si>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</si>
  <si>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</si>
  <si>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</si>
  <si>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</si>
  <si>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</si>
  <si>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</si>
  <si>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</si>
  <si>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</si>
  <si>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</si>
  <si>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</si>
  <si>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</si>
  <si>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</si>
  <si>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</si>
  <si>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</si>
  <si>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</si>
  <si>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</si>
  <si>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</si>
  <si>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</si>
  <si>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</si>
  <si>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</si>
  <si>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</si>
  <si>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</si>
  <si>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</si>
  <si>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</si>
  <si>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</si>
  <si>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</si>
  <si>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</si>
  <si>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</si>
  <si>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</si>
  <si>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</si>
  <si>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</si>
  <si>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</si>
  <si>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</si>
  <si>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</si>
  <si>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</si>
  <si>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</si>
  <si>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</si>
  <si>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</si>
  <si>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</si>
  <si>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</si>
  <si>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</si>
  <si>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</si>
  <si>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</si>
  <si>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</si>
  <si>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</si>
  <si>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</si>
  <si>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</si>
  <si>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</si>
  <si>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</si>
  <si>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</si>
  <si>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</si>
  <si>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</si>
  <si>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</si>
  <si>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</si>
  <si>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</si>
  <si>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</si>
  <si>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</si>
  <si>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</si>
  <si>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</si>
  <si>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</si>
  <si>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</si>
  <si>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</si>
  <si>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</si>
  <si>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</si>
  <si>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</si>
  <si>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</si>
  <si>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</si>
  <si>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</si>
  <si>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</si>
  <si>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</si>
  <si>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</si>
  <si>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</si>
  <si>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</si>
  <si>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</si>
  <si>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</si>
  <si>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</si>
  <si>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</si>
  <si>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</si>
  <si>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</si>
  <si>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</si>
  <si>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</si>
  <si>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</si>
  <si>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</si>
  <si>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</si>
  <si>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</si>
  <si>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</si>
  <si>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</si>
  <si>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</si>
  <si>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</si>
  <si>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</si>
  <si>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</si>
  <si>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</si>
  <si>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</si>
  <si>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</si>
  <si>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</si>
  <si>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</si>
  <si>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</si>
  <si>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</si>
  <si>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</si>
  <si>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</si>
  <si>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</si>
  <si>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</si>
  <si>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</si>
  <si>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</si>
  <si>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</si>
  <si>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</si>
  <si>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</si>
  <si>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</si>
  <si>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</si>
  <si>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</si>
  <si>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</si>
  <si>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</si>
  <si>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</si>
  <si>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</si>
  <si>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</si>
  <si>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</si>
  <si>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</si>
  <si>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</si>
  <si>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</si>
  <si>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</si>
  <si>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</si>
  <si>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</si>
  <si>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</si>
  <si>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</si>
  <si>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</si>
  <si>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</si>
  <si>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</si>
  <si>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</si>
  <si>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</si>
  <si>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</si>
  <si>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</si>
  <si>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</si>
  <si>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</si>
  <si>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</si>
  <si>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</si>
  <si>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</si>
  <si>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</si>
  <si>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</si>
  <si>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</si>
  <si>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</si>
  <si>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</si>
  <si>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</si>
  <si>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</si>
  <si>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</si>
  <si>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</si>
  <si>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</si>
  <si>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</si>
  <si>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</si>
  <si>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</si>
  <si>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</si>
  <si>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</si>
  <si>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</si>
  <si>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</si>
  <si>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</si>
  <si>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</si>
  <si>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</si>
  <si>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</si>
  <si>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</si>
  <si>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</si>
  <si>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</si>
  <si>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</si>
  <si>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</si>
  <si>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</si>
  <si>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</si>
  <si>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</si>
  <si>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</si>
  <si>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</si>
  <si>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</si>
  <si>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</si>
  <si>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</si>
  <si>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</si>
  <si>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</si>
  <si>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</si>
  <si>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</si>
  <si>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</si>
  <si>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</si>
  <si>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</si>
  <si>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</si>
  <si>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</si>
  <si>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</si>
  <si>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</si>
  <si>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</si>
  <si>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</si>
  <si>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</si>
  <si>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</si>
  <si>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</si>
  <si>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</si>
  <si>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</si>
  <si>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</si>
  <si>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</si>
  <si>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</si>
  <si>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</si>
  <si>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</si>
  <si>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</si>
  <si>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</si>
  <si>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</si>
  <si>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</si>
  <si>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</si>
  <si>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</si>
  <si>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</si>
  <si>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</si>
  <si>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</si>
  <si>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</si>
  <si>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</si>
  <si>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</si>
  <si>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</si>
  <si>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</si>
  <si>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</si>
  <si>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</si>
  <si>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</si>
  <si>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</si>
  <si>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</si>
  <si>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</si>
  <si>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</si>
  <si>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</si>
  <si>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</si>
  <si>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</si>
  <si>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</si>
  <si>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</si>
  <si>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</si>
  <si>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</si>
  <si>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</si>
  <si>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</si>
  <si>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</si>
  <si>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</si>
  <si>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</si>
  <si>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</si>
  <si>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</si>
  <si>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</si>
  <si>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</si>
  <si>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</si>
  <si>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</si>
  <si>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</si>
  <si>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</si>
  <si>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</si>
  <si>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</si>
  <si>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</si>
  <si>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</si>
  <si>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</si>
  <si>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</si>
  <si>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</si>
  <si>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</si>
  <si>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</si>
  <si>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</si>
  <si>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</si>
  <si>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</si>
  <si>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</si>
  <si>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</si>
  <si>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</si>
  <si>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</si>
  <si>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</si>
  <si>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</si>
  <si>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</si>
  <si>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</si>
  <si>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</si>
  <si>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</si>
  <si>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</si>
  <si>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</si>
  <si>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</si>
  <si>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</si>
  <si>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</si>
  <si>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</si>
  <si>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</si>
  <si>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</si>
  <si>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</si>
  <si>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</si>
  <si>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</si>
  <si>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</si>
  <si>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</si>
  <si>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</si>
  <si>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</si>
  <si>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</si>
  <si>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</si>
  <si>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</si>
  <si>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</si>
  <si>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</si>
  <si>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</si>
  <si>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</si>
  <si>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</si>
  <si>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</si>
  <si>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</si>
  <si>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</si>
  <si>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</si>
  <si>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</si>
  <si>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</si>
  <si>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</si>
  <si>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</si>
  <si>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</si>
  <si>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</si>
  <si>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</si>
  <si>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</si>
  <si>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</si>
  <si>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</si>
  <si>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</si>
  <si>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</si>
  <si>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</si>
  <si>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</si>
  <si>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</si>
  <si>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</si>
  <si>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</si>
  <si>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</si>
  <si>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</si>
  <si>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</si>
  <si>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</si>
  <si>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</si>
  <si>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</si>
  <si>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</si>
  <si>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</si>
  <si>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</si>
  <si>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</si>
  <si>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</si>
  <si>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</si>
  <si>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</si>
  <si>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</si>
  <si>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</si>
  <si>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</si>
  <si>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</si>
  <si>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</si>
  <si>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</si>
  <si>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</si>
  <si>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</si>
  <si>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</si>
  <si>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</si>
  <si>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</si>
  <si>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</si>
  <si>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</si>
  <si>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</si>
  <si>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</si>
  <si>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</si>
  <si>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</si>
  <si>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</si>
  <si>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</si>
  <si>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</si>
  <si>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</si>
  <si>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</si>
  <si>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</si>
  <si>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</si>
  <si>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</si>
  <si>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</si>
  <si>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</si>
  <si>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</si>
  <si>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</si>
  <si>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</si>
  <si>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</si>
  <si>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</si>
  <si>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</si>
  <si>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</si>
  <si>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</si>
  <si>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</si>
  <si>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</si>
  <si>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</si>
  <si>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</si>
  <si>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</si>
  <si>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</si>
  <si>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</si>
  <si>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</si>
  <si>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</si>
  <si>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</si>
  <si>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</si>
  <si>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</si>
  <si>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</si>
  <si>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</si>
  <si>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</si>
  <si>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</si>
  <si>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</si>
  <si>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</si>
  <si>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</si>
  <si>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</si>
  <si>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</si>
  <si>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</si>
  <si>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</si>
  <si>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</si>
  <si>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</si>
  <si>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</si>
  <si>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</si>
  <si>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</si>
  <si>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</si>
  <si>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</si>
  <si>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</si>
  <si>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</si>
  <si>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</si>
  <si>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</si>
  <si>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</si>
  <si>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</si>
  <si>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</si>
  <si>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</si>
  <si>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</si>
  <si>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</si>
  <si>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</si>
  <si>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</si>
  <si>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</si>
  <si>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</si>
  <si>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</si>
  <si>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</si>
  <si>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</si>
  <si>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</si>
  <si>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</si>
  <si>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</si>
  <si>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</si>
  <si>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</si>
  <si>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</si>
  <si>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</si>
  <si>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</si>
  <si>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</si>
  <si>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</si>
  <si>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</si>
  <si>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</si>
  <si>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</si>
  <si>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</si>
  <si>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</si>
  <si>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</si>
  <si>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</si>
  <si>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</si>
  <si>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</si>
  <si>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</si>
  <si>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</si>
  <si>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</si>
  <si>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</si>
  <si>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</si>
  <si>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</si>
  <si>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</si>
  <si>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</si>
  <si>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</si>
  <si>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</si>
  <si>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</si>
  <si>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</si>
  <si>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</si>
  <si>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</si>
  <si>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</si>
  <si>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</si>
  <si>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</si>
  <si>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</si>
  <si>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</si>
  <si>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</si>
  <si>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</si>
  <si>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</si>
  <si>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</si>
  <si>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</si>
  <si>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</si>
  <si>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</si>
  <si>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</si>
  <si>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</si>
  <si>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</si>
  <si>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</si>
  <si>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</si>
  <si>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</si>
  <si>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</si>
  <si>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</si>
  <si>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</si>
  <si>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</si>
  <si>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</si>
  <si>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</si>
  <si>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</si>
  <si>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</si>
  <si>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</si>
  <si>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</si>
  <si>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</si>
  <si>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</si>
  <si>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</si>
  <si>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</si>
  <si>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</si>
  <si>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</si>
  <si>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</si>
  <si>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</si>
  <si>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</si>
  <si>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</si>
  <si>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</si>
  <si>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</si>
  <si>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</si>
  <si>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</si>
  <si>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</si>
  <si>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</si>
  <si>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</si>
  <si>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</si>
  <si>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</si>
  <si>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</si>
  <si>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</si>
  <si>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</si>
  <si>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</si>
  <si>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</si>
  <si>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</si>
  <si>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</si>
  <si>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</si>
  <si>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</si>
  <si>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</si>
  <si>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</si>
  <si>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</si>
  <si>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</si>
  <si>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</si>
  <si>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</si>
  <si>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</si>
  <si>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</si>
  <si>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</si>
  <si>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</si>
  <si>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</si>
  <si>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</si>
  <si>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</si>
  <si>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</si>
  <si>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</si>
  <si>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</si>
  <si>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</si>
  <si>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</si>
  <si>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</si>
  <si>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</si>
  <si>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</si>
  <si>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</si>
  <si>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</si>
  <si>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</si>
  <si>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</si>
  <si>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</si>
  <si>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</si>
  <si>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</si>
  <si>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</si>
  <si>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</si>
  <si>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</si>
  <si>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</si>
  <si>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</si>
  <si>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</si>
  <si>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</si>
  <si>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</si>
  <si>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</si>
  <si>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</si>
  <si>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</si>
  <si>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</si>
  <si>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</si>
  <si>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</si>
  <si>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</si>
  <si>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</si>
  <si>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</si>
  <si>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</si>
  <si>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</si>
  <si>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</si>
  <si>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</si>
  <si>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</si>
  <si>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</si>
  <si>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</si>
  <si>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</si>
  <si>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</si>
  <si>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</si>
  <si>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</si>
  <si>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</si>
  <si>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</si>
  <si>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</si>
  <si>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</si>
  <si>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</si>
  <si>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</si>
  <si>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</si>
  <si>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</si>
  <si>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</si>
  <si>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</si>
  <si>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</si>
  <si>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</si>
  <si>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</si>
  <si>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</si>
  <si>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</si>
  <si>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</si>
  <si>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</si>
  <si>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</si>
  <si>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</si>
  <si>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</si>
  <si>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</si>
  <si>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</si>
  <si>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</si>
  <si>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</si>
  <si>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</si>
  <si>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</si>
  <si>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</si>
  <si>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</si>
  <si>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</si>
  <si>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</si>
  <si>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</si>
  <si>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</si>
  <si>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</si>
  <si>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</si>
  <si>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</si>
  <si>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</si>
  <si>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</si>
  <si>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</si>
  <si>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</si>
  <si>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</si>
  <si>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</si>
  <si>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</si>
  <si>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</si>
  <si>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</si>
  <si>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</si>
  <si>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</si>
  <si>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</si>
  <si>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</si>
  <si>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</si>
  <si>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</si>
  <si>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</si>
  <si>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</si>
  <si>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</si>
  <si>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</si>
  <si>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</si>
  <si>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</si>
  <si>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</si>
  <si>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</si>
  <si>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</si>
  <si>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</si>
  <si>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</si>
  <si>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</si>
  <si>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</si>
  <si>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</si>
  <si>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</si>
  <si>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</si>
  <si>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</si>
  <si>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</si>
  <si>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</si>
  <si>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</si>
  <si>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</si>
  <si>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</si>
  <si>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</si>
  <si>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</si>
  <si>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</si>
  <si>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</si>
  <si>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</si>
  <si>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</si>
  <si>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</si>
  <si>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</si>
  <si>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</si>
  <si>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</si>
  <si>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</si>
  <si>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</si>
  <si>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</si>
  <si>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</si>
  <si>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</si>
  <si>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</si>
  <si>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</si>
  <si>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</si>
  <si>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</si>
  <si>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</si>
  <si>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</si>
  <si>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</si>
  <si>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</si>
  <si>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</si>
  <si>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</si>
  <si>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</si>
  <si>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</si>
  <si>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</si>
  <si>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</si>
  <si>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</si>
  <si>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</si>
  <si>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</si>
  <si>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</si>
  <si>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</si>
  <si>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</si>
  <si>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</si>
  <si>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</si>
  <si>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</si>
  <si>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</si>
  <si>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</si>
  <si>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</si>
  <si>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</si>
  <si>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</si>
  <si>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</si>
  <si>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</si>
  <si>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</si>
  <si>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</si>
  <si>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</si>
  <si>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</si>
  <si>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</si>
  <si>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</si>
  <si>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</si>
  <si>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</si>
  <si>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</si>
  <si>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</si>
  <si>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</si>
  <si>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</si>
  <si>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</si>
  <si>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</si>
  <si>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</si>
  <si>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</si>
  <si>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</si>
  <si>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</si>
  <si>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</si>
  <si>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</si>
  <si>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</si>
  <si>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</si>
  <si>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</si>
  <si>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</si>
  <si>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</si>
  <si>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</si>
  <si>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</si>
  <si>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</si>
  <si>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</si>
  <si>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</si>
  <si>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</si>
  <si>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</si>
  <si>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</si>
  <si>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</si>
  <si>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</si>
  <si>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</si>
  <si>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</si>
  <si>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</si>
  <si>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</si>
  <si>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</si>
  <si>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</si>
  <si>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</si>
  <si>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</si>
  <si>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</si>
  <si>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</si>
  <si>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</si>
  <si>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</si>
  <si>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</si>
  <si>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</si>
  <si>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</si>
  <si>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</si>
  <si>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</si>
  <si>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</si>
  <si>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</si>
  <si>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</si>
  <si>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</si>
  <si>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</si>
  <si>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</si>
  <si>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</si>
  <si>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</si>
  <si>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</si>
  <si>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</si>
  <si>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</si>
  <si>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</si>
  <si>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</si>
  <si>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</si>
  <si>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</si>
  <si>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</si>
  <si>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</si>
  <si>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</si>
  <si>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</si>
  <si>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</si>
  <si>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</si>
  <si>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</si>
  <si>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</si>
  <si>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</si>
  <si>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</si>
  <si>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</si>
  <si>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</si>
  <si>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</si>
  <si>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</si>
  <si>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</si>
  <si>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</si>
  <si>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</si>
  <si>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</si>
  <si>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</si>
  <si>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</si>
  <si>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</si>
  <si>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</si>
  <si>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</si>
  <si>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</si>
  <si>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</si>
  <si>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</si>
  <si>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</si>
  <si>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</si>
  <si>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</si>
  <si>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</si>
  <si>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</si>
  <si>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</si>
  <si>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</si>
  <si>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</si>
  <si>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</si>
  <si>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</si>
  <si>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</si>
  <si>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</si>
  <si>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</si>
  <si>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</si>
  <si>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</si>
  <si>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</si>
  <si>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</si>
  <si>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</si>
  <si>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</si>
  <si>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</si>
  <si>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</si>
  <si>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</si>
  <si>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</si>
  <si>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</si>
  <si>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</si>
  <si>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</si>
  <si>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</si>
  <si>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</si>
  <si>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</si>
  <si>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</si>
  <si>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</si>
  <si>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</si>
  <si>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</si>
  <si>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</si>
  <si>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</si>
  <si>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</si>
  <si>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</si>
  <si>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</si>
  <si>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</si>
  <si>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</si>
  <si>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</si>
  <si>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</si>
  <si>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</si>
  <si>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</si>
  <si>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</si>
  <si>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</si>
  <si>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</si>
  <si>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</si>
  <si>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</si>
  <si>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</si>
  <si>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</si>
  <si>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</si>
  <si>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</si>
  <si>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</si>
  <si>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</si>
  <si>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</si>
  <si>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</si>
  <si>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</si>
  <si>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</si>
  <si>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</si>
  <si>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</si>
  <si>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</si>
  <si>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</si>
  <si>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</si>
  <si>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</si>
  <si>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</si>
  <si>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</si>
  <si>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</si>
  <si>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</si>
  <si>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</si>
  <si>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</si>
  <si>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</si>
  <si>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</si>
  <si>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</si>
  <si>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</si>
  <si>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</si>
  <si>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</si>
  <si>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</si>
  <si>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</si>
  <si>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</si>
  <si>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</si>
  <si>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</si>
  <si>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</si>
  <si>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</si>
  <si>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</si>
  <si>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</si>
  <si>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</si>
  <si>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</si>
  <si>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</si>
  <si>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</si>
  <si>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</si>
  <si>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</si>
  <si>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</si>
  <si>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</si>
  <si>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</si>
  <si>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</si>
  <si>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</si>
  <si>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</si>
  <si>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</si>
  <si>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</si>
  <si>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</si>
  <si>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</si>
  <si>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</si>
  <si>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</si>
  <si>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</si>
  <si>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</si>
  <si>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</si>
  <si>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</si>
  <si>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</si>
  <si>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</si>
  <si>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</si>
  <si>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</si>
  <si>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</si>
  <si>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</si>
  <si>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</si>
  <si>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</si>
  <si>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</si>
  <si>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</si>
  <si>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</si>
  <si>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</si>
  <si>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</si>
  <si>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</si>
  <si>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</si>
  <si>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</si>
  <si>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</si>
  <si>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</si>
  <si>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</si>
  <si>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</si>
  <si>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</si>
  <si>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</si>
  <si>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</si>
  <si>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</si>
  <si>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</si>
  <si>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</si>
  <si>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</si>
  <si>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</si>
  <si>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</si>
  <si>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</si>
  <si>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</si>
  <si>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</si>
  <si>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</si>
  <si>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</si>
  <si>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</si>
  <si>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</si>
  <si>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</si>
  <si>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</si>
  <si>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</si>
  <si>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</si>
  <si>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</si>
  <si>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</si>
  <si>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</si>
  <si>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</si>
  <si>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</si>
  <si>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</si>
  <si>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</si>
  <si>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</si>
  <si>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</si>
  <si>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</si>
  <si>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</si>
  <si>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</si>
  <si>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</si>
  <si>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</si>
  <si>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</si>
  <si>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</si>
  <si>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</si>
  <si>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</si>
  <si>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</si>
  <si>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</si>
  <si>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</si>
  <si>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</si>
  <si>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</si>
  <si>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</si>
  <si>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</si>
  <si>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</si>
  <si>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</si>
  <si>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</si>
  <si>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</si>
  <si>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</si>
  <si>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</si>
  <si>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</si>
  <si>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</si>
  <si>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</si>
  <si>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</si>
  <si>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</si>
  <si>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</si>
  <si>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</si>
  <si>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</si>
  <si>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</si>
  <si>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</si>
  <si>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</si>
  <si>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</si>
  <si>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</si>
  <si>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</si>
  <si>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</si>
  <si>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</si>
  <si>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</si>
  <si>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</si>
  <si>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</si>
  <si>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</si>
  <si>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</si>
  <si>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</si>
  <si>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</si>
  <si>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</si>
  <si>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</si>
  <si>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</si>
  <si>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</si>
  <si>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</si>
  <si>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</si>
  <si>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</si>
  <si>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</si>
  <si>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</si>
  <si>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</si>
  <si>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</si>
  <si>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</si>
  <si>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</si>
  <si>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</si>
  <si>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</si>
  <si>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</si>
  <si>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</si>
  <si>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</si>
  <si>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</si>
  <si>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</si>
  <si>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</si>
  <si>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</si>
  <si>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</si>
  <si>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</si>
  <si>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</si>
  <si>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</si>
  <si>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</si>
  <si>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</si>
  <si>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</si>
  <si>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</si>
  <si>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</si>
  <si>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</si>
  <si>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</si>
  <si>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</si>
  <si>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</si>
  <si>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</si>
  <si>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</si>
  <si>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</si>
  <si>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</si>
  <si>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</si>
  <si>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</si>
  <si>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</si>
  <si>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</si>
  <si>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</si>
  <si>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</si>
  <si>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</si>
  <si>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</si>
  <si>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</si>
  <si>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</si>
  <si>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</si>
  <si>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</si>
  <si>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</si>
  <si>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</si>
  <si>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</si>
  <si>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</si>
  <si>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</si>
  <si>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</si>
  <si>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</si>
  <si>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</si>
  <si>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</si>
  <si>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</si>
  <si>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</si>
  <si>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</si>
  <si>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</si>
  <si>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</si>
  <si>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</si>
  <si>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</si>
  <si>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</si>
  <si>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</si>
  <si>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</si>
  <si>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</si>
  <si>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</si>
  <si>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</si>
  <si>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</si>
  <si>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</si>
  <si>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</si>
  <si>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</si>
  <si>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</si>
  <si>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</si>
  <si>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</si>
  <si>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</si>
  <si>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</si>
  <si>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</si>
  <si>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</si>
  <si>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</si>
  <si>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</si>
  <si>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</si>
  <si>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</si>
  <si>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</si>
  <si>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</si>
  <si>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</si>
  <si>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</si>
  <si>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</si>
  <si>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</si>
  <si>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</si>
  <si>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</si>
  <si>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</si>
  <si>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</si>
  <si>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</si>
  <si>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</si>
  <si>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</si>
  <si>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</si>
  <si>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</si>
  <si>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</si>
  <si>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</si>
  <si>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</si>
  <si>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</si>
  <si>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</si>
  <si>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</si>
  <si>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</si>
  <si>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</si>
  <si>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</si>
  <si>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</si>
  <si>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</si>
  <si>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</si>
  <si>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</si>
  <si>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</si>
  <si>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</si>
  <si>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</si>
  <si>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</si>
  <si>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</si>
  <si>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</si>
  <si>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</si>
  <si>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</si>
  <si>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</si>
  <si>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</si>
  <si>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</si>
  <si>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</si>
  <si>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</si>
  <si>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</si>
  <si>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</si>
  <si>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</si>
  <si>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</si>
  <si>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</si>
  <si>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</si>
  <si>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</si>
  <si>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</si>
  <si>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</si>
  <si>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</si>
  <si>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</si>
  <si>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</si>
  <si>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</si>
  <si>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</si>
  <si>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</si>
  <si>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</si>
  <si>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</si>
  <si>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</si>
  <si>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</si>
  <si>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</si>
  <si>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</si>
  <si>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</si>
  <si>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</si>
  <si>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</si>
  <si>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</si>
  <si>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</si>
  <si>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</si>
  <si>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</si>
  <si>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</si>
  <si>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</si>
  <si>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</si>
  <si>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</si>
  <si>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</si>
  <si>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</si>
  <si>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</si>
  <si>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</si>
  <si>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</si>
  <si>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</si>
  <si>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</si>
  <si>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</si>
  <si>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</si>
  <si>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</si>
  <si>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</si>
  <si>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</si>
  <si>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</si>
  <si>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</si>
  <si>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</si>
  <si>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</si>
  <si>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</si>
  <si>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</si>
  <si>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</si>
  <si>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</si>
  <si>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</si>
  <si>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</si>
  <si>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</si>
  <si>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</si>
  <si>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</si>
  <si>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</si>
  <si>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</si>
  <si>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</si>
  <si>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</si>
  <si>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</si>
  <si>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</si>
  <si>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</si>
  <si>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</si>
  <si>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</si>
  <si>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</si>
  <si>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</si>
  <si>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</si>
  <si>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</si>
  <si>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</si>
  <si>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</si>
  <si>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</si>
  <si>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</si>
  <si>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</si>
  <si>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</si>
  <si>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</si>
  <si>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</si>
  <si>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</si>
  <si>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</si>
  <si>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</si>
  <si>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</si>
  <si>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</si>
  <si>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</si>
  <si>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</si>
  <si>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</si>
  <si>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</si>
  <si>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</si>
  <si>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</si>
  <si>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</si>
  <si>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</si>
  <si>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</si>
  <si>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</si>
  <si>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</si>
  <si>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</si>
  <si>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</si>
  <si>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</si>
  <si>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</si>
  <si>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</si>
  <si>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</si>
  <si>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</si>
  <si>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</si>
  <si>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</si>
  <si>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</si>
  <si>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</si>
  <si>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</si>
  <si>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</si>
  <si>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</si>
  <si>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</si>
  <si>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</si>
  <si>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</si>
  <si>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</si>
  <si>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</si>
  <si>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</si>
  <si>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</si>
  <si>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</si>
  <si>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</si>
  <si>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</si>
  <si>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</si>
  <si>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</si>
  <si>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</si>
  <si>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</si>
  <si>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</si>
  <si>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</si>
  <si>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</si>
  <si>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</si>
  <si>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</si>
  <si>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</si>
  <si>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</si>
  <si>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</si>
  <si>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</si>
  <si>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</si>
  <si>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</si>
  <si>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</si>
  <si>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</si>
  <si>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</si>
  <si>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</si>
  <si>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</si>
  <si>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</si>
  <si>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</si>
  <si>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</si>
  <si>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</si>
  <si>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</si>
  <si>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</si>
  <si>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</si>
  <si>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</si>
  <si>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</si>
  <si>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</si>
  <si>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</si>
  <si>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</si>
  <si>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</si>
  <si>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</si>
  <si>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</si>
  <si>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</si>
  <si>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</si>
  <si>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</si>
  <si>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</si>
  <si>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</si>
  <si>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</si>
  <si>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</si>
  <si>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</si>
  <si>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</si>
  <si>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</si>
  <si>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</si>
  <si>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</si>
  <si>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</si>
  <si>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</si>
  <si>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</si>
  <si>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</si>
  <si>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</si>
  <si>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</si>
  <si>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</si>
  <si>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</si>
  <si>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</si>
  <si>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</si>
  <si>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</si>
  <si>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</si>
  <si>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</si>
  <si>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</si>
  <si>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</si>
  <si>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</si>
  <si>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</si>
  <si>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</si>
  <si>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</si>
  <si>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</si>
  <si>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</si>
  <si>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</si>
  <si>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</si>
  <si>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</si>
  <si>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</si>
  <si>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</si>
  <si>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</si>
  <si>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</si>
  <si>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</si>
  <si>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</si>
  <si>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</si>
  <si>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</si>
  <si>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</si>
  <si>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</si>
  <si>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</si>
  <si>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</si>
  <si>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</si>
  <si>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</si>
  <si>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</si>
  <si>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</si>
  <si>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</si>
  <si>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</si>
  <si>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</si>
  <si>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</si>
  <si>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</si>
  <si>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</si>
  <si>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</si>
  <si>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</si>
  <si>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</si>
  <si>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</si>
  <si>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</si>
  <si>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</si>
  <si>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</si>
  <si>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</si>
  <si>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</si>
  <si>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</si>
  <si>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</si>
  <si>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</si>
  <si>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</si>
  <si>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</si>
  <si>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</si>
  <si>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</si>
  <si>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</si>
  <si>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</si>
  <si>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</si>
  <si>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</si>
  <si>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</si>
  <si>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</si>
  <si>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</si>
  <si>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</si>
  <si>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</si>
  <si>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</si>
  <si>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</si>
  <si>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</si>
  <si>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</si>
  <si>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</si>
  <si>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</si>
  <si>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</si>
  <si>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</si>
  <si>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</si>
  <si>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</si>
  <si>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</si>
  <si>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</si>
  <si>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</si>
  <si>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</si>
  <si>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</si>
  <si>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</si>
  <si>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</si>
  <si>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</si>
  <si>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</si>
  <si>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</si>
  <si>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</si>
  <si>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</si>
  <si>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</si>
  <si>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</si>
  <si>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</si>
  <si>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</si>
  <si>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</si>
  <si>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</si>
  <si>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</si>
  <si>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</si>
  <si>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</si>
  <si>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</si>
  <si>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</si>
  <si>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</si>
  <si>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</si>
  <si>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</si>
  <si>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</si>
  <si>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</si>
  <si>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</si>
  <si>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</si>
  <si>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</si>
  <si>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</si>
  <si>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</si>
  <si>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</si>
  <si>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</si>
  <si>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</si>
  <si>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</si>
  <si>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</si>
  <si>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</si>
  <si>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</si>
  <si>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</si>
  <si>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</si>
  <si>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</si>
  <si>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</si>
  <si>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</si>
  <si>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</si>
  <si>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</si>
  <si>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</si>
  <si>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</si>
  <si>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</si>
  <si>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</si>
  <si>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</si>
  <si>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</si>
  <si>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</si>
  <si>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</si>
  <si>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</si>
  <si>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</si>
  <si>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</si>
  <si>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</si>
  <si>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</si>
  <si>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</si>
  <si>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</si>
  <si>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</si>
  <si>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</si>
  <si>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</si>
  <si>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</si>
  <si>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</si>
  <si>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</si>
  <si>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</si>
  <si>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</si>
  <si>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</si>
  <si>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</si>
  <si>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</si>
  <si>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</si>
  <si>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</si>
  <si>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</si>
  <si>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</si>
  <si>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</si>
  <si>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</si>
  <si>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</si>
  <si>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</si>
  <si>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</si>
  <si>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</si>
  <si>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</si>
  <si>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</si>
  <si>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</si>
  <si>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</si>
  <si>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</si>
  <si>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</si>
  <si>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</si>
  <si>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</si>
  <si>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</si>
  <si>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</si>
  <si>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</si>
  <si>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</si>
  <si>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</si>
  <si>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</si>
  <si>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</si>
  <si>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</si>
  <si>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</si>
  <si>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</si>
  <si>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</si>
  <si>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</si>
  <si>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</si>
  <si>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</si>
  <si>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</si>
  <si>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</si>
  <si>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</si>
  <si>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</si>
  <si>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</si>
  <si>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</si>
  <si>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</si>
  <si>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</si>
  <si>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</si>
  <si>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</si>
  <si>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</si>
  <si>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</si>
  <si>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</si>
  <si>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</si>
  <si>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</si>
  <si>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</si>
  <si>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</si>
  <si>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</si>
  <si>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</si>
  <si>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</si>
  <si>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</si>
  <si>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</si>
  <si>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</si>
  <si>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</si>
  <si>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</si>
  <si>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</si>
  <si>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</si>
  <si>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</si>
  <si>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</si>
  <si>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</si>
  <si>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</si>
  <si>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</si>
  <si>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</si>
  <si>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</si>
  <si>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</si>
  <si>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</si>
  <si>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</si>
  <si>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</si>
  <si>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</si>
  <si>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</si>
  <si>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</si>
  <si>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</si>
  <si>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</si>
  <si>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</si>
  <si>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</si>
  <si>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</si>
  <si>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</si>
  <si>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</si>
  <si>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</si>
  <si>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</si>
  <si>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</si>
  <si>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</si>
  <si>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</si>
  <si>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</si>
  <si>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</si>
  <si>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</si>
  <si>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</si>
  <si>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</si>
  <si>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</si>
  <si>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</si>
  <si>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</si>
  <si>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</si>
  <si>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</si>
  <si>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</si>
  <si>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</si>
  <si>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</si>
  <si>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</si>
  <si>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</si>
  <si>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</si>
  <si>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</si>
  <si>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</si>
  <si>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</si>
  <si>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</si>
  <si>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</si>
  <si>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</si>
  <si>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</si>
  <si>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</si>
  <si>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</si>
  <si>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</si>
  <si>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</si>
  <si>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</si>
  <si>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</si>
  <si>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</si>
  <si>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</si>
  <si>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</si>
  <si>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</si>
  <si>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</si>
  <si>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</si>
  <si>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</si>
  <si>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</si>
  <si>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</si>
  <si>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</si>
  <si>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</si>
  <si>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</si>
  <si>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</si>
  <si>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</si>
  <si>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</si>
  <si>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</si>
  <si>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</si>
  <si>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</si>
  <si>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</si>
  <si>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</si>
  <si>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</si>
  <si>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</si>
  <si>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</si>
  <si>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</si>
  <si>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</si>
  <si>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</si>
  <si>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</si>
  <si>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</si>
  <si>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</si>
  <si>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</si>
  <si>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</si>
  <si>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</si>
  <si>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</si>
  <si>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</si>
  <si>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</si>
  <si>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</si>
  <si>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</si>
  <si>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</si>
  <si>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</si>
  <si>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</si>
  <si>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</si>
  <si>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</si>
  <si>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</si>
  <si>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</si>
  <si>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</si>
  <si>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</si>
  <si>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</si>
  <si>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</si>
  <si>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</si>
  <si>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</si>
  <si>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</si>
  <si>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</si>
  <si>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</si>
  <si>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</si>
  <si>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</si>
  <si>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</si>
  <si>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</si>
  <si>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</si>
  <si>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</si>
  <si>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</si>
  <si>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</si>
  <si>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</si>
  <si>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</si>
  <si>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</si>
  <si>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</si>
  <si>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</si>
  <si>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</si>
  <si>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</si>
  <si>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</si>
  <si>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</si>
  <si>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</si>
  <si>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</si>
  <si>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</si>
  <si>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</si>
  <si>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</si>
  <si>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</si>
  <si>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</si>
  <si>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</si>
  <si>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</si>
  <si>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</si>
  <si>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</si>
  <si>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</si>
  <si>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</si>
  <si>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</si>
  <si>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</si>
  <si>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</si>
  <si>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</si>
  <si>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</si>
  <si>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</si>
  <si>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</si>
  <si>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</si>
  <si>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</si>
  <si>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</si>
  <si>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</si>
  <si>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</si>
  <si>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</si>
  <si>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</si>
  <si>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</si>
  <si>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</si>
  <si>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</si>
  <si>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</si>
  <si>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</si>
  <si>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</si>
  <si>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</si>
  <si>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</si>
  <si>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</si>
  <si>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</si>
  <si>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</si>
  <si>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</si>
  <si>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</si>
  <si>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</si>
  <si>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</si>
  <si>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</si>
  <si>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</si>
  <si>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</si>
  <si>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</si>
  <si>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</si>
  <si>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</si>
  <si>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</si>
  <si>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</si>
  <si>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</si>
  <si>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</si>
  <si>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</si>
  <si>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</si>
  <si>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</si>
  <si>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</si>
  <si>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</si>
  <si>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</si>
  <si>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</si>
  <si>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</si>
  <si>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</si>
  <si>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</si>
  <si>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</si>
  <si>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</si>
  <si>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</si>
  <si>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</si>
  <si>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</si>
  <si>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</si>
  <si>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</si>
  <si>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</si>
  <si>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</si>
  <si>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</si>
  <si>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</si>
  <si>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</si>
  <si>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</si>
  <si>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</si>
  <si>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</si>
  <si>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</si>
  <si>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</si>
  <si>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</si>
  <si>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</si>
  <si>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</si>
  <si>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</si>
  <si>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</si>
  <si>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</si>
  <si>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</si>
  <si>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</si>
  <si>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</si>
  <si>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</si>
  <si>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</si>
  <si>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</si>
  <si>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</si>
  <si>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</si>
  <si>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</si>
  <si>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</si>
  <si>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</si>
  <si>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</si>
  <si>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</si>
  <si>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</si>
  <si>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</si>
  <si>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</si>
  <si>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</si>
  <si>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</si>
  <si>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</si>
  <si>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</si>
  <si>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</si>
  <si>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</si>
  <si>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</si>
  <si>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</si>
  <si>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</si>
  <si>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</si>
  <si>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</si>
  <si>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</si>
  <si>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</si>
  <si>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</si>
  <si>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</si>
  <si>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</si>
  <si>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</si>
  <si>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</si>
  <si>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</si>
  <si>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</si>
  <si>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</si>
  <si>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</si>
  <si>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</si>
  <si>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</si>
  <si>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</si>
  <si>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</si>
  <si>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</si>
  <si>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</si>
  <si>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</si>
  <si>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</si>
  <si>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</si>
  <si>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</si>
  <si>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</si>
  <si>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</si>
  <si>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</si>
  <si>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</si>
  <si>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</si>
  <si>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</si>
  <si>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</si>
  <si>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</si>
  <si>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</si>
  <si>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</si>
  <si>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</si>
  <si>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</si>
  <si>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</si>
  <si>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</si>
  <si>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</si>
  <si>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</si>
  <si>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</si>
  <si>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</si>
  <si>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</si>
  <si>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</si>
  <si>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</si>
  <si>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</si>
  <si>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</si>
  <si>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</si>
  <si>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</si>
  <si>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</si>
  <si>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</si>
  <si>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</si>
  <si>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</si>
  <si>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</si>
  <si>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</si>
  <si>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</si>
  <si>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</si>
  <si>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</si>
  <si>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</si>
  <si>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</si>
  <si>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</si>
  <si>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</si>
  <si>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</si>
  <si>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</si>
  <si>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</si>
  <si>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</si>
  <si>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</si>
  <si>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</si>
  <si>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</si>
  <si>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</si>
  <si>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</si>
  <si>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</si>
  <si>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</si>
  <si>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</si>
  <si>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</si>
  <si>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</si>
  <si>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</si>
  <si>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</si>
  <si>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</si>
  <si>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</si>
  <si>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</si>
  <si>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</si>
  <si>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</si>
  <si>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</si>
  <si>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</si>
  <si>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</si>
  <si>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</si>
  <si>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</si>
  <si>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</si>
  <si>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</si>
  <si>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</si>
  <si>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</si>
  <si>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</si>
  <si>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</si>
  <si>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</si>
  <si>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</si>
  <si>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</si>
  <si>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</si>
  <si>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</si>
  <si>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</si>
  <si>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</si>
  <si>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</si>
  <si>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</si>
  <si>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</si>
  <si>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</si>
  <si>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</si>
  <si>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</si>
  <si>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</si>
  <si>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</si>
  <si>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</si>
  <si>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</si>
  <si>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</si>
  <si>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</si>
  <si>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</si>
  <si>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</si>
  <si>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</si>
  <si>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</si>
  <si>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</si>
  <si>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</si>
  <si>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</si>
  <si>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</si>
  <si>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</si>
  <si>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</si>
  <si>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</si>
  <si>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</si>
  <si>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</si>
  <si>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</si>
  <si>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</si>
  <si>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</si>
  <si>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</si>
  <si>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</si>
  <si>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</si>
  <si>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</si>
  <si>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</si>
  <si>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</si>
  <si>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</si>
  <si>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</si>
  <si>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</si>
  <si>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</si>
  <si>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</si>
  <si>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</si>
  <si>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</si>
  <si>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</si>
  <si>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</si>
  <si>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</si>
  <si>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</si>
  <si>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</si>
  <si>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</si>
  <si>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</si>
  <si>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</si>
  <si>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</si>
  <si>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</si>
  <si>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</si>
  <si>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</si>
  <si>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</si>
  <si>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</si>
  <si>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</si>
  <si>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</si>
  <si>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</si>
  <si>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</si>
  <si>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</si>
  <si>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</si>
  <si>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</si>
  <si>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</si>
  <si>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</si>
  <si>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</si>
  <si>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</si>
  <si>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</si>
  <si>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</si>
  <si>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</si>
  <si>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</si>
  <si>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</si>
  <si>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</si>
  <si>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</si>
  <si>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</si>
  <si>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</si>
  <si>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</si>
  <si>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</si>
  <si>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</si>
  <si>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</si>
  <si>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</si>
  <si>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</si>
  <si>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</si>
  <si>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</si>
  <si>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</si>
  <si>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</si>
  <si>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</si>
  <si>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</si>
  <si>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</si>
  <si>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</si>
  <si>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</si>
  <si>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</si>
  <si>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</si>
  <si>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</si>
  <si>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</si>
  <si>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</si>
  <si>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</si>
  <si>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</si>
  <si>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</si>
  <si>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</si>
  <si>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</si>
  <si>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</si>
  <si>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</si>
  <si>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</si>
  <si>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</si>
  <si>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</si>
  <si>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</si>
  <si>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</si>
  <si>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</si>
  <si>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</si>
  <si>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</si>
  <si>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</si>
  <si>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</si>
  <si>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</si>
  <si>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</si>
  <si>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</si>
  <si>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</si>
  <si>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</si>
  <si>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</si>
  <si>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</si>
  <si>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</si>
  <si>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</si>
  <si>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</si>
  <si>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</si>
  <si>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</si>
  <si>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</si>
  <si>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</si>
  <si>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</si>
  <si>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</si>
  <si>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</si>
  <si>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</si>
  <si>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</si>
  <si>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</si>
  <si>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</si>
  <si>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</si>
  <si>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</si>
  <si>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</si>
  <si>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</si>
  <si>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</si>
  <si>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</si>
  <si>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</si>
  <si>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</si>
  <si>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</si>
  <si>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</si>
  <si>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</si>
  <si>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</si>
  <si>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</si>
  <si>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</si>
  <si>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</si>
  <si>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</si>
  <si>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</si>
  <si>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</si>
  <si>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</si>
  <si>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</si>
  <si>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</si>
  <si>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</si>
  <si>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</si>
  <si>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</si>
  <si>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</si>
  <si>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</si>
  <si>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</si>
  <si>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</si>
  <si>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</si>
  <si>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</si>
  <si>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</si>
  <si>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</si>
  <si>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</si>
  <si>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</si>
  <si>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</si>
  <si>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</si>
  <si>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</si>
  <si>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</si>
  <si>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</si>
  <si>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</si>
  <si>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</si>
  <si>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</si>
  <si>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</si>
  <si>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</si>
  <si>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</si>
  <si>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</si>
  <si>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</si>
  <si>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</si>
  <si>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</si>
  <si>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</si>
  <si>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</si>
  <si>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</si>
  <si>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</si>
  <si>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</si>
  <si>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</si>
  <si>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</si>
  <si>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</si>
  <si>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</si>
  <si>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</si>
  <si>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</si>
  <si>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</si>
  <si>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</si>
  <si>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</si>
  <si>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</si>
  <si>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</si>
  <si>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</si>
  <si>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</si>
  <si>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</si>
  <si>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</si>
  <si>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</si>
  <si>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</si>
  <si>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</si>
  <si>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</si>
  <si>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</si>
  <si>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</si>
  <si>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</si>
  <si>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</si>
  <si>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</si>
  <si>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</si>
  <si>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</si>
  <si>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</si>
  <si>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</si>
  <si>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</si>
  <si>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</si>
  <si>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</si>
  <si>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</si>
  <si>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</si>
  <si>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</si>
  <si>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</si>
  <si>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</si>
  <si>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</si>
  <si>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</si>
  <si>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</si>
  <si>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</si>
  <si>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</si>
  <si>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</si>
  <si>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</si>
  <si>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</si>
  <si>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</si>
  <si>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</si>
  <si>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</si>
  <si>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</si>
  <si>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</si>
  <si>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</si>
  <si>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</si>
  <si>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</si>
  <si>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</si>
  <si>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</si>
  <si>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</si>
  <si>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</si>
  <si>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</si>
  <si>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</si>
  <si>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</si>
  <si>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</si>
  <si>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</si>
  <si>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</si>
  <si>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</si>
  <si>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</si>
  <si>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</si>
  <si>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</si>
  <si>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</si>
  <si>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</si>
  <si>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</si>
  <si>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</si>
  <si>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</si>
  <si>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</si>
  <si>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</si>
  <si>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</si>
  <si>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</si>
  <si>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</si>
  <si>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</si>
  <si>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</si>
  <si>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</si>
  <si>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</si>
  <si>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</si>
  <si>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</si>
  <si>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</si>
  <si>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</si>
  <si>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</si>
  <si>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</si>
  <si>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</si>
  <si>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</si>
  <si>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</si>
  <si>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</si>
  <si>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</si>
  <si>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</si>
  <si>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</si>
  <si>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</si>
  <si>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</si>
  <si>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</si>
  <si>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</si>
  <si>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</si>
  <si>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</si>
  <si>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</si>
  <si>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</si>
  <si>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</si>
  <si>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</si>
  <si>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</si>
  <si>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</si>
  <si>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</si>
  <si>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</si>
  <si>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</si>
  <si>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</si>
  <si>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</si>
  <si>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</si>
  <si>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</si>
  <si>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</si>
  <si>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</si>
  <si>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</si>
  <si>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</si>
  <si>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</si>
  <si>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</si>
  <si>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</si>
  <si>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</si>
  <si>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</si>
  <si>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</si>
  <si>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</si>
  <si>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</si>
  <si>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</si>
  <si>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</si>
  <si>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</si>
  <si>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</si>
  <si>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</si>
  <si>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</si>
  <si>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</si>
  <si>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</si>
  <si>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</si>
  <si>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</si>
  <si>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</si>
  <si>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</si>
  <si>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</si>
  <si>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</si>
  <si>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</si>
  <si>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</si>
  <si>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</si>
  <si>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</si>
  <si>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</si>
  <si>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</si>
  <si>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</si>
  <si>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</si>
  <si>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</si>
  <si>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</si>
  <si>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</si>
  <si>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</si>
  <si>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</si>
  <si>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</si>
  <si>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</si>
  <si>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</si>
  <si>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</si>
  <si>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</si>
  <si>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</si>
  <si>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</si>
  <si>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</si>
  <si>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</si>
  <si>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</si>
  <si>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</si>
  <si>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</si>
  <si>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</si>
  <si>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</si>
  <si>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</si>
  <si>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</si>
  <si>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</si>
  <si>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</si>
  <si>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</si>
  <si>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</si>
  <si>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</si>
  <si>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</si>
  <si>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</si>
  <si>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</si>
  <si>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</si>
  <si>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</si>
  <si>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</si>
  <si>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</si>
  <si>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</si>
  <si>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</si>
  <si>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</si>
  <si>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</si>
  <si>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</si>
  <si>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</si>
  <si>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</si>
  <si>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</si>
  <si>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</si>
  <si>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</si>
  <si>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</si>
  <si>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</si>
  <si>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</si>
  <si>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</si>
  <si>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</si>
  <si>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</si>
  <si>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</si>
  <si>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</si>
  <si>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</si>
  <si>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</si>
  <si>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</si>
  <si>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</si>
  <si>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</si>
  <si>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</si>
  <si>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</si>
  <si>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</si>
  <si>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</si>
  <si>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</si>
  <si>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</si>
  <si>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</si>
  <si>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</si>
  <si>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</si>
  <si>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</si>
  <si>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</si>
  <si>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</si>
  <si>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</si>
  <si>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</si>
  <si>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</si>
  <si>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</si>
  <si>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</si>
  <si>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</si>
  <si>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</si>
  <si>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</si>
  <si>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</si>
  <si>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</si>
  <si>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</si>
  <si>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</si>
  <si>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</si>
  <si>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</si>
  <si>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</si>
  <si>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</si>
  <si>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</si>
  <si>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</si>
  <si>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</si>
  <si>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</si>
  <si>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</si>
  <si>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</si>
  <si>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</si>
  <si>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</si>
  <si>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</si>
  <si>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</si>
  <si>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</si>
  <si>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</si>
  <si>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</si>
  <si>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</si>
  <si>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</si>
  <si>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</si>
  <si>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</si>
  <si>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</si>
  <si>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</si>
  <si>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</si>
  <si>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</si>
  <si>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</si>
  <si>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</si>
  <si>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</si>
  <si>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</si>
  <si>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</si>
  <si>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</si>
  <si>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</si>
  <si>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</si>
  <si>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</si>
  <si>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</si>
  <si>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</si>
  <si>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</si>
  <si>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</si>
  <si>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</si>
  <si>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</si>
  <si>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</si>
  <si>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</si>
  <si>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</si>
  <si>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</si>
  <si>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</si>
  <si>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</si>
  <si>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</si>
  <si>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</si>
  <si>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</si>
  <si>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</si>
  <si>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</si>
  <si>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</si>
  <si>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</si>
  <si>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</si>
  <si>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</si>
  <si>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</si>
  <si>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</si>
  <si>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</si>
  <si>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</si>
  <si>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</si>
  <si>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</si>
  <si>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</si>
  <si>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</si>
  <si>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</si>
  <si>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</si>
  <si>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</si>
  <si>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</si>
  <si>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</si>
  <si>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</si>
  <si>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</si>
  <si>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</si>
  <si>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</si>
  <si>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</si>
  <si>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</si>
  <si>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</si>
  <si>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</si>
  <si>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</si>
  <si>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</si>
  <si>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</si>
  <si>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</si>
  <si>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</si>
  <si>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</si>
  <si>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</si>
  <si>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</si>
  <si>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</si>
  <si>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</si>
  <si>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</si>
  <si>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</si>
  <si>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</si>
  <si>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</si>
  <si>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</si>
  <si>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</si>
  <si>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</si>
  <si>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</si>
  <si>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</si>
  <si>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</si>
  <si>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</si>
  <si>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</si>
  <si>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</si>
  <si>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</si>
  <si>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</si>
  <si>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</si>
  <si>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</si>
  <si>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</si>
  <si>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</si>
  <si>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</si>
  <si>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</si>
  <si>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</si>
  <si>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</si>
  <si>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</si>
  <si>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</si>
  <si>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</si>
  <si>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</si>
  <si>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</si>
  <si>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</si>
  <si>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</si>
  <si>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</si>
  <si>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</si>
  <si>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</si>
  <si>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</si>
  <si>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</si>
  <si>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</si>
  <si>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</si>
  <si>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</si>
  <si>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</si>
  <si>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</si>
  <si>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</si>
  <si>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</si>
  <si>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</si>
  <si>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</si>
  <si>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</si>
  <si>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</si>
  <si>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</si>
  <si>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</si>
  <si>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</si>
  <si>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</si>
  <si>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</si>
  <si>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</si>
  <si>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</si>
  <si>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</si>
  <si>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</si>
  <si>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</si>
  <si>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</si>
  <si>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</si>
  <si>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</si>
  <si>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</si>
  <si>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</si>
  <si>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</si>
  <si>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</si>
  <si>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</si>
  <si>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</si>
  <si>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</si>
  <si>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</si>
  <si>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</si>
  <si>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</si>
  <si>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</si>
  <si>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</si>
  <si>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</si>
  <si>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</si>
  <si>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</si>
  <si>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</si>
  <si>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</si>
  <si>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</si>
  <si>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</si>
  <si>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</si>
  <si>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</si>
  <si>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</si>
  <si>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</si>
  <si>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</si>
  <si>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</si>
  <si>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</si>
  <si>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</si>
  <si>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</si>
  <si>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</si>
  <si>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</si>
  <si>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</si>
  <si>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</si>
  <si>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</si>
  <si>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</si>
  <si>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</si>
  <si>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</si>
  <si>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</si>
  <si>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</si>
  <si>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</si>
  <si>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</si>
  <si>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</si>
  <si>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</si>
  <si>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</si>
  <si>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</si>
  <si>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</si>
  <si>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</si>
  <si>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</si>
  <si>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</si>
  <si>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</si>
  <si>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</si>
  <si>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</si>
  <si>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</si>
  <si>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</si>
  <si>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</si>
  <si>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</si>
  <si>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</si>
  <si>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</si>
  <si>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</si>
  <si>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</si>
  <si>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</si>
  <si>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</si>
  <si>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</si>
  <si>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</si>
  <si>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</si>
  <si>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</si>
  <si>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</si>
  <si>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</si>
  <si>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</si>
  <si>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</si>
  <si>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</si>
  <si>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</si>
  <si>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</si>
  <si>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</si>
  <si>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</si>
  <si>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</si>
  <si>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</si>
  <si>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</si>
  <si>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</si>
  <si>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</si>
  <si>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</si>
  <si>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</si>
  <si>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</si>
  <si>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</si>
  <si>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</si>
  <si>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</si>
  <si>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</si>
  <si>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</si>
  <si>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</si>
  <si>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</si>
  <si>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</si>
  <si>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</si>
  <si>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</si>
  <si>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</si>
  <si>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</si>
  <si>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</si>
  <si>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</si>
  <si>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</si>
  <si>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</si>
  <si>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</si>
  <si>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</si>
  <si>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</si>
  <si>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</si>
  <si>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</si>
  <si>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</si>
  <si>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</si>
  <si>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</si>
  <si>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</si>
  <si>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</si>
  <si>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</si>
  <si>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</si>
  <si>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</si>
  <si>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</si>
  <si>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</si>
  <si>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</si>
  <si>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</si>
  <si>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</si>
  <si>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</si>
  <si>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</si>
  <si>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</si>
  <si>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</si>
  <si>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</si>
  <si>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</si>
  <si>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</si>
  <si>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</si>
  <si>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</si>
  <si>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</si>
  <si>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</si>
  <si>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</si>
  <si>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</si>
  <si>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</si>
  <si>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</si>
  <si>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</si>
  <si>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</si>
  <si>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</si>
  <si>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</si>
  <si>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</si>
  <si>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</si>
  <si>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</si>
  <si>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</si>
  <si>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</si>
  <si>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</si>
  <si>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</si>
  <si>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</si>
  <si>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</si>
  <si>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</si>
  <si>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</si>
  <si>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</si>
  <si>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</si>
  <si>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</si>
  <si>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</si>
  <si>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</si>
  <si>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</si>
  <si>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</si>
  <si>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</si>
  <si>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</si>
  <si>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</si>
  <si>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</si>
  <si>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</si>
  <si>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</si>
  <si>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</si>
  <si>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</si>
  <si>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</si>
  <si>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</si>
  <si>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</si>
  <si>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</si>
  <si>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</si>
  <si>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</si>
  <si>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</si>
  <si>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</si>
  <si>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</si>
  <si>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</si>
  <si>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</si>
  <si>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</si>
  <si>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</si>
  <si>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</si>
  <si>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</si>
  <si>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</si>
  <si>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</si>
  <si>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</si>
  <si>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</si>
  <si>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</si>
  <si>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</si>
  <si>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</si>
  <si>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</si>
  <si>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</si>
  <si>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</si>
  <si>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</si>
  <si>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</si>
  <si>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</si>
  <si>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</si>
  <si>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</si>
  <si>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</si>
  <si>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</si>
  <si>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</si>
  <si>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</si>
  <si>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</si>
  <si>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</si>
  <si>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</si>
  <si>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</si>
  <si>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</si>
  <si>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</si>
  <si>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</si>
  <si>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</si>
  <si>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</si>
  <si>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</si>
  <si>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</si>
  <si>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</si>
  <si>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</si>
  <si>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</si>
  <si>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</si>
  <si>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</si>
  <si>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</si>
  <si>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</si>
  <si>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</si>
  <si>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</si>
  <si>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</si>
  <si>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</si>
  <si>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</si>
  <si>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</si>
  <si>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</si>
  <si>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</si>
  <si>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</si>
  <si>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</si>
  <si>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</si>
  <si>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</si>
  <si>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</si>
  <si>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</si>
  <si>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</si>
  <si>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</si>
  <si>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</si>
  <si>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</si>
  <si>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</si>
  <si>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</si>
  <si>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</si>
  <si>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</si>
  <si>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</si>
  <si>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</si>
  <si>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</si>
  <si>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</si>
  <si>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</si>
  <si>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</si>
  <si>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</si>
  <si>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</si>
  <si>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</si>
  <si>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</si>
  <si>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</si>
  <si>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</si>
  <si>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</si>
  <si>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</si>
  <si>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</si>
  <si>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</si>
  <si>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</si>
  <si>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</si>
  <si>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</si>
  <si>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</si>
  <si>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</si>
  <si>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</si>
  <si>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</si>
  <si>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</si>
  <si>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</si>
  <si>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</si>
  <si>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</si>
  <si>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</si>
  <si>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</si>
  <si>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</si>
  <si>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</si>
  <si>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</si>
  <si>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</si>
  <si>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</si>
  <si>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</si>
  <si>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</si>
  <si>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</si>
  <si>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</si>
  <si>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</si>
  <si>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</si>
  <si>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</si>
  <si>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</si>
  <si>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</si>
  <si>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</si>
  <si>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</si>
  <si>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</si>
  <si>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</si>
  <si>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</si>
  <si>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</si>
  <si>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</si>
  <si>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</si>
  <si>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</si>
  <si>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</si>
  <si>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</si>
  <si>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</si>
  <si>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</si>
  <si>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</si>
  <si>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</si>
  <si>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</si>
  <si>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</si>
  <si>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</si>
  <si>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</si>
  <si>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</si>
  <si>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</si>
  <si>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</si>
  <si>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</si>
  <si>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</si>
  <si>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</si>
  <si>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</si>
  <si>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</si>
  <si>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</si>
  <si>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</si>
  <si>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</si>
  <si>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</si>
  <si>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</si>
  <si>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</si>
  <si>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</si>
  <si>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</si>
  <si>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</si>
  <si>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</si>
  <si>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</si>
  <si>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</si>
  <si>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</si>
  <si>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</si>
  <si>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</si>
  <si>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</si>
  <si>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</si>
  <si>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</si>
  <si>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</si>
  <si>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</si>
  <si>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</si>
  <si>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</si>
  <si>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</si>
  <si>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</si>
  <si>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</si>
  <si>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</si>
  <si>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</si>
  <si>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</si>
  <si>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</si>
  <si>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</si>
  <si>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</si>
  <si>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</si>
  <si>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</si>
  <si>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</si>
  <si>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</si>
  <si>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</si>
  <si>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</si>
  <si>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</si>
  <si>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</si>
  <si>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</si>
  <si>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</si>
  <si>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</si>
  <si>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</si>
  <si>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</si>
  <si>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</si>
  <si>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</si>
  <si>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</si>
  <si>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</si>
  <si>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</si>
  <si>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</si>
  <si>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</si>
  <si>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</si>
  <si>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</si>
  <si>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</si>
  <si>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</si>
  <si>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</si>
  <si>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</si>
  <si>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</si>
  <si>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</si>
  <si>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</si>
  <si>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</si>
  <si>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</si>
  <si>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</si>
  <si>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</si>
  <si>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</si>
  <si>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</si>
  <si>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</si>
  <si>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</si>
  <si>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</si>
  <si>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</si>
  <si>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</si>
  <si>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</si>
  <si>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</si>
  <si>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</si>
  <si>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</si>
  <si>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</si>
  <si>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</si>
  <si>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</si>
  <si>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</si>
  <si>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</si>
  <si>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</si>
  <si>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</si>
  <si>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</si>
  <si>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</si>
  <si>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</si>
  <si>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</si>
  <si>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</si>
  <si>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</si>
  <si>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</si>
  <si>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</si>
  <si>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</si>
  <si>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</si>
  <si>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</si>
  <si>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</si>
  <si>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</si>
  <si>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</si>
  <si>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</si>
  <si>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</si>
  <si>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</si>
  <si>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</si>
  <si>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</si>
  <si>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</si>
  <si>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</si>
  <si>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</si>
  <si>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</si>
  <si>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</si>
  <si>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</si>
  <si>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</si>
  <si>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</si>
  <si>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</si>
  <si>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</si>
  <si>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</si>
  <si>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</si>
  <si>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</si>
  <si>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</si>
  <si>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</si>
  <si>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</si>
  <si>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</si>
  <si>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</si>
  <si>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</si>
  <si>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</si>
  <si>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</si>
  <si>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</si>
  <si>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</si>
  <si>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</si>
  <si>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</si>
  <si>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</si>
  <si>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</si>
  <si>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</si>
  <si>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</si>
  <si>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</si>
  <si>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</si>
  <si>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</si>
  <si>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</si>
  <si>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</si>
  <si>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</si>
  <si>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</si>
  <si>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</si>
  <si>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</si>
  <si>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</si>
  <si>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</si>
  <si>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</si>
  <si>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</si>
  <si>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</si>
  <si>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</si>
  <si>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</si>
  <si>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</si>
  <si>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</si>
  <si>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</si>
  <si>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</si>
  <si>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</si>
  <si>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</si>
  <si>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</si>
  <si>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</si>
  <si>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</si>
  <si>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</si>
  <si>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</si>
  <si>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</si>
  <si>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</si>
  <si>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</si>
  <si>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</si>
  <si>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</si>
  <si>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</si>
  <si>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</si>
  <si>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</si>
  <si>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</si>
  <si>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</si>
  <si>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</si>
  <si>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</si>
  <si>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</si>
  <si>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</si>
  <si>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</si>
  <si>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</si>
  <si>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</si>
  <si>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</si>
  <si>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</si>
  <si>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</si>
  <si>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</si>
  <si>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</si>
  <si>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</si>
  <si>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</si>
  <si>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</si>
  <si>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</si>
  <si>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</si>
  <si>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</si>
  <si>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</si>
  <si>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</si>
  <si>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</si>
  <si>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</si>
  <si>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</si>
  <si>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</si>
  <si>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</si>
  <si>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</si>
  <si>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</si>
  <si>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</si>
  <si>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</si>
  <si>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</si>
  <si>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</si>
  <si>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</si>
  <si>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</si>
  <si>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</si>
  <si>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</si>
  <si>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</si>
  <si>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</si>
  <si>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</si>
  <si>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</si>
  <si>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</si>
  <si>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</si>
  <si>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</si>
  <si>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</si>
  <si>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</si>
  <si>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</si>
  <si>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</si>
  <si>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</si>
  <si>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</si>
  <si>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</si>
  <si>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</si>
  <si>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</si>
  <si>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</si>
  <si>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</si>
  <si>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</si>
  <si>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</si>
  <si>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</si>
  <si>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</si>
  <si>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</si>
  <si>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</si>
  <si>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</si>
  <si>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</si>
  <si>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</si>
  <si>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</si>
  <si>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</si>
  <si>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</si>
  <si>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</si>
  <si>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</si>
  <si>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</si>
  <si>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</si>
  <si>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</si>
  <si>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</si>
  <si>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</si>
  <si>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</si>
  <si>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</si>
  <si>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</si>
  <si>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</si>
  <si>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</si>
  <si>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</si>
  <si>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</si>
  <si>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</si>
  <si>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</si>
  <si>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</si>
  <si>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</si>
  <si>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</si>
  <si>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</si>
  <si>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</si>
  <si>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</si>
  <si>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</si>
  <si>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</si>
  <si>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</si>
  <si>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</si>
  <si>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</si>
  <si>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</si>
  <si>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</si>
  <si>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</si>
  <si>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</si>
  <si>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</si>
  <si>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</si>
  <si>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</si>
  <si>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</si>
  <si>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</si>
  <si>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</si>
  <si>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</si>
  <si>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</si>
  <si>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</si>
  <si>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</si>
  <si>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</si>
  <si>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</si>
  <si>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</si>
  <si>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</si>
  <si>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</si>
  <si>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</si>
  <si>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</si>
  <si>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</si>
  <si>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</si>
  <si>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</si>
  <si>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</si>
  <si>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</si>
  <si>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</si>
  <si>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</si>
  <si>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</si>
  <si>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</si>
  <si>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</si>
  <si>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</si>
  <si>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</si>
  <si>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</si>
  <si>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</si>
  <si>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</si>
  <si>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</si>
  <si>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</si>
  <si>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</si>
  <si>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</si>
  <si>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</si>
  <si>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</si>
  <si>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</si>
  <si>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</si>
  <si>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</si>
  <si>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</si>
  <si>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</si>
  <si>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</si>
  <si>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</si>
  <si>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</si>
  <si>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</si>
  <si>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</si>
  <si>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</si>
  <si>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</si>
  <si>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</si>
  <si>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</si>
  <si>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</si>
  <si>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</si>
  <si>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</si>
  <si>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</si>
  <si>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</si>
  <si>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</si>
  <si>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</si>
  <si>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</si>
  <si>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</si>
  <si>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</si>
  <si>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</si>
  <si>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</si>
  <si>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</si>
  <si>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</si>
  <si>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</si>
  <si>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</si>
  <si>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</si>
  <si>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</si>
  <si>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</si>
  <si>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</si>
  <si>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</si>
  <si>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</si>
  <si>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</si>
  <si>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</si>
  <si>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</si>
  <si>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</si>
  <si>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</si>
  <si>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</si>
  <si>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</si>
  <si>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</si>
  <si>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</si>
  <si>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</si>
  <si>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</si>
  <si>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</si>
  <si>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</si>
  <si>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</si>
  <si>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</si>
  <si>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</si>
  <si>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</si>
  <si>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</si>
  <si>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</si>
  <si>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</si>
  <si>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</si>
  <si>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</si>
  <si>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</si>
  <si>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</si>
  <si>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</si>
  <si>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</si>
  <si>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</si>
  <si>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</si>
  <si>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</si>
  <si>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</si>
  <si>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</si>
  <si>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</si>
  <si>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</si>
  <si>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</si>
  <si>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</si>
  <si>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</si>
  <si>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</si>
  <si>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</si>
  <si>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</si>
  <si>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</si>
  <si>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</si>
  <si>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</si>
  <si>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</si>
  <si>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</si>
  <si>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</si>
  <si>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</si>
  <si>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</si>
  <si>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</si>
  <si>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</si>
  <si>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</si>
  <si>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</si>
  <si>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</si>
  <si>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</si>
  <si>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</si>
  <si>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</si>
  <si>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</si>
  <si>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</si>
  <si>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</si>
  <si>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</si>
  <si>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</si>
  <si>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</si>
  <si>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</si>
  <si>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</si>
  <si>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</si>
  <si>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</si>
  <si>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</si>
  <si>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</si>
  <si>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</si>
  <si>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</si>
  <si>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</si>
  <si>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</si>
  <si>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</si>
  <si>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</si>
  <si>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</si>
  <si>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</si>
  <si>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</si>
  <si>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</si>
  <si>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</si>
  <si>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</si>
  <si>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</si>
  <si>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</si>
  <si>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</si>
  <si>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</si>
  <si>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</si>
  <si>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</si>
  <si>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</si>
  <si>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</si>
  <si>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</si>
  <si>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</si>
  <si>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</si>
  <si>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</si>
  <si>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</si>
  <si>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</si>
  <si>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</si>
  <si>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</si>
  <si>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</si>
  <si>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</si>
  <si>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</si>
  <si>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</si>
  <si>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</si>
  <si>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</si>
  <si>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</si>
  <si>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</si>
  <si>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</si>
  <si>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</si>
  <si>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</si>
  <si>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</si>
  <si>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</si>
  <si>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</si>
  <si>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</si>
  <si>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</si>
  <si>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</si>
  <si>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</si>
  <si>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</si>
  <si>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</si>
  <si>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</si>
  <si>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</si>
  <si>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</si>
  <si>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</si>
  <si>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</si>
  <si>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</si>
  <si>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</si>
  <si>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</si>
  <si>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</si>
  <si>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</si>
  <si>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</si>
  <si>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</si>
  <si>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</si>
  <si>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</si>
  <si>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</si>
  <si>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</si>
  <si>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</si>
  <si>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</si>
  <si>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</si>
  <si>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</si>
  <si>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</si>
  <si>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</si>
  <si>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</si>
  <si>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</si>
  <si>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</si>
  <si>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</si>
  <si>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</si>
  <si>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</si>
  <si>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</si>
  <si>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</si>
  <si>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</si>
  <si>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</si>
  <si>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</si>
  <si>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</si>
  <si>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</si>
  <si>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</si>
  <si>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</si>
  <si>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</si>
  <si>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</si>
  <si>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</si>
  <si>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</si>
  <si>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</si>
  <si>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</si>
  <si>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</si>
  <si>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</si>
  <si>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</si>
  <si>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</si>
  <si>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</si>
  <si>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</si>
  <si>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</si>
  <si>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</si>
  <si>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</si>
  <si>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</si>
  <si>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</si>
  <si>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</si>
  <si>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</si>
  <si>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</si>
  <si>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</si>
  <si>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</si>
  <si>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</si>
  <si>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</si>
  <si>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</si>
  <si>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</si>
  <si>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</si>
  <si>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</si>
  <si>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</si>
  <si>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</si>
  <si>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</si>
  <si>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</si>
  <si>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</si>
  <si>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</si>
  <si>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</si>
  <si>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</si>
  <si>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</si>
  <si>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</si>
  <si>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</si>
  <si>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</si>
  <si>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</si>
  <si>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</si>
  <si>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</si>
  <si>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</si>
  <si>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</si>
  <si>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</si>
  <si>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</si>
  <si>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</si>
  <si>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</si>
  <si>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</si>
  <si>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</si>
  <si>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</si>
  <si>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</si>
  <si>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</si>
  <si>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</si>
  <si>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</si>
  <si>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</si>
  <si>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</si>
  <si>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</si>
  <si>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</si>
  <si>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</si>
  <si>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</si>
  <si>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</si>
  <si>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</si>
  <si>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</si>
  <si>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</si>
  <si>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</si>
  <si>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</si>
  <si>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</si>
  <si>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</si>
  <si>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</si>
  <si>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</si>
  <si>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</si>
  <si>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</si>
  <si>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</si>
  <si>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</si>
  <si>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</si>
  <si>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</si>
  <si>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</si>
  <si>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</si>
  <si>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</si>
  <si>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</si>
  <si>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</si>
  <si>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</si>
  <si>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</si>
  <si>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</si>
  <si>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</si>
  <si>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</si>
  <si>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</si>
  <si>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</si>
  <si>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</si>
  <si>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</si>
  <si>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</si>
  <si>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</si>
  <si>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</si>
  <si>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</si>
  <si>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</si>
  <si>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</si>
  <si>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</si>
  <si>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</si>
  <si>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</si>
  <si>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</si>
  <si>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</si>
  <si>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</si>
  <si>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</si>
  <si>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</si>
  <si>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</si>
  <si>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</si>
  <si>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</si>
  <si>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</si>
  <si>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</si>
  <si>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</si>
  <si>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</si>
  <si>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</si>
  <si>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</si>
  <si>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</si>
  <si>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</si>
  <si>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</si>
  <si>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</si>
  <si>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</si>
  <si>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</si>
  <si>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</si>
  <si>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</si>
  <si>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</si>
  <si>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</si>
  <si>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</si>
  <si>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</si>
  <si>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</si>
  <si>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</si>
  <si>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</si>
  <si>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</si>
  <si>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</si>
  <si>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</si>
  <si>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</si>
  <si>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</si>
  <si>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</si>
  <si>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</si>
  <si>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</si>
  <si>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</si>
  <si>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</si>
  <si>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</si>
  <si>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</si>
  <si>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</si>
  <si>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</si>
  <si>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</si>
  <si>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</si>
  <si>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</si>
  <si>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</si>
  <si>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</si>
  <si>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</si>
  <si>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</si>
  <si>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</si>
  <si>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</si>
  <si>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</si>
  <si>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</si>
  <si>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</si>
  <si>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</si>
  <si>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</si>
  <si>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</si>
  <si>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</si>
  <si>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</si>
  <si>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</si>
  <si>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</si>
  <si>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</si>
  <si>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</si>
  <si>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</si>
  <si>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</si>
  <si>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</si>
  <si>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</si>
  <si>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</si>
  <si>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</si>
  <si>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</si>
  <si>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</si>
  <si>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</si>
  <si>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</si>
  <si>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</si>
  <si>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</si>
  <si>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</si>
  <si>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</si>
  <si>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</si>
  <si>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</si>
  <si>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</si>
  <si>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</si>
  <si>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</si>
  <si>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</si>
  <si>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</si>
  <si>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</si>
  <si>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</si>
  <si>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</si>
  <si>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</si>
  <si>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</si>
  <si>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</si>
  <si>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</si>
  <si>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</si>
  <si>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</si>
  <si>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</si>
  <si>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</si>
  <si>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</si>
  <si>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</si>
  <si>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</si>
  <si>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</si>
  <si>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</si>
  <si>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</si>
  <si>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</si>
  <si>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</si>
  <si>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</si>
  <si>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</si>
  <si>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</si>
  <si>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</si>
  <si>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</si>
  <si>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</si>
  <si>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</si>
  <si>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</si>
  <si>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</si>
  <si>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</si>
  <si>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</si>
  <si>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</si>
  <si>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</si>
  <si>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</si>
  <si>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</si>
  <si>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</si>
  <si>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</si>
  <si>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</si>
  <si>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</si>
  <si>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</si>
  <si>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</si>
  <si>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</si>
  <si>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</si>
  <si>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</si>
  <si>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</si>
  <si>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</si>
  <si>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</si>
  <si>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</si>
  <si>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</si>
  <si>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</si>
  <si>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</si>
  <si>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</si>
  <si>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</si>
  <si>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</si>
  <si>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</si>
  <si>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</si>
  <si>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</si>
  <si>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</si>
  <si>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</si>
  <si>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</si>
  <si>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</si>
  <si>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</si>
  <si>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</si>
  <si>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</si>
  <si>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</si>
  <si>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</si>
  <si>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</si>
  <si>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</si>
  <si>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</si>
  <si>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</si>
  <si>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</si>
  <si>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</si>
  <si>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</si>
  <si>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</si>
  <si>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</si>
  <si>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</si>
  <si>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</si>
  <si>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</si>
  <si>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</si>
  <si>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</si>
  <si>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</si>
  <si>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</si>
  <si>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</si>
  <si>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</si>
  <si>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</si>
  <si>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</si>
  <si>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</si>
  <si>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</si>
  <si>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</si>
  <si>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</si>
  <si>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</si>
  <si>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</si>
  <si>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</si>
  <si>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</si>
  <si>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</si>
  <si>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</si>
  <si>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</si>
  <si>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</si>
  <si>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</si>
  <si>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</si>
  <si>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</si>
  <si>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</si>
  <si>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</si>
  <si>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</si>
  <si>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</si>
  <si>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</si>
  <si>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</si>
  <si>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</si>
  <si>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</si>
  <si>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</si>
  <si>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</si>
  <si>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</si>
  <si>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</si>
  <si>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</si>
  <si>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</si>
  <si>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</si>
  <si>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</si>
  <si>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</si>
  <si>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</si>
  <si>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</si>
  <si>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</si>
  <si>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</si>
  <si>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</si>
  <si>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</si>
  <si>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</si>
  <si>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</si>
  <si>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</si>
  <si>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</si>
  <si>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</si>
  <si>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</si>
  <si>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</si>
  <si>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</si>
  <si>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</si>
  <si>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</si>
  <si>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</si>
  <si>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</si>
  <si>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</si>
  <si>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</si>
  <si>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</si>
  <si>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</si>
  <si>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</si>
  <si>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</si>
  <si>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</si>
  <si>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</si>
  <si>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</si>
  <si>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</si>
  <si>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</si>
  <si>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</si>
  <si>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</si>
  <si>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</si>
  <si>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</si>
  <si>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</si>
  <si>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</si>
  <si>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</si>
  <si>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</si>
  <si>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</si>
  <si>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</si>
  <si>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</si>
  <si>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</si>
  <si>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</si>
  <si>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</si>
  <si>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</si>
  <si>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</si>
  <si>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</si>
  <si>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</si>
  <si>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</si>
  <si>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</si>
  <si>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</si>
  <si>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</si>
  <si>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</si>
  <si>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</si>
  <si>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</si>
  <si>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</si>
  <si>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</si>
  <si>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</si>
  <si>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</si>
  <si>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</si>
  <si>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</si>
  <si>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</si>
  <si>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</si>
  <si>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</si>
  <si>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</si>
  <si>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</si>
  <si>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</si>
  <si>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</si>
  <si>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</si>
  <si>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</si>
  <si>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</si>
  <si>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</si>
  <si>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</si>
  <si>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</si>
  <si>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</si>
  <si>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</si>
  <si>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</si>
  <si>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</si>
  <si>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</si>
  <si>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</si>
  <si>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</si>
  <si>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</si>
  <si>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</si>
  <si>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</si>
  <si>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</si>
  <si>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</si>
  <si>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</si>
  <si>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</si>
  <si>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</si>
  <si>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</si>
  <si>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</si>
  <si>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</si>
  <si>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</si>
  <si>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</si>
  <si>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</si>
  <si>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</si>
  <si>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</si>
  <si>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</si>
  <si>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</si>
  <si>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</si>
  <si>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</si>
  <si>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</si>
  <si>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</si>
  <si>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</si>
  <si>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</si>
  <si>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</si>
  <si>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</si>
  <si>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</si>
  <si>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</si>
  <si>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</si>
  <si>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</si>
  <si>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</si>
  <si>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</si>
  <si>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</si>
  <si>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</si>
  <si>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</si>
  <si>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</si>
  <si>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</si>
  <si>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</si>
  <si>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</si>
  <si>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</si>
  <si>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</si>
  <si>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</si>
  <si>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</si>
  <si>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</si>
  <si>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</si>
  <si>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</si>
  <si>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</si>
  <si>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</si>
  <si>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</si>
  <si>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</si>
  <si>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</si>
  <si>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</si>
  <si>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</si>
  <si>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</si>
  <si>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</si>
  <si>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</si>
  <si>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</si>
  <si>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</si>
  <si>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</si>
  <si>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</si>
  <si>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</si>
  <si>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</si>
  <si>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</si>
  <si>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</si>
  <si>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</si>
  <si>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</si>
  <si>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</si>
  <si>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</si>
  <si>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</si>
  <si>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</si>
  <si>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</si>
  <si>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</si>
  <si>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</si>
  <si>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</si>
  <si>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</si>
  <si>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</si>
  <si>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</si>
  <si>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</si>
  <si>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</si>
  <si>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</si>
  <si>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</si>
  <si>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</si>
  <si>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</si>
  <si>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</si>
  <si>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</si>
  <si>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</si>
  <si>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</si>
  <si>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</si>
  <si>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</si>
  <si>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</si>
  <si>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</si>
  <si>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</si>
  <si>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</si>
  <si>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</si>
  <si>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</si>
  <si>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</si>
  <si>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</si>
  <si>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</si>
  <si>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</si>
  <si>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</si>
  <si>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</si>
  <si>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</si>
  <si>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</si>
  <si>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</si>
  <si>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</si>
  <si>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</si>
  <si>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</si>
  <si>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</si>
  <si>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</si>
  <si>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</si>
  <si>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</si>
  <si>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</si>
  <si>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</si>
  <si>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</si>
  <si>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</si>
  <si>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</si>
  <si>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</si>
  <si>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</si>
  <si>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</si>
  <si>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</si>
  <si>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</si>
  <si>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</si>
  <si>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</si>
  <si>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</si>
  <si>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</si>
  <si>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</si>
  <si>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</si>
  <si>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</si>
  <si>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</si>
  <si>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</si>
  <si>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</si>
  <si>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</si>
  <si>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</si>
  <si>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</si>
  <si>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</si>
  <si>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</si>
  <si>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</si>
  <si>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</si>
  <si>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</si>
  <si>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</si>
  <si>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</si>
  <si>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</si>
  <si>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</si>
  <si>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</si>
  <si>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</si>
  <si>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</si>
  <si>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</si>
  <si>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</si>
  <si>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</si>
  <si>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</si>
  <si>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</si>
  <si>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</si>
  <si>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</si>
  <si>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</si>
  <si>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</si>
  <si>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</si>
  <si>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</si>
  <si>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</si>
  <si>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</si>
  <si>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</si>
  <si>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</si>
  <si>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</si>
  <si>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</si>
  <si>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</si>
  <si>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</si>
  <si>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</si>
  <si>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</si>
  <si>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</si>
  <si>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</si>
  <si>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</si>
  <si>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</si>
  <si>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</si>
  <si>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</si>
  <si>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</si>
  <si>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</si>
  <si>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</si>
  <si>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</si>
  <si>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</si>
  <si>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</si>
  <si>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</si>
  <si>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</si>
  <si>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</si>
  <si>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</si>
  <si>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</si>
  <si>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</si>
  <si>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</si>
  <si>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</si>
  <si>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</si>
  <si>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</si>
  <si>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</si>
  <si>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</si>
  <si>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</si>
  <si>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</si>
  <si>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</si>
  <si>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</si>
  <si>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</si>
  <si>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</si>
  <si>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</si>
  <si>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</si>
  <si>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</si>
  <si>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</si>
  <si>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</si>
  <si>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</si>
  <si>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</si>
  <si>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</si>
  <si>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</si>
  <si>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</si>
  <si>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</si>
  <si>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</si>
  <si>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</si>
  <si>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</si>
  <si>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</si>
  <si>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</si>
  <si>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</si>
  <si>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</si>
  <si>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</si>
  <si>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</si>
  <si>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</si>
  <si>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</si>
  <si>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</si>
  <si>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</si>
  <si>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</si>
  <si>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</si>
  <si>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</si>
  <si>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</si>
  <si>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</si>
  <si>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</si>
  <si>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</si>
  <si>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</si>
  <si>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</si>
  <si>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</si>
  <si>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</si>
  <si>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</si>
  <si>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</si>
  <si>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</si>
  <si>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</si>
  <si>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</si>
  <si>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</si>
  <si>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</si>
  <si>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</si>
  <si>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</si>
  <si>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</si>
  <si>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</si>
  <si>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</si>
  <si>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</si>
  <si>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</si>
  <si>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</si>
  <si>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</si>
  <si>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</si>
  <si>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</si>
  <si>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</si>
  <si>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</si>
  <si>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</si>
  <si>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</si>
  <si>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</si>
  <si>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</si>
  <si>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</si>
  <si>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</si>
  <si>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</si>
  <si>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</si>
  <si>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</si>
  <si>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</si>
  <si>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</si>
  <si>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</si>
  <si>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</si>
  <si>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</si>
  <si>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</si>
  <si>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</si>
  <si>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</si>
  <si>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</si>
  <si>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</si>
  <si>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</si>
  <si>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</si>
  <si>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</si>
  <si>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</si>
  <si>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</si>
  <si>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</si>
  <si>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</si>
  <si>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</si>
  <si>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</si>
  <si>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</si>
  <si>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</si>
  <si>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</si>
  <si>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</si>
  <si>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</si>
  <si>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</si>
  <si>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</si>
  <si>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</si>
  <si>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</si>
  <si>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</si>
  <si>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</si>
  <si>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</si>
  <si>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</si>
  <si>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</si>
  <si>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</si>
  <si>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</si>
  <si>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</si>
  <si>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</si>
  <si>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</si>
  <si>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</si>
  <si>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</si>
  <si>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</si>
  <si>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</si>
  <si>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</si>
  <si>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</si>
  <si>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</si>
  <si>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</si>
  <si>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</si>
  <si>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</si>
  <si>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</si>
  <si>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</si>
  <si>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</si>
  <si>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</si>
  <si>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</si>
  <si>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</si>
  <si>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</si>
  <si>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</si>
  <si>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</si>
  <si>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</si>
  <si>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</si>
  <si>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</si>
  <si>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</si>
  <si>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</si>
  <si>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</si>
  <si>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</si>
  <si>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</si>
  <si>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</si>
  <si>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</si>
  <si>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</si>
  <si>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</si>
  <si>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</si>
  <si>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</si>
  <si>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</si>
  <si>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</si>
  <si>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</si>
  <si>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</si>
  <si>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</si>
  <si>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</si>
  <si>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</si>
  <si>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</si>
  <si>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</si>
  <si>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</si>
  <si>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</si>
  <si>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</si>
  <si>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</si>
  <si>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</si>
  <si>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</si>
  <si>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</si>
  <si>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</si>
  <si>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</si>
  <si>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</si>
  <si>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</si>
  <si>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</si>
  <si>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</si>
  <si>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</si>
  <si>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</si>
  <si>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</si>
  <si>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</si>
  <si>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</si>
  <si>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</si>
  <si>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</si>
  <si>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</si>
  <si>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</si>
  <si>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</si>
  <si>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</si>
  <si>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</si>
  <si>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</si>
  <si>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</si>
  <si>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</si>
  <si>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</si>
  <si>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</si>
  <si>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</si>
  <si>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</si>
  <si>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</si>
  <si>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</si>
  <si>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</si>
  <si>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</si>
  <si>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</si>
  <si>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</si>
  <si>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</si>
  <si>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</si>
  <si>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</si>
  <si>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</si>
  <si>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</si>
  <si>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</si>
  <si>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</si>
  <si>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</si>
  <si>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</si>
  <si>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</si>
  <si>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</si>
  <si>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</si>
  <si>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</si>
  <si>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</si>
  <si>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</si>
  <si>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</si>
  <si>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</si>
  <si>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</si>
  <si>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</si>
  <si>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</si>
  <si>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</si>
  <si>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</si>
  <si>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</si>
  <si>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</si>
  <si>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</si>
  <si>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</si>
  <si>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</si>
  <si>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</si>
  <si>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</si>
  <si>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</si>
  <si>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</si>
  <si>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</si>
  <si>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</si>
  <si>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</si>
  <si>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</si>
  <si>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</si>
  <si>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</si>
  <si>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</si>
  <si>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</si>
  <si>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</si>
  <si>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</si>
  <si>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</si>
  <si>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</si>
  <si>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</si>
  <si>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</si>
  <si>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</si>
  <si>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</si>
  <si>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</si>
  <si>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</si>
  <si>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</si>
  <si>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</si>
  <si>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</si>
  <si>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</si>
  <si>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</si>
  <si>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</si>
  <si>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</si>
  <si>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</si>
  <si>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</si>
  <si>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</si>
  <si>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</si>
  <si>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</si>
  <si>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</si>
  <si>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</si>
  <si>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</si>
  <si>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</si>
  <si>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</si>
  <si>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</si>
  <si>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</si>
  <si>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</si>
  <si>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</si>
  <si>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</si>
  <si>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</si>
  <si>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</si>
  <si>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</si>
  <si>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</si>
  <si>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</si>
  <si>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</si>
  <si>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</si>
  <si>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</si>
  <si>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</si>
  <si>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</si>
  <si>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</si>
  <si>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</si>
  <si>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</si>
  <si>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</si>
  <si>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</si>
  <si>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</si>
  <si>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</si>
  <si>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</si>
  <si>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</si>
  <si>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</si>
  <si>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</si>
  <si>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</si>
  <si>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</si>
  <si>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</si>
  <si>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</si>
  <si>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</si>
  <si>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</si>
  <si>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</si>
  <si>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</si>
  <si>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</si>
  <si>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</si>
  <si>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</si>
  <si>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</si>
  <si>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</si>
  <si>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</si>
  <si>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</si>
  <si>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</si>
  <si>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</si>
  <si>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</si>
  <si>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</si>
  <si>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</si>
  <si>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</si>
  <si>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</si>
  <si>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</si>
  <si>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</si>
  <si>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</si>
  <si>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</si>
  <si>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</si>
  <si>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</si>
  <si>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</si>
  <si>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</si>
  <si>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</si>
  <si>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</si>
  <si>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</si>
  <si>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</si>
  <si>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</si>
  <si>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</si>
  <si>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</si>
  <si>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</si>
  <si>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</si>
  <si>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</si>
  <si>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</si>
  <si>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</si>
  <si>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</si>
  <si>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</si>
  <si>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</si>
  <si>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</si>
  <si>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</si>
  <si>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</si>
  <si>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</si>
  <si>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</si>
  <si>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</si>
  <si>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</si>
  <si>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</si>
  <si>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</si>
  <si>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</si>
  <si>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</si>
  <si>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</si>
  <si>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</si>
  <si>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</si>
  <si>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</si>
  <si>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</si>
  <si>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</si>
  <si>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</si>
  <si>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</si>
  <si>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</si>
  <si>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</si>
  <si>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</si>
  <si>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</si>
  <si>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</si>
  <si>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</si>
  <si>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</si>
  <si>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</si>
  <si>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</si>
  <si>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</si>
  <si>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</si>
  <si>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</si>
  <si>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</si>
  <si>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</si>
  <si>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</si>
  <si>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</si>
  <si>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</si>
  <si>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</si>
  <si>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</si>
  <si>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</si>
  <si>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</si>
  <si>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</si>
  <si>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</si>
  <si>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</si>
  <si>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</si>
  <si>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</si>
  <si>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</si>
  <si>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</si>
  <si>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</si>
  <si>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</si>
  <si>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</si>
  <si>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</si>
  <si>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</si>
  <si>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</si>
  <si>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</si>
  <si>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</si>
  <si>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</si>
  <si>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</si>
  <si>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</si>
  <si>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</si>
  <si>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</si>
  <si>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</si>
  <si>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</si>
  <si>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</si>
  <si>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</si>
  <si>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</si>
  <si>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</si>
  <si>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</si>
  <si>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</si>
  <si>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</si>
  <si>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</si>
  <si>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</si>
  <si>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</si>
  <si>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</si>
  <si>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</si>
  <si>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</si>
  <si>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</si>
  <si>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</si>
  <si>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</si>
  <si>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</si>
  <si>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</si>
  <si>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</si>
  <si>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</si>
  <si>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</si>
  <si>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</si>
  <si>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</si>
  <si>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</si>
  <si>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</si>
  <si>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</si>
  <si>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</si>
  <si>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</si>
  <si>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</si>
  <si>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</si>
  <si>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</si>
  <si>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</si>
  <si>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</si>
  <si>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</si>
  <si>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</si>
  <si>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</si>
  <si>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</si>
  <si>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</si>
  <si>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</si>
  <si>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</si>
  <si>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</si>
  <si>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</si>
  <si>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</si>
  <si>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</si>
  <si>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</si>
  <si>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</si>
  <si>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</si>
  <si>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</si>
  <si>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</si>
  <si>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</si>
  <si>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</si>
  <si>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</si>
  <si>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</si>
  <si>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</si>
  <si>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</si>
  <si>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</si>
  <si>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</si>
  <si>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</si>
  <si>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</si>
  <si>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</si>
  <si>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</si>
  <si>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</si>
  <si>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</si>
  <si>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</si>
  <si>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</si>
  <si>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</si>
  <si>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</si>
  <si>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</si>
  <si>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</si>
  <si>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</si>
  <si>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</si>
  <si>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</si>
  <si>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</si>
  <si>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</si>
  <si>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</si>
  <si>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</si>
  <si>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</si>
  <si>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</si>
  <si>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</si>
  <si>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</si>
  <si>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</si>
  <si>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</si>
  <si>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</si>
  <si>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</si>
  <si>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</si>
  <si>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</si>
  <si>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</si>
  <si>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</si>
  <si>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</si>
  <si>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</si>
  <si>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</si>
  <si>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</si>
  <si>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</si>
  <si>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</si>
  <si>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</si>
  <si>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</si>
  <si>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</si>
  <si>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</si>
  <si>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</si>
  <si>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</si>
  <si>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</si>
  <si>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</si>
  <si>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</si>
  <si>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</si>
  <si>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</si>
  <si>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</si>
  <si>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</si>
  <si>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</si>
  <si>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</si>
  <si>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</si>
  <si>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</si>
  <si>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</si>
  <si>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</si>
  <si>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</si>
  <si>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</si>
  <si>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</si>
  <si>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</si>
  <si>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</si>
  <si>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</si>
  <si>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</si>
  <si>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</si>
  <si>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</si>
  <si>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</si>
  <si>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</si>
  <si>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</si>
  <si>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</si>
  <si>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</si>
  <si>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</si>
  <si>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</si>
  <si>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</si>
  <si>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</si>
  <si>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</si>
  <si>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</si>
  <si>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</si>
  <si>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</si>
  <si>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</si>
  <si>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</si>
  <si>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</si>
  <si>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</si>
  <si>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</si>
  <si>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</si>
  <si>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</si>
  <si>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</si>
  <si>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</si>
  <si>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</si>
  <si>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</si>
  <si>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</si>
  <si>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</si>
  <si>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</si>
  <si>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</si>
  <si>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</si>
  <si>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</si>
  <si>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</si>
  <si>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</si>
  <si>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</si>
  <si>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</si>
  <si>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</si>
  <si>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</si>
  <si>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</si>
  <si>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</si>
  <si>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</si>
  <si>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</si>
  <si>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</si>
  <si>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</si>
  <si>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</si>
  <si>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</si>
  <si>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</si>
  <si>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</si>
  <si>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</si>
  <si>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</si>
  <si>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</si>
  <si>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</si>
  <si>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</si>
  <si>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</si>
  <si>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</si>
  <si>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</si>
  <si>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</si>
  <si>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</si>
  <si>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</si>
  <si>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</si>
  <si>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</si>
  <si>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</si>
  <si>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</si>
  <si>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</si>
  <si>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</si>
  <si>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</si>
  <si>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</si>
  <si>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</si>
  <si>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</si>
  <si>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</si>
  <si>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</si>
  <si>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</si>
  <si>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</si>
  <si>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</si>
  <si>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</si>
  <si>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</si>
  <si>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</si>
  <si>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</si>
  <si>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</si>
  <si>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</si>
  <si>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</si>
  <si>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</si>
  <si>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</si>
  <si>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</si>
  <si>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</si>
  <si>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</si>
  <si>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</si>
  <si>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</si>
  <si>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</si>
  <si>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</si>
  <si>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</si>
  <si>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</si>
  <si>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</si>
  <si>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</si>
  <si>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</si>
  <si>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</si>
  <si>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</si>
  <si>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</si>
  <si>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</si>
  <si>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</si>
  <si>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</si>
  <si>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</si>
  <si>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</si>
  <si>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</si>
  <si>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</si>
  <si>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</si>
  <si>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</si>
  <si>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</si>
  <si>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</si>
  <si>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</si>
  <si>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</si>
  <si>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</si>
  <si>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</si>
  <si>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</si>
  <si>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</si>
  <si>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</si>
  <si>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</si>
  <si>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</si>
  <si>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</si>
  <si>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</si>
  <si>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</si>
  <si>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</si>
  <si>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</si>
  <si>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</si>
  <si>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</si>
  <si>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</si>
  <si>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</si>
  <si>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</si>
  <si>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</si>
  <si>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</si>
  <si>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</si>
  <si>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</si>
  <si>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</si>
  <si>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</si>
  <si>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</si>
  <si>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</si>
  <si>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</si>
  <si>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</si>
  <si>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</si>
  <si>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</si>
  <si>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</si>
  <si>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</si>
  <si>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</si>
  <si>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</si>
  <si>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</si>
  <si>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</si>
  <si>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</si>
  <si>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</si>
  <si>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</si>
  <si>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</si>
  <si>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</si>
  <si>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</si>
  <si>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</si>
  <si>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</si>
  <si>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</si>
  <si>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</si>
  <si>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</si>
  <si>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</si>
  <si>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</si>
  <si>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</si>
  <si>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</si>
  <si>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</si>
  <si>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</si>
  <si>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</si>
  <si>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</si>
  <si>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</si>
  <si>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</si>
  <si>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</si>
  <si>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</si>
  <si>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</si>
  <si>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</si>
  <si>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</si>
  <si>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</si>
  <si>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</si>
  <si>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</si>
  <si>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</si>
  <si>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</si>
  <si>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</si>
  <si>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</si>
  <si>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</si>
  <si>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</si>
  <si>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</si>
  <si>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</si>
  <si>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</si>
  <si>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</si>
  <si>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</si>
  <si>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</si>
  <si>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</si>
  <si>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</si>
  <si>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</si>
  <si>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</si>
  <si>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</si>
  <si>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</si>
  <si>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</si>
  <si>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</si>
  <si>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</si>
  <si>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</si>
  <si>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</si>
  <si>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</si>
  <si>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</si>
  <si>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</si>
  <si>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</si>
  <si>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</si>
  <si>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</si>
  <si>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</si>
  <si>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</si>
  <si>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</si>
  <si>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</si>
  <si>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</si>
  <si>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</si>
  <si>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</si>
  <si>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</si>
  <si>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</si>
  <si>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</si>
  <si>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</si>
  <si>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</si>
  <si>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</si>
  <si>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</si>
  <si>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</si>
  <si>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</si>
  <si>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</si>
  <si>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</si>
  <si>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</si>
  <si>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</si>
  <si>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</si>
  <si>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</si>
  <si>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</si>
  <si>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</si>
  <si>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</si>
  <si>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</si>
  <si>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</si>
  <si>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</si>
  <si>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</si>
  <si>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</si>
  <si>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</si>
  <si>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</si>
  <si>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</si>
  <si>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</si>
  <si>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</si>
  <si>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</si>
  <si>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</si>
  <si>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</si>
  <si>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</si>
  <si>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</si>
  <si>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</si>
  <si>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</si>
  <si>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</si>
  <si>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</si>
  <si>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</si>
  <si>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</si>
  <si>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</si>
  <si>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</si>
  <si>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</si>
  <si>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</si>
  <si>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</si>
  <si>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</si>
  <si>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</si>
  <si>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</si>
  <si>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</si>
  <si>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</si>
  <si>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</si>
  <si>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</si>
  <si>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</si>
  <si>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</si>
  <si>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</si>
  <si>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</si>
  <si>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</si>
  <si>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</si>
  <si>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</si>
  <si>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</si>
  <si>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</si>
  <si>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</si>
  <si>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</si>
  <si>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</si>
  <si>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</si>
  <si>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</si>
  <si>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</si>
  <si>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</si>
  <si>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</si>
  <si>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</si>
  <si>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</si>
  <si>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</si>
  <si>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</si>
  <si>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</si>
  <si>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</si>
  <si>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</si>
  <si>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</si>
  <si>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</si>
  <si>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</si>
  <si>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</si>
  <si>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</si>
  <si>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</si>
  <si>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</si>
  <si>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</si>
  <si>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</si>
  <si>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</si>
  <si>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</si>
  <si>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</si>
  <si>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</si>
  <si>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</si>
  <si>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</si>
  <si>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</si>
  <si>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</si>
  <si>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</si>
  <si>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</si>
  <si>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</si>
  <si>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</si>
  <si>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</si>
  <si>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</si>
  <si>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</si>
  <si>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</si>
  <si>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</si>
  <si>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</si>
  <si>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</si>
  <si>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</si>
  <si>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</si>
  <si>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</si>
  <si>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</si>
  <si>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</si>
  <si>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</si>
  <si>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</si>
  <si>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</si>
  <si>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</si>
  <si>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</si>
  <si>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</si>
  <si>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</si>
  <si>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</si>
  <si>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</si>
  <si>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</si>
  <si>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</si>
  <si>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</si>
  <si>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</si>
  <si>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</si>
  <si>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</si>
  <si>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</si>
  <si>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</si>
  <si>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</si>
  <si>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</si>
  <si>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</si>
  <si>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</si>
  <si>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</si>
  <si>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</si>
  <si>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</si>
  <si>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</si>
  <si>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</si>
  <si>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</si>
  <si>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</si>
  <si>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</si>
  <si>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</si>
  <si>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</si>
  <si>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state</t>
  </si>
  <si>
    <t>(blank)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</si>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</sst>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m/d/yy;@"/>
  </numFmts>
  <fonts count="3" x14ac:knownFonts="1">
    <font>
      <sz val="11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71" fontId="0" fillId="0" borderId="0" xfId="0" applyNumberFormat="1"/>
  </cellXfs>
  <cellStyles count="2">
    <cellStyle name="Currency" xfId="1" builtinId="4"/>
    <cellStyle name="Normal" xfId="0" builtinId="0"/>
  </cellStyles>
  <dxfs count="2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rgb="FFF6FEA8"/>
        </patternFill>
      </fill>
    </dxf>
    <dxf>
      <fill>
        <patternFill>
          <bgColor rgb="FFFF7575"/>
        </patternFill>
      </fill>
    </dxf>
    <dxf>
      <fill>
        <patternFill>
          <bgColor rgb="FFF579FF"/>
        </patternFill>
      </fill>
    </dxf>
  </dxfs>
  <tableStyles count="0" defaultTableStyle="TableStyleMedium2" defaultPivotStyle="PivotStyleLight16"/>
  <colors>
    <mruColors>
      <color rgb="FFF579FF"/>
      <color rgb="FFFF7575"/>
      <color rgb="FFF6FE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[Excel_HW_DAte_Conversion.xlsx]Sheet2!PivotTable3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6-4DFB-8165-6454A18F62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171</c:v>
                </c:pt>
                <c:pt idx="1">
                  <c:v>40</c:v>
                </c:pt>
                <c:pt idx="2">
                  <c:v>98</c:v>
                </c:pt>
                <c:pt idx="3">
                  <c:v>24</c:v>
                </c:pt>
                <c:pt idx="4">
                  <c:v>460</c:v>
                </c:pt>
                <c:pt idx="5">
                  <c:v>200</c:v>
                </c:pt>
                <c:pt idx="6">
                  <c:v>197</c:v>
                </c:pt>
                <c:pt idx="7">
                  <c:v>300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6-4DFB-8165-6454A18F62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2">
                  <c:v>2</c:v>
                </c:pt>
                <c:pt idx="4">
                  <c:v>28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6-4DFB-8165-6454A18F62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1">
                  <c:v>160</c:v>
                </c:pt>
                <c:pt idx="2">
                  <c:v>120</c:v>
                </c:pt>
                <c:pt idx="4">
                  <c:v>212</c:v>
                </c:pt>
                <c:pt idx="5">
                  <c:v>20</c:v>
                </c:pt>
                <c:pt idx="6">
                  <c:v>40</c:v>
                </c:pt>
                <c:pt idx="7">
                  <c:v>280</c:v>
                </c:pt>
                <c:pt idx="8">
                  <c:v>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6-4DFB-8165-6454A18F62D2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946-4DFB-8165-6454A18F6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093104"/>
        <c:axId val="1890029584"/>
      </c:barChart>
      <c:catAx>
        <c:axId val="16740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29584"/>
        <c:crosses val="autoZero"/>
        <c:auto val="1"/>
        <c:lblAlgn val="ctr"/>
        <c:lblOffset val="100"/>
        <c:noMultiLvlLbl val="0"/>
      </c:catAx>
      <c:valAx>
        <c:axId val="18900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[Excel_HW_DAte_Conversion.xlsx]Sheet3!PivotTable4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5">
                  <c:v>109</c:v>
                </c:pt>
                <c:pt idx="6">
                  <c:v>80</c:v>
                </c:pt>
                <c:pt idx="29">
                  <c:v>40</c:v>
                </c:pt>
                <c:pt idx="30">
                  <c:v>60</c:v>
                </c:pt>
                <c:pt idx="3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384-B07B-C39E3ED789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5">
                  <c:v>71</c:v>
                </c:pt>
                <c:pt idx="7">
                  <c:v>20</c:v>
                </c:pt>
                <c:pt idx="8">
                  <c:v>60</c:v>
                </c:pt>
                <c:pt idx="9">
                  <c:v>40</c:v>
                </c:pt>
                <c:pt idx="10">
                  <c:v>40</c:v>
                </c:pt>
                <c:pt idx="13">
                  <c:v>20</c:v>
                </c:pt>
                <c:pt idx="14">
                  <c:v>60</c:v>
                </c:pt>
                <c:pt idx="16">
                  <c:v>20</c:v>
                </c:pt>
                <c:pt idx="17">
                  <c:v>38</c:v>
                </c:pt>
                <c:pt idx="19">
                  <c:v>20</c:v>
                </c:pt>
                <c:pt idx="20">
                  <c:v>60</c:v>
                </c:pt>
                <c:pt idx="22">
                  <c:v>160</c:v>
                </c:pt>
                <c:pt idx="23">
                  <c:v>20</c:v>
                </c:pt>
                <c:pt idx="24">
                  <c:v>40</c:v>
                </c:pt>
                <c:pt idx="25">
                  <c:v>40</c:v>
                </c:pt>
                <c:pt idx="26">
                  <c:v>20</c:v>
                </c:pt>
                <c:pt idx="28">
                  <c:v>220</c:v>
                </c:pt>
                <c:pt idx="36">
                  <c:v>57</c:v>
                </c:pt>
                <c:pt idx="37">
                  <c:v>60</c:v>
                </c:pt>
                <c:pt idx="38">
                  <c:v>200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384-B07B-C39E3ED789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11">
                  <c:v>20</c:v>
                </c:pt>
                <c:pt idx="13">
                  <c:v>28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384-B07B-C39E3ED789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3">
                  <c:v>40</c:v>
                </c:pt>
                <c:pt idx="4">
                  <c:v>40</c:v>
                </c:pt>
                <c:pt idx="7">
                  <c:v>20</c:v>
                </c:pt>
                <c:pt idx="10">
                  <c:v>100</c:v>
                </c:pt>
                <c:pt idx="12">
                  <c:v>140</c:v>
                </c:pt>
                <c:pt idx="13">
                  <c:v>112</c:v>
                </c:pt>
                <c:pt idx="15">
                  <c:v>20</c:v>
                </c:pt>
                <c:pt idx="18">
                  <c:v>140</c:v>
                </c:pt>
                <c:pt idx="21">
                  <c:v>20</c:v>
                </c:pt>
                <c:pt idx="24">
                  <c:v>1026</c:v>
                </c:pt>
                <c:pt idx="27">
                  <c:v>20</c:v>
                </c:pt>
                <c:pt idx="28">
                  <c:v>40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7">
                  <c:v>40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384-B07B-C39E3ED789A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6EA-4384-B07B-C39E3ED7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2560208"/>
        <c:axId val="1836194368"/>
      </c:barChart>
      <c:catAx>
        <c:axId val="19525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194368"/>
        <c:crosses val="autoZero"/>
        <c:auto val="1"/>
        <c:lblAlgn val="ctr"/>
        <c:lblOffset val="100"/>
        <c:noMultiLvlLbl val="0"/>
      </c:catAx>
      <c:valAx>
        <c:axId val="18361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1</xdr:row>
      <xdr:rowOff>90486</xdr:rowOff>
    </xdr:from>
    <xdr:to>
      <xdr:col>17</xdr:col>
      <xdr:colOff>561975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9CEA-4E1B-4C2C-9C4E-8BAEA4145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261937</xdr:colOff>
      <xdr:row>3</xdr:row>
      <xdr:rowOff>9524</xdr:rowOff>
    </xdr:from>
    <xdr:to>
      <xdr:col>18</xdr:col>
      <xdr:colOff>447675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A2448-0271-4E81-AA46-11BB6601B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15755324073" createdVersion="6" refreshedVersion="6" minRefreshableVersion="3" recordCount="4117" xr:uid="{0C7B3AD6-2E3D-4658-A0AE-422449E0A4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321375" createdVersion="6" refreshedVersion="6" minRefreshableVersion="3" recordCount="4117" xr:uid="{DDB604ED-A357-43CC-8AF6-613260608ADB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/>
    </cacheField>
    <cacheField name="Date Ended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0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0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0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0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0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0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0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0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0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0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0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0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0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0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0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0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0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0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0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0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0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0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0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0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0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0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0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0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0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0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0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0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0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0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0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0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0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0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0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0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0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0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n v="2200"/>
    <x v="0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0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0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0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n v="50"/>
    <x v="0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0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0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0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0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0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0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0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n v="0"/>
    <x v="0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0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0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0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0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0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0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0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0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0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0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0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n v="11943"/>
    <x v="0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0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0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0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0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0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0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0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0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0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0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0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0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0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0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0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0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0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0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1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1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1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1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1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1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1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1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1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1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1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1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1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1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1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1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1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1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1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1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1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1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1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1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1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1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1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1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1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1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1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1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1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1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1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1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1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1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1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1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1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1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1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1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1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1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1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1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1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1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1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1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1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1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1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1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1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1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1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1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1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1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1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1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1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1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1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1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1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1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1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1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1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1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1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1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1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1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1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1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1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1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1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1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1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1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1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1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1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1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1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1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1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1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1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1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1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1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1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1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1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1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1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1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1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1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1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1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1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1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1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1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1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1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1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1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1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1"/>
    <x v="0"/>
    <s v="USD"/>
    <n v="1463753302"/>
    <n v="1458569302"/>
    <b v="0"/>
    <n v="1"/>
    <b v="0"/>
    <s v="technology/web"/>
    <n v="0.2"/>
    <n v="4"/>
    <x v="2"/>
    <x v="7"/>
  </r>
  <r>
    <n v="578"/>
    <s v="weBuy Crowdsourced Shopping"/>
    <s v="weBuy trade built on technology and Crowd Sourced Power"/>
    <x v="152"/>
    <n v="14"/>
    <x v="1"/>
    <x v="1"/>
    <s v="GBP"/>
    <n v="1441633993"/>
    <n v="1439560393"/>
    <b v="0"/>
    <n v="7"/>
    <b v="0"/>
    <s v="technology/web"/>
    <n v="1.12E-2"/>
    <n v="27.5"/>
    <x v="2"/>
    <x v="7"/>
  </r>
  <r>
    <n v="579"/>
    <s v="Course: Learn Cryptography"/>
    <s v="Learn classic and public key cryptography with a full proof-of-concept system in JavaScript."/>
    <x v="14"/>
    <n v="175"/>
    <x v="1"/>
    <x v="0"/>
    <s v="USD"/>
    <n v="1419539223"/>
    <n v="1416947223"/>
    <b v="0"/>
    <n v="5"/>
    <b v="0"/>
    <s v="technology/web"/>
    <n v="1.4583333333333333"/>
    <e v="#DIV/0!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1"/>
    <x v="0"/>
    <s v="USD"/>
    <n v="1474580867"/>
    <n v="1471988867"/>
    <b v="0"/>
    <n v="1"/>
    <b v="0"/>
    <s v="technology/web"/>
    <n v="3.3333333333333333E-2"/>
    <n v="34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1"/>
    <x v="0"/>
    <s v="USD"/>
    <n v="1438474704"/>
    <n v="1435882704"/>
    <b v="0"/>
    <n v="0"/>
    <b v="0"/>
    <s v="technology/web"/>
    <n v="0"/>
    <n v="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1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1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1"/>
    <x v="0"/>
    <s v="USD"/>
    <n v="1426522316"/>
    <n v="1423933916"/>
    <b v="0"/>
    <n v="2"/>
    <b v="0"/>
    <s v="technology/web"/>
    <n v="1"/>
    <e v="#DIV/0!"/>
    <x v="2"/>
    <x v="7"/>
  </r>
  <r>
    <n v="585"/>
    <s v="Link Card"/>
    <s v="SAVE UP TO 40% WHEN YOU SPEND!_x000a__x000a_PRE-ORDER YOUR LINK CARD TODAY"/>
    <x v="7"/>
    <n v="0"/>
    <x v="1"/>
    <x v="1"/>
    <s v="GBP"/>
    <n v="1448928000"/>
    <n v="1444123377"/>
    <b v="0"/>
    <n v="0"/>
    <b v="0"/>
    <s v="technology/web"/>
    <n v="0"/>
    <n v="49"/>
    <x v="2"/>
    <x v="7"/>
  </r>
  <r>
    <n v="586"/>
    <s v="Employ College 2K"/>
    <s v="Employ College is a movement for companies to hire college graduates from their respected institutions."/>
    <x v="3"/>
    <n v="56"/>
    <x v="1"/>
    <x v="0"/>
    <s v="USD"/>
    <n v="1424032207"/>
    <n v="1421440207"/>
    <b v="0"/>
    <n v="4"/>
    <b v="0"/>
    <s v="technology/web"/>
    <n v="0.55999999999999994"/>
    <n v="20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1"/>
    <x v="5"/>
    <s v="CAD"/>
    <n v="1429207833"/>
    <n v="1426615833"/>
    <b v="0"/>
    <n v="7"/>
    <b v="0"/>
    <s v="technology/web"/>
    <n v="9.0833333333333339"/>
    <n v="142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x v="13"/>
    <s v="EUR"/>
    <n v="1479410886"/>
    <n v="1474223286"/>
    <b v="0"/>
    <n v="2"/>
    <b v="0"/>
    <s v="technology/web"/>
    <n v="3.3444444444444441"/>
    <n v="53"/>
    <x v="2"/>
    <x v="7"/>
  </r>
  <r>
    <n v="589"/>
    <s v="Get Neighborly"/>
    <s v="Services closer than you think..."/>
    <x v="51"/>
    <n v="1"/>
    <x v="1"/>
    <x v="0"/>
    <s v="USD"/>
    <n v="1436366699"/>
    <n v="1435070699"/>
    <b v="0"/>
    <n v="1"/>
    <b v="0"/>
    <s v="technology/web"/>
    <n v="1.3333333333333334E-2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x v="1"/>
    <s v="GBP"/>
    <n v="1454936460"/>
    <n v="1452259131"/>
    <b v="0"/>
    <n v="9"/>
    <b v="0"/>
    <s v="technology/web"/>
    <n v="4.46"/>
    <n v="38.44444444444444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1"/>
    <x v="0"/>
    <s v="USD"/>
    <n v="1437570130"/>
    <n v="1434978130"/>
    <b v="0"/>
    <n v="2"/>
    <b v="0"/>
    <s v="technology/web"/>
    <n v="6.0999999999999999E-2"/>
    <n v="20"/>
    <x v="2"/>
    <x v="7"/>
  </r>
  <r>
    <n v="592"/>
    <s v="Go Start A Biz"/>
    <s v="Together, we can build a FREE, business start-up system that will help aspiring entrepreneurs change their economic circumstances."/>
    <x v="51"/>
    <n v="250"/>
    <x v="1"/>
    <x v="0"/>
    <s v="USD"/>
    <n v="1417584860"/>
    <n v="1414992860"/>
    <b v="0"/>
    <n v="1"/>
    <b v="0"/>
    <s v="technology/web"/>
    <n v="3.3333333333333335"/>
    <n v="64.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1"/>
    <x v="1"/>
    <s v="GBP"/>
    <n v="1428333345"/>
    <n v="1425744945"/>
    <b v="0"/>
    <n v="7"/>
    <b v="0"/>
    <s v="technology/web"/>
    <n v="23"/>
    <n v="1"/>
    <x v="2"/>
    <x v="7"/>
  </r>
  <r>
    <n v="594"/>
    <s v="Unleashed Fitness"/>
    <s v="Creating a fitness site that will change the fitness game forever!"/>
    <x v="31"/>
    <n v="26"/>
    <x v="1"/>
    <x v="0"/>
    <s v="USD"/>
    <n v="1460832206"/>
    <n v="1458240206"/>
    <b v="0"/>
    <n v="2"/>
    <b v="0"/>
    <s v="technology/web"/>
    <n v="0.104"/>
    <n v="10"/>
    <x v="2"/>
    <x v="7"/>
  </r>
  <r>
    <n v="595"/>
    <s v="MyBestInterest.org"/>
    <s v="MyBestInterest.org elminates election research by quickly identifying the candidates that will best represent your interests."/>
    <x v="57"/>
    <n v="426"/>
    <x v="1"/>
    <x v="0"/>
    <s v="USD"/>
    <n v="1430703638"/>
    <n v="1426815638"/>
    <b v="0"/>
    <n v="8"/>
    <b v="0"/>
    <s v="technology/web"/>
    <n v="0.42599999999999999"/>
    <n v="2"/>
    <x v="2"/>
    <x v="7"/>
  </r>
  <r>
    <n v="596"/>
    <s v="DigitaliBook free library"/>
    <s v="We present digitaibook,com site which can become a free electronic library with your help,"/>
    <x v="22"/>
    <n v="6"/>
    <x v="1"/>
    <x v="0"/>
    <s v="USD"/>
    <n v="1478122292"/>
    <n v="1475530292"/>
    <b v="0"/>
    <n v="2"/>
    <b v="0"/>
    <s v="technology/web"/>
    <n v="0.03"/>
    <n v="35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1"/>
    <x v="0"/>
    <s v="USD"/>
    <n v="1469980800"/>
    <n v="1466787335"/>
    <b v="0"/>
    <n v="2"/>
    <b v="0"/>
    <s v="technology/web"/>
    <n v="0.26666666666666666"/>
    <n v="1"/>
    <x v="2"/>
    <x v="7"/>
  </r>
  <r>
    <n v="598"/>
    <s v="Goals not creeds"/>
    <s v="This is a project to create a crowd-funding site for Urantia Book readers worldwide."/>
    <x v="30"/>
    <n v="850"/>
    <x v="1"/>
    <x v="0"/>
    <s v="USD"/>
    <n v="1417737781"/>
    <n v="1415145781"/>
    <b v="0"/>
    <n v="7"/>
    <b v="0"/>
    <s v="technology/web"/>
    <n v="34"/>
    <e v="#DIV/0!"/>
    <x v="2"/>
    <x v="7"/>
  </r>
  <r>
    <n v="599"/>
    <s v="Mail 4 Jail"/>
    <s v="We send care packages to incarcerated individuals throughout the country that include specific items hand picked by the sender."/>
    <x v="63"/>
    <n v="31"/>
    <x v="1"/>
    <x v="0"/>
    <s v="USD"/>
    <n v="1425827760"/>
    <n v="1423769402"/>
    <b v="0"/>
    <n v="2"/>
    <b v="0"/>
    <s v="technology/web"/>
    <n v="6.2E-2"/>
    <e v="#DIV/0!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1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389.28571428571428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50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24.777777777777779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30.5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250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16.428571428571427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13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53.2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1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121.42857142857143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15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10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23.333333333333332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e v="#DIV/0!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45.38615384615384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e v="#DIV/0!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16.3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1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292.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e v="#DIV/0!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5.93388429752066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e v="#DIV/0!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e v="#DIV/0!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e v="#DIV/0!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30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87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37.88888888888888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"/>
    <x v="6"/>
    <s v="EUR"/>
    <n v="1480028400"/>
    <n v="1478685915"/>
    <b v="0"/>
    <n v="2"/>
    <b v="1"/>
    <s v="technology/wearables"/>
    <n v="144.28571428571428"/>
    <e v="#DIV/0!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"/>
    <x v="0"/>
    <s v="USD"/>
    <n v="1439473248"/>
    <n v="1436881248"/>
    <b v="0"/>
    <n v="315"/>
    <b v="1"/>
    <s v="technology/wearables"/>
    <n v="119.16249999999999"/>
    <e v="#DIV/0!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"/>
    <x v="12"/>
    <s v="EUR"/>
    <n v="1439998674"/>
    <n v="1436888274"/>
    <b v="0"/>
    <n v="2174"/>
    <b v="1"/>
    <s v="technology/wearables"/>
    <n v="1460.4850000000001"/>
    <e v="#DIV/0!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1"/>
    <x v="0"/>
    <s v="USD"/>
    <n v="1433085875"/>
    <n v="1428333875"/>
    <b v="0"/>
    <n v="152"/>
    <b v="1"/>
    <s v="technology/wearables"/>
    <n v="105.80799999999999"/>
    <n v="111.41025641025641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"/>
    <x v="0"/>
    <s v="USD"/>
    <n v="1414544400"/>
    <n v="1410883139"/>
    <b v="0"/>
    <n v="1021"/>
    <b v="1"/>
    <s v="technology/wearables"/>
    <n v="300.11791999999997"/>
    <n v="90"/>
    <x v="2"/>
    <x v="8"/>
  </r>
  <r>
    <n v="645"/>
    <s v="Carbon Fiber Collar Stays"/>
    <s v="Ever wanted to own something made out of carbon fiber? Now you can!"/>
    <x v="13"/>
    <n v="5574"/>
    <x v="1"/>
    <x v="0"/>
    <s v="USD"/>
    <n v="1470962274"/>
    <n v="1468370274"/>
    <b v="0"/>
    <n v="237"/>
    <b v="1"/>
    <s v="technology/wearables"/>
    <n v="278.7"/>
    <e v="#DIV/0!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1"/>
    <x v="0"/>
    <s v="USD"/>
    <n v="1407788867"/>
    <n v="1405196867"/>
    <b v="0"/>
    <n v="27"/>
    <b v="1"/>
    <s v="technology/wearables"/>
    <n v="131.87625"/>
    <n v="116.666666666666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"/>
    <x v="5"/>
    <s v="CAD"/>
    <n v="1458235549"/>
    <n v="1455647149"/>
    <b v="0"/>
    <n v="17"/>
    <b v="1"/>
    <s v="technology/wearables"/>
    <n v="107.05"/>
    <n v="10"/>
    <x v="2"/>
    <x v="8"/>
  </r>
  <r>
    <n v="648"/>
    <s v="Audio Jacket"/>
    <s v="Get ready for the next product that you canâ€™t live without"/>
    <x v="19"/>
    <n v="44388"/>
    <x v="1"/>
    <x v="0"/>
    <s v="USD"/>
    <n v="1413304708"/>
    <n v="1410280708"/>
    <b v="0"/>
    <n v="27"/>
    <b v="1"/>
    <s v="technology/wearables"/>
    <n v="126.82285714285715"/>
    <n v="76.666666666666671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1"/>
    <x v="0"/>
    <s v="USD"/>
    <n v="1410904413"/>
    <n v="1409090013"/>
    <b v="0"/>
    <n v="82"/>
    <b v="1"/>
    <s v="technology/wearables"/>
    <n v="139.96"/>
    <e v="#DIV/0!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1"/>
    <x v="0"/>
    <s v="USD"/>
    <n v="1418953984"/>
    <n v="1413766384"/>
    <b v="0"/>
    <n v="48"/>
    <b v="1"/>
    <s v="technology/wearables"/>
    <n v="112.4"/>
    <n v="49.8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1"/>
    <x v="0"/>
    <s v="USD"/>
    <n v="1418430311"/>
    <n v="1415838311"/>
    <b v="0"/>
    <n v="105"/>
    <b v="1"/>
    <s v="technology/wearables"/>
    <n v="100.52799999999999"/>
    <n v="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1"/>
    <x v="0"/>
    <s v="USD"/>
    <n v="1480613650"/>
    <n v="1478018050"/>
    <b v="0"/>
    <n v="28"/>
    <b v="1"/>
    <s v="technology/wearables"/>
    <n v="100.46666666666665"/>
    <n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1"/>
    <x v="0"/>
    <s v="USD"/>
    <n v="1440082240"/>
    <n v="1436885440"/>
    <b v="0"/>
    <n v="1107"/>
    <b v="1"/>
    <s v="technology/wearables"/>
    <n v="141.446"/>
    <n v="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"/>
    <x v="0"/>
    <s v="USD"/>
    <n v="1436396313"/>
    <n v="1433804313"/>
    <b v="0"/>
    <n v="1013"/>
    <b v="1"/>
    <s v="technology/wearables"/>
    <n v="267.29166666666669"/>
    <e v="#DIV/0!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1"/>
    <x v="0"/>
    <s v="USD"/>
    <n v="1426197512"/>
    <n v="1423609112"/>
    <b v="0"/>
    <n v="274"/>
    <b v="1"/>
    <s v="technology/wearables"/>
    <n v="146.88749999999999"/>
    <n v="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"/>
    <x v="0"/>
    <s v="USD"/>
    <n v="1460917119"/>
    <n v="1455736719"/>
    <b v="0"/>
    <n v="87"/>
    <b v="1"/>
    <s v="technology/wearables"/>
    <n v="213.56"/>
    <n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1"/>
    <x v="0"/>
    <s v="USD"/>
    <n v="1450901872"/>
    <n v="1448309872"/>
    <b v="0"/>
    <n v="99"/>
    <b v="1"/>
    <s v="technology/wearables"/>
    <n v="125.69999999999999"/>
    <n v="5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1"/>
    <x v="0"/>
    <s v="USD"/>
    <n v="1437933600"/>
    <n v="1435117889"/>
    <b v="0"/>
    <n v="276"/>
    <b v="1"/>
    <s v="technology/wearables"/>
    <n v="104.46206037108834"/>
    <n v="151.31746031746033"/>
    <x v="2"/>
    <x v="8"/>
  </r>
  <r>
    <n v="659"/>
    <s v="Lulu Watch Designs - Apple Watch"/>
    <s v="Sync up your lifestyle"/>
    <x v="9"/>
    <n v="3017"/>
    <x v="1"/>
    <x v="0"/>
    <s v="USD"/>
    <n v="1440339295"/>
    <n v="1437747295"/>
    <b v="0"/>
    <n v="21"/>
    <b v="1"/>
    <s v="technology/wearables"/>
    <n v="100.56666666666668"/>
    <n v="134.35924563017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1"/>
    <x v="0"/>
    <s v="USD"/>
    <n v="1415558879"/>
    <n v="1412963279"/>
    <b v="0"/>
    <n v="18"/>
    <b v="0"/>
    <s v="technology/wearables"/>
    <n v="3.0579999999999998"/>
    <n v="174.02631578947367"/>
    <x v="2"/>
    <x v="8"/>
  </r>
  <r>
    <n v="661"/>
    <s v="AirString"/>
    <s v="AirString keeps your AirPods from getting lost by keeping the pair together with a  durable and premium quality string."/>
    <x v="3"/>
    <n v="95"/>
    <x v="1"/>
    <x v="0"/>
    <s v="USD"/>
    <n v="1477236559"/>
    <n v="1474644559"/>
    <b v="0"/>
    <n v="9"/>
    <b v="0"/>
    <s v="technology/wearables"/>
    <n v="0.95"/>
    <n v="73.48626836434867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1"/>
    <x v="0"/>
    <s v="USD"/>
    <n v="1421404247"/>
    <n v="1418812247"/>
    <b v="0"/>
    <n v="4"/>
    <b v="0"/>
    <s v="technology/wearables"/>
    <n v="0.4"/>
    <n v="23.518987341772153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1"/>
    <x v="8"/>
    <s v="DKK"/>
    <n v="1437250456"/>
    <n v="1434658456"/>
    <b v="0"/>
    <n v="7"/>
    <b v="0"/>
    <s v="technology/wearables"/>
    <n v="0.35000000000000003"/>
    <n v="39.074444444444445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1"/>
    <x v="0"/>
    <s v="USD"/>
    <n v="1428940775"/>
    <n v="1426348775"/>
    <b v="0"/>
    <n v="29"/>
    <b v="0"/>
    <s v="technology/wearables"/>
    <n v="7.5333333333333332"/>
    <n v="125.941176470588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x v="0"/>
    <s v="USD"/>
    <n v="1484327061"/>
    <n v="1479143061"/>
    <b v="0"/>
    <n v="12"/>
    <b v="0"/>
    <s v="technology/wearables"/>
    <n v="18.64"/>
    <n v="1644"/>
    <x v="2"/>
    <x v="8"/>
  </r>
  <r>
    <n v="666"/>
    <s v="Ducky Diapers"/>
    <s v="Have you ever dreamed of having a pet duckling, but concerned about all the pooping, here is a a solution to help solve that issue."/>
    <x v="61"/>
    <n v="8"/>
    <x v="1"/>
    <x v="0"/>
    <s v="USD"/>
    <n v="1408305498"/>
    <n v="1405713498"/>
    <b v="0"/>
    <n v="4"/>
    <b v="0"/>
    <s v="technology/wearables"/>
    <n v="4.0000000000000001E-3"/>
    <n v="42.670731707317074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1"/>
    <x v="13"/>
    <s v="EUR"/>
    <n v="1477731463"/>
    <n v="1474275463"/>
    <b v="0"/>
    <n v="28"/>
    <b v="0"/>
    <s v="technology/wearables"/>
    <n v="10.02"/>
    <n v="35.12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x v="0"/>
    <s v="USD"/>
    <n v="1431374222"/>
    <n v="1427486222"/>
    <b v="0"/>
    <n v="25"/>
    <b v="0"/>
    <s v="technology/wearables"/>
    <n v="4.5600000000000005"/>
    <n v="239.35238095238094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1"/>
    <x v="11"/>
    <s v="SEK"/>
    <n v="1467817258"/>
    <n v="1465225258"/>
    <b v="0"/>
    <n v="28"/>
    <b v="0"/>
    <s v="technology/wearables"/>
    <n v="21.5075"/>
    <n v="107.6428571428571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x v="13"/>
    <s v="EUR"/>
    <n v="1466323800"/>
    <n v="1463418120"/>
    <b v="0"/>
    <n v="310"/>
    <b v="0"/>
    <s v="technology/wearables"/>
    <n v="29.276666666666667"/>
    <n v="95.83062330623306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x v="0"/>
    <s v="USD"/>
    <n v="1421208000"/>
    <n v="1418315852"/>
    <b v="0"/>
    <n v="15"/>
    <b v="0"/>
    <s v="technology/wearables"/>
    <n v="39.426666666666662"/>
    <n v="31.663376110562684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1"/>
    <x v="0"/>
    <s v="USD"/>
    <n v="1420088340"/>
    <n v="1417410964"/>
    <b v="0"/>
    <n v="215"/>
    <b v="0"/>
    <s v="technology/wearables"/>
    <n v="21.628"/>
    <n v="42.886861313868614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1"/>
    <x v="0"/>
    <s v="USD"/>
    <n v="1409602217"/>
    <n v="1405714217"/>
    <b v="0"/>
    <n v="3"/>
    <b v="0"/>
    <s v="technology/wearables"/>
    <n v="0.20500000000000002"/>
    <n v="122.73563218390805"/>
    <x v="2"/>
    <x v="8"/>
  </r>
  <r>
    <n v="674"/>
    <s v="Something To Wear For Hearing Sounds By Feeling Vibrations"/>
    <s v="Listen to sounds by feeling an array of vibrational patterns against your body."/>
    <x v="63"/>
    <n v="15"/>
    <x v="1"/>
    <x v="0"/>
    <s v="USD"/>
    <n v="1407811627"/>
    <n v="1402627627"/>
    <b v="0"/>
    <n v="2"/>
    <b v="0"/>
    <s v="technology/wearables"/>
    <n v="0.03"/>
    <n v="190.4545454545454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x v="0"/>
    <s v="USD"/>
    <n v="1420095540"/>
    <n v="1417558804"/>
    <b v="0"/>
    <n v="26"/>
    <b v="0"/>
    <s v="technology/wearables"/>
    <n v="14.85"/>
    <n v="109.3369565217391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1"/>
    <x v="5"/>
    <s v="CAD"/>
    <n v="1423333581"/>
    <n v="1420741581"/>
    <b v="0"/>
    <n v="24"/>
    <b v="0"/>
    <s v="technology/wearables"/>
    <n v="1.4710000000000001"/>
    <n v="143.6666666666666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1"/>
    <x v="13"/>
    <s v="EUR"/>
    <n v="1467106895"/>
    <n v="1463218895"/>
    <b v="0"/>
    <n v="96"/>
    <b v="0"/>
    <s v="technology/wearables"/>
    <n v="25.584"/>
    <n v="84.94444444444444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1"/>
    <x v="0"/>
    <s v="USD"/>
    <n v="1463821338"/>
    <n v="1461229338"/>
    <b v="0"/>
    <n v="17"/>
    <b v="0"/>
    <s v="technology/wearables"/>
    <n v="3.8206896551724134"/>
    <n v="10.55555555555555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1"/>
    <x v="0"/>
    <s v="USD"/>
    <n v="1472920909"/>
    <n v="1467736909"/>
    <b v="0"/>
    <n v="94"/>
    <b v="0"/>
    <s v="technology/wearables"/>
    <n v="15.485964912280703"/>
    <n v="3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1"/>
    <x v="0"/>
    <s v="USD"/>
    <n v="1410955331"/>
    <n v="1407931331"/>
    <b v="0"/>
    <n v="129"/>
    <b v="0"/>
    <s v="technology/wearables"/>
    <n v="25.912000000000003"/>
    <n v="10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x v="0"/>
    <s v="USD"/>
    <n v="1477509604"/>
    <n v="1474917604"/>
    <b v="0"/>
    <n v="1"/>
    <b v="0"/>
    <s v="technology/wearables"/>
    <n v="0.04"/>
    <n v="31.172413793103448"/>
    <x v="2"/>
    <x v="8"/>
  </r>
  <r>
    <n v="682"/>
    <s v="Deception Belt"/>
    <s v="The Deception Belt is an innovative belt with app capability, designed to assist any user gain control over their appetite."/>
    <x v="63"/>
    <n v="53"/>
    <x v="1"/>
    <x v="0"/>
    <s v="USD"/>
    <n v="1489512122"/>
    <n v="1486923722"/>
    <b v="0"/>
    <n v="4"/>
    <b v="0"/>
    <s v="technology/wearables"/>
    <n v="0.106"/>
    <n v="155.3333333333333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x v="0"/>
    <s v="USD"/>
    <n v="1477949764"/>
    <n v="1474493764"/>
    <b v="0"/>
    <n v="3"/>
    <b v="0"/>
    <s v="technology/wearables"/>
    <n v="0.85142857142857142"/>
    <n v="2"/>
    <x v="2"/>
    <x v="8"/>
  </r>
  <r>
    <n v="684"/>
    <s v="Arcus Motion Analyzer | The Versatile Smart Ring"/>
    <s v="Arcus gives your fingers super powers."/>
    <x v="163"/>
    <n v="23948"/>
    <x v="1"/>
    <x v="0"/>
    <s v="USD"/>
    <n v="1406257200"/>
    <n v="1403176891"/>
    <b v="0"/>
    <n v="135"/>
    <b v="0"/>
    <s v="technology/wearables"/>
    <n v="7.4837500000000006"/>
    <n v="178.92857142857142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x v="0"/>
    <s v="USD"/>
    <n v="1421095672"/>
    <n v="1417207672"/>
    <b v="0"/>
    <n v="10"/>
    <b v="0"/>
    <s v="technology/wearables"/>
    <n v="27.650000000000002"/>
    <n v="27.36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1"/>
    <x v="13"/>
    <s v="EUR"/>
    <n v="1438618170"/>
    <n v="1436026170"/>
    <b v="0"/>
    <n v="0"/>
    <b v="0"/>
    <s v="technology/wearables"/>
    <n v="0"/>
    <n v="1536.25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1"/>
    <x v="14"/>
    <s v="MXN"/>
    <n v="1486317653"/>
    <n v="1481133653"/>
    <b v="0"/>
    <n v="6"/>
    <b v="0"/>
    <s v="technology/wearables"/>
    <n v="3.55"/>
    <n v="84.99677419354839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x v="0"/>
    <s v="USD"/>
    <n v="1444876253"/>
    <n v="1442284253"/>
    <b v="0"/>
    <n v="36"/>
    <b v="0"/>
    <s v="technology/wearables"/>
    <n v="72.989999999999995"/>
    <n v="788.533333333333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1"/>
    <x v="0"/>
    <s v="USD"/>
    <n v="1481173140"/>
    <n v="1478016097"/>
    <b v="0"/>
    <n v="336"/>
    <b v="0"/>
    <s v="technology/wearables"/>
    <n v="57.648750000000007"/>
    <n v="50.29767441860465"/>
    <x v="2"/>
    <x v="8"/>
  </r>
  <r>
    <n v="690"/>
    <s v="BLOXSHIELD"/>
    <s v="A radiation shield for your fitness tracker, smartwatch or other wearable smart device"/>
    <x v="22"/>
    <n v="2468"/>
    <x v="1"/>
    <x v="0"/>
    <s v="USD"/>
    <n v="1473400800"/>
    <n v="1469718841"/>
    <b v="0"/>
    <n v="34"/>
    <b v="0"/>
    <s v="technology/wearables"/>
    <n v="12.34"/>
    <n v="68.33333333333332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1"/>
    <x v="0"/>
    <s v="USD"/>
    <n v="1435711246"/>
    <n v="1433292046"/>
    <b v="0"/>
    <n v="10"/>
    <b v="0"/>
    <s v="technology/wearables"/>
    <n v="0.52"/>
    <n v="7.5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x v="1"/>
    <s v="GBP"/>
    <n v="1482397263"/>
    <n v="1479805263"/>
    <b v="0"/>
    <n v="201"/>
    <b v="0"/>
    <s v="technology/wearables"/>
    <n v="6.5299999999999994"/>
    <n v="34.269230769230766"/>
    <x v="2"/>
    <x v="8"/>
  </r>
  <r>
    <n v="693"/>
    <s v="Prana: Wearable for Breathing and Posture"/>
    <s v="Prana is the first wearable combining breath and posture tracking to make your sitting time count."/>
    <x v="57"/>
    <n v="35338"/>
    <x v="1"/>
    <x v="0"/>
    <s v="USD"/>
    <n v="1430421827"/>
    <n v="1427829827"/>
    <b v="0"/>
    <n v="296"/>
    <b v="0"/>
    <s v="technology/wearables"/>
    <n v="35.338000000000001"/>
    <n v="61.291666666666664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1"/>
    <x v="0"/>
    <s v="USD"/>
    <n v="1485964559"/>
    <n v="1483372559"/>
    <b v="0"/>
    <n v="7"/>
    <b v="0"/>
    <s v="technology/wearables"/>
    <n v="0.39333333333333331"/>
    <n v="133.25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1"/>
    <x v="0"/>
    <s v="USD"/>
    <n v="1414758620"/>
    <n v="1412166620"/>
    <b v="0"/>
    <n v="7"/>
    <b v="0"/>
    <s v="technology/wearables"/>
    <n v="1.06"/>
    <n v="65.17647058823529"/>
    <x v="2"/>
    <x v="8"/>
  </r>
  <r>
    <n v="696"/>
    <s v="trustee"/>
    <s v="Show your fidelity by wearing the Trustee rings! Show where you are (at)!"/>
    <x v="164"/>
    <n v="1"/>
    <x v="1"/>
    <x v="9"/>
    <s v="EUR"/>
    <n v="1406326502"/>
    <n v="1403734502"/>
    <b v="0"/>
    <n v="1"/>
    <b v="0"/>
    <s v="technology/wearables"/>
    <n v="5.7142857142857147E-4"/>
    <n v="93.9042553191489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x v="12"/>
    <s v="EUR"/>
    <n v="1454502789"/>
    <n v="1453206789"/>
    <b v="0"/>
    <n v="114"/>
    <b v="0"/>
    <s v="technology/wearables"/>
    <n v="46.379999999999995"/>
    <n v="150.6511627906976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1"/>
    <x v="0"/>
    <s v="USD"/>
    <n v="1411005600"/>
    <n v="1408141245"/>
    <b v="0"/>
    <n v="29"/>
    <b v="0"/>
    <s v="technology/wearables"/>
    <n v="15.39"/>
    <n v="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"/>
    <x v="0"/>
    <s v="USD"/>
    <n v="1385136000"/>
    <n v="1381923548"/>
    <b v="0"/>
    <n v="890"/>
    <b v="0"/>
    <s v="technology/wearables"/>
    <n v="82.422107692307705"/>
    <n v="13.2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x v="3"/>
    <s v="EUR"/>
    <n v="1484065881"/>
    <n v="1481473881"/>
    <b v="0"/>
    <n v="31"/>
    <b v="0"/>
    <s v="technology/wearables"/>
    <n v="2.6866666666666665"/>
    <n v="99.33333333333332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"/>
    <x v="1"/>
    <s v="GBP"/>
    <n v="1406130880"/>
    <n v="1403538880"/>
    <b v="0"/>
    <n v="21"/>
    <b v="0"/>
    <s v="technology/wearables"/>
    <n v="26.6"/>
    <n v="177.392592592592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x v="0"/>
    <s v="USD"/>
    <n v="1480011987"/>
    <n v="1477416387"/>
    <b v="0"/>
    <n v="37"/>
    <b v="0"/>
    <s v="technology/wearables"/>
    <n v="30.813400000000001"/>
    <n v="55.3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x v="0"/>
    <s v="USD"/>
    <n v="1485905520"/>
    <n v="1481150949"/>
    <b v="0"/>
    <n v="7"/>
    <b v="0"/>
    <s v="technology/wearables"/>
    <n v="5.58"/>
    <e v="#DIV/0!"/>
    <x v="2"/>
    <x v="8"/>
  </r>
  <r>
    <n v="704"/>
    <s v="ZNITCH- The Evolution in Helmet Safety"/>
    <s v="Turn you helmet into the safest helmet and don't worry about a thing,you will always have the right fit!!"/>
    <x v="56"/>
    <n v="481"/>
    <x v="1"/>
    <x v="5"/>
    <s v="CAD"/>
    <n v="1487565468"/>
    <n v="1482381468"/>
    <b v="0"/>
    <n v="4"/>
    <b v="0"/>
    <s v="technology/wearables"/>
    <n v="0.87454545454545463"/>
    <n v="591.66666666666663"/>
    <x v="2"/>
    <x v="8"/>
  </r>
  <r>
    <n v="705"/>
    <s v="SomnoScope"/>
    <s v="The closest thing ever to the Holy Grail of wearables technology"/>
    <x v="57"/>
    <n v="977"/>
    <x v="1"/>
    <x v="9"/>
    <s v="EUR"/>
    <n v="1484999278"/>
    <n v="1482407278"/>
    <b v="0"/>
    <n v="5"/>
    <b v="0"/>
    <s v="technology/wearables"/>
    <n v="0.97699999999999987"/>
    <n v="405.5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1"/>
    <x v="3"/>
    <s v="EUR"/>
    <n v="1481740740"/>
    <n v="1478130783"/>
    <b v="0"/>
    <n v="0"/>
    <b v="0"/>
    <s v="technology/wearables"/>
    <n v="0"/>
    <n v="343.14732142857144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"/>
    <x v="1"/>
    <s v="GBP"/>
    <n v="1483286127"/>
    <n v="1479830127"/>
    <b v="0"/>
    <n v="456"/>
    <b v="0"/>
    <s v="technology/wearables"/>
    <n v="78.927352941176466"/>
    <n v="72.58823529411765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x v="1"/>
    <s v="GBP"/>
    <n v="1410616600"/>
    <n v="1405432600"/>
    <b v="0"/>
    <n v="369"/>
    <b v="0"/>
    <s v="technology/wearables"/>
    <n v="22.092500000000001"/>
    <n v="26"/>
    <x v="2"/>
    <x v="8"/>
  </r>
  <r>
    <n v="709"/>
    <s v="lumiglove"/>
    <s v="A &quot;handheld&quot; light, which eases the way you illuminate objects and/or paths."/>
    <x v="36"/>
    <n v="61"/>
    <x v="1"/>
    <x v="0"/>
    <s v="USD"/>
    <n v="1417741159"/>
    <n v="1415149159"/>
    <b v="0"/>
    <n v="2"/>
    <b v="0"/>
    <s v="technology/wearables"/>
    <n v="0.40666666666666662"/>
    <n v="6.4975124378109452"/>
    <x v="2"/>
    <x v="8"/>
  </r>
  <r>
    <n v="710"/>
    <s v="Hate York Shirt 2.0"/>
    <s v="Shirts, so technologically advanced, they connect mentally to their audience upon sight."/>
    <x v="38"/>
    <n v="0"/>
    <x v="1"/>
    <x v="5"/>
    <s v="CAD"/>
    <n v="1408495440"/>
    <n v="1405640302"/>
    <b v="0"/>
    <n v="0"/>
    <b v="0"/>
    <s v="technology/wearables"/>
    <n v="0"/>
    <n v="119.38513513513513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1"/>
    <x v="9"/>
    <s v="EUR"/>
    <n v="1481716868"/>
    <n v="1478257268"/>
    <b v="0"/>
    <n v="338"/>
    <b v="0"/>
    <s v="technology/wearables"/>
    <n v="33.790999999999997"/>
    <n v="84.28571428571429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1"/>
    <x v="0"/>
    <s v="USD"/>
    <n v="1455466832"/>
    <n v="1452874832"/>
    <b v="0"/>
    <n v="4"/>
    <b v="0"/>
    <s v="technology/wearables"/>
    <n v="0.21649484536082475"/>
    <n v="90.85714285714286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1"/>
    <x v="13"/>
    <s v="EUR"/>
    <n v="1465130532"/>
    <n v="1462538532"/>
    <b v="0"/>
    <n v="1"/>
    <b v="0"/>
    <s v="technology/wearables"/>
    <n v="0.79600000000000004"/>
    <n v="1"/>
    <x v="2"/>
    <x v="8"/>
  </r>
  <r>
    <n v="714"/>
    <s v="Prep Packs Survival Belt"/>
    <s v="The Prep Packs Survival Belt allows you to carry all of the essentials for outdoor survival inside your belt buckle"/>
    <x v="36"/>
    <n v="2249"/>
    <x v="1"/>
    <x v="0"/>
    <s v="USD"/>
    <n v="1488308082"/>
    <n v="1483124082"/>
    <b v="0"/>
    <n v="28"/>
    <b v="0"/>
    <s v="technology/wearables"/>
    <n v="14.993333333333334"/>
    <n v="20.342105263157894"/>
    <x v="2"/>
    <x v="8"/>
  </r>
  <r>
    <n v="715"/>
    <s v="Mouse^3"/>
    <s v="Mouse^3 is the next generation of input devices. With cursor control and customized gesture recognition, its applications are endless!"/>
    <x v="167"/>
    <n v="1389"/>
    <x v="1"/>
    <x v="0"/>
    <s v="USD"/>
    <n v="1446693040"/>
    <n v="1443233440"/>
    <b v="0"/>
    <n v="12"/>
    <b v="0"/>
    <s v="technology/wearables"/>
    <n v="5.0509090909090908"/>
    <n v="530.6896551724138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1"/>
    <x v="0"/>
    <s v="USD"/>
    <n v="1417392000"/>
    <n v="1414511307"/>
    <b v="0"/>
    <n v="16"/>
    <b v="0"/>
    <s v="technology/wearables"/>
    <n v="10.214285714285715"/>
    <n v="120.39184269662923"/>
    <x v="2"/>
    <x v="8"/>
  </r>
  <r>
    <n v="717"/>
    <s v="cool air belt"/>
    <s v="Cool air flowing under clothing keeps you cool."/>
    <x v="57"/>
    <n v="305"/>
    <x v="1"/>
    <x v="0"/>
    <s v="USD"/>
    <n v="1409949002"/>
    <n v="1407357002"/>
    <b v="0"/>
    <n v="4"/>
    <b v="0"/>
    <s v="technology/wearables"/>
    <n v="0.30499999999999999"/>
    <n v="13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1"/>
    <x v="0"/>
    <s v="USD"/>
    <n v="1487397540"/>
    <n v="1484684247"/>
    <b v="0"/>
    <n v="4"/>
    <b v="0"/>
    <s v="technology/wearables"/>
    <n v="0.75"/>
    <n v="291.3333333333333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x v="0"/>
    <s v="USD"/>
    <n v="1456189076"/>
    <n v="1454979476"/>
    <b v="0"/>
    <n v="10"/>
    <b v="0"/>
    <s v="technology/wearables"/>
    <n v="1.2933333333333332"/>
    <n v="124.9191891891892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1"/>
    <x v="0"/>
    <s v="USD"/>
    <n v="1327851291"/>
    <n v="1325432091"/>
    <b v="0"/>
    <n v="41"/>
    <b v="1"/>
    <s v="publishing/nonfiction"/>
    <n v="143.94736842105263"/>
    <n v="119.571428571428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"/>
    <x v="0"/>
    <s v="USD"/>
    <n v="1406900607"/>
    <n v="1403012607"/>
    <b v="0"/>
    <n v="119"/>
    <b v="1"/>
    <s v="publishing/nonfiction"/>
    <n v="122.10975609756099"/>
    <n v="120.25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1"/>
    <x v="0"/>
    <s v="USD"/>
    <n v="1333909178"/>
    <n v="1331320778"/>
    <b v="0"/>
    <n v="153"/>
    <b v="1"/>
    <s v="publishing/nonfiction"/>
    <n v="132.024"/>
    <n v="195.4"/>
    <x v="3"/>
    <x v="9"/>
  </r>
  <r>
    <n v="723"/>
    <s v="The 2015 Pro Football Beast Book"/>
    <s v="The Definitive (and Slightly Ridiculous) Guide to Enjoying the 2015 Pro Football Season"/>
    <x v="10"/>
    <n v="5469"/>
    <x v="1"/>
    <x v="0"/>
    <s v="USD"/>
    <n v="1438228740"/>
    <n v="1435606549"/>
    <b v="0"/>
    <n v="100"/>
    <b v="1"/>
    <s v="publishing/nonfiction"/>
    <n v="109.38000000000001"/>
    <e v="#DIV/0!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1"/>
    <x v="0"/>
    <s v="USD"/>
    <n v="1309447163"/>
    <n v="1306855163"/>
    <b v="0"/>
    <n v="143"/>
    <b v="1"/>
    <s v="publishing/nonfiction"/>
    <n v="105.47157142857144"/>
    <n v="117.69868421052631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1"/>
    <x v="0"/>
    <s v="USD"/>
    <n v="1450018912"/>
    <n v="1447426912"/>
    <b v="0"/>
    <n v="140"/>
    <b v="1"/>
    <s v="publishing/nonfiction"/>
    <n v="100.35000000000001"/>
    <n v="23.9485094850948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1"/>
    <x v="0"/>
    <s v="USD"/>
    <n v="1365728487"/>
    <n v="1363136487"/>
    <b v="0"/>
    <n v="35"/>
    <b v="1"/>
    <s v="publishing/nonfiction"/>
    <n v="101.4"/>
    <n v="30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1"/>
    <x v="0"/>
    <s v="USD"/>
    <n v="1358198400"/>
    <n v="1354580949"/>
    <b v="0"/>
    <n v="149"/>
    <b v="1"/>
    <s v="publishing/nonfiction"/>
    <n v="155.51428571428571"/>
    <e v="#DIV/0!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1"/>
    <x v="0"/>
    <s v="USD"/>
    <n v="1313957157"/>
    <n v="1310069157"/>
    <b v="0"/>
    <n v="130"/>
    <b v="1"/>
    <s v="publishing/nonfiction"/>
    <n v="105.566"/>
    <n v="99.97337278106509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1"/>
    <x v="0"/>
    <s v="USD"/>
    <n v="1348028861"/>
    <n v="1342844861"/>
    <b v="0"/>
    <n v="120"/>
    <b v="1"/>
    <s v="publishing/nonfiction"/>
    <n v="130.65"/>
    <n v="26.25"/>
    <x v="3"/>
    <x v="9"/>
  </r>
  <r>
    <n v="730"/>
    <s v="Encyclopedia of Surfing"/>
    <s v="A Massive but Cheerful Online Digital Archive of Surfing"/>
    <x v="22"/>
    <n v="26438"/>
    <x v="1"/>
    <x v="0"/>
    <s v="USD"/>
    <n v="1323280391"/>
    <n v="1320688391"/>
    <b v="0"/>
    <n v="265"/>
    <b v="1"/>
    <s v="publishing/nonfiction"/>
    <n v="132.19"/>
    <n v="199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1"/>
    <x v="0"/>
    <s v="USD"/>
    <n v="1327212000"/>
    <n v="1322852747"/>
    <b v="0"/>
    <n v="71"/>
    <b v="1"/>
    <s v="publishing/nonfiction"/>
    <n v="126"/>
    <n v="80.32142857142856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"/>
    <x v="1"/>
    <s v="GBP"/>
    <n v="1380449461"/>
    <n v="1375265461"/>
    <b v="0"/>
    <n v="13"/>
    <b v="1"/>
    <s v="publishing/nonfiction"/>
    <n v="160"/>
    <n v="115.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1"/>
    <x v="1"/>
    <s v="GBP"/>
    <n v="1387533892"/>
    <n v="1384941892"/>
    <b v="0"/>
    <n v="169"/>
    <b v="1"/>
    <s v="publishing/nonfiction"/>
    <n v="120.48"/>
    <n v="44.6875"/>
    <x v="3"/>
    <x v="9"/>
  </r>
  <r>
    <n v="734"/>
    <s v="Sideswiped"/>
    <s v="Sideswiped is my story of growing in and trusting God through the mess and mysteries of life."/>
    <x v="0"/>
    <n v="10670"/>
    <x v="1"/>
    <x v="5"/>
    <s v="CAD"/>
    <n v="1431147600"/>
    <n v="1428465420"/>
    <b v="0"/>
    <n v="57"/>
    <b v="1"/>
    <s v="publishing/nonfiction"/>
    <n v="125.52941176470588"/>
    <n v="76.25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1"/>
    <x v="0"/>
    <s v="USD"/>
    <n v="1417653540"/>
    <n v="1414975346"/>
    <b v="0"/>
    <n v="229"/>
    <b v="1"/>
    <s v="publishing/nonfiction"/>
    <n v="114.40638297872341"/>
    <n v="22.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1"/>
    <x v="0"/>
    <s v="USD"/>
    <n v="1385009940"/>
    <n v="1383327440"/>
    <b v="0"/>
    <n v="108"/>
    <b v="1"/>
    <s v="publishing/nonfiction"/>
    <n v="315.13888888888891"/>
    <n v="19.39999999999999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1"/>
    <x v="0"/>
    <s v="USD"/>
    <n v="1392408000"/>
    <n v="1390890987"/>
    <b v="0"/>
    <n v="108"/>
    <b v="1"/>
    <s v="publishing/nonfiction"/>
    <n v="122.39999999999999"/>
    <n v="66.707317073170728"/>
    <x v="3"/>
    <x v="9"/>
  </r>
  <r>
    <n v="738"/>
    <s v="Under the Sour Sun: Hunger through the Eyes of a Child"/>
    <s v="The true story of a child's struggle with hunger, poverty, and war in El Salvador."/>
    <x v="15"/>
    <n v="1601"/>
    <x v="1"/>
    <x v="0"/>
    <s v="USD"/>
    <n v="1417409940"/>
    <n v="1414765794"/>
    <b v="0"/>
    <n v="41"/>
    <b v="1"/>
    <s v="publishing/nonfiction"/>
    <n v="106.73333333333332"/>
    <n v="84.1428571428571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"/>
    <x v="0"/>
    <s v="USD"/>
    <n v="1407758629"/>
    <n v="1404907429"/>
    <b v="0"/>
    <n v="139"/>
    <b v="1"/>
    <s v="publishing/nonfiction"/>
    <n v="158.33333333333331"/>
    <n v="215.7254901960784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"/>
    <x v="0"/>
    <s v="USD"/>
    <n v="1434857482"/>
    <n v="1433647882"/>
    <b v="0"/>
    <n v="19"/>
    <b v="1"/>
    <s v="publishing/nonfiction"/>
    <n v="107.4"/>
    <n v="54.69"/>
    <x v="3"/>
    <x v="9"/>
  </r>
  <r>
    <n v="741"/>
    <s v="reVILNA: the vilna ghetto project"/>
    <s v="A revolutionary digital mapping project of the Vilna Ghetto"/>
    <x v="93"/>
    <n v="13293.8"/>
    <x v="1"/>
    <x v="0"/>
    <s v="USD"/>
    <n v="1370964806"/>
    <n v="1367940806"/>
    <b v="0"/>
    <n v="94"/>
    <b v="1"/>
    <s v="publishing/nonfiction"/>
    <n v="102.25999999999999"/>
    <n v="51.6294405594405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1"/>
    <x v="0"/>
    <s v="USD"/>
    <n v="1395435712"/>
    <n v="1392847312"/>
    <b v="0"/>
    <n v="23"/>
    <b v="1"/>
    <s v="publishing/nonfiction"/>
    <n v="110.71428571428572"/>
    <n v="143.357142857142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1"/>
    <x v="0"/>
    <s v="USD"/>
    <n v="1334610000"/>
    <n v="1332435685"/>
    <b v="0"/>
    <n v="15"/>
    <b v="1"/>
    <s v="publishing/nonfiction"/>
    <n v="148"/>
    <n v="72.428571428571431"/>
    <x v="3"/>
    <x v="9"/>
  </r>
  <r>
    <n v="744"/>
    <s v="A Revolutionary Leadership Resource Book"/>
    <s v="Join others to help create a world that is possible -- in your workplace, community and society!"/>
    <x v="10"/>
    <n v="5116"/>
    <x v="1"/>
    <x v="0"/>
    <s v="USD"/>
    <n v="1355439503"/>
    <n v="1352847503"/>
    <b v="0"/>
    <n v="62"/>
    <b v="1"/>
    <s v="publishing/nonfiction"/>
    <n v="102.32000000000001"/>
    <n v="36.5302013422818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1"/>
    <x v="0"/>
    <s v="USD"/>
    <n v="1367588645"/>
    <n v="1364996645"/>
    <b v="0"/>
    <n v="74"/>
    <b v="1"/>
    <s v="publishing/nonfiction"/>
    <n v="179.09909909909908"/>
    <n v="60.903461538461535"/>
    <x v="3"/>
    <x v="9"/>
  </r>
  <r>
    <n v="746"/>
    <s v="Attention: People With Body Parts"/>
    <s v="This is a book of letters. Letters to our body parts."/>
    <x v="174"/>
    <n v="3318"/>
    <x v="1"/>
    <x v="0"/>
    <s v="USD"/>
    <n v="1348372740"/>
    <n v="1346806909"/>
    <b v="0"/>
    <n v="97"/>
    <b v="1"/>
    <s v="publishing/nonfiction"/>
    <n v="111.08135252761969"/>
    <n v="43.55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1"/>
    <x v="9"/>
    <s v="EUR"/>
    <n v="1421319240"/>
    <n v="1418649019"/>
    <b v="0"/>
    <n v="55"/>
    <b v="1"/>
    <s v="publishing/nonfiction"/>
    <n v="100.04285714285714"/>
    <n v="99.766037735849054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1"/>
    <x v="0"/>
    <s v="USD"/>
    <n v="1407701966"/>
    <n v="1405109966"/>
    <b v="0"/>
    <n v="44"/>
    <b v="1"/>
    <s v="publishing/nonfiction"/>
    <n v="100.25"/>
    <n v="88.732394366197184"/>
    <x v="3"/>
    <x v="9"/>
  </r>
  <r>
    <n v="749"/>
    <s v="chartwellwest.com"/>
    <s v="A place for rational, fact and data based non-partisan political and societal commentary on things that matter to Americans."/>
    <x v="3"/>
    <n v="10556"/>
    <x v="1"/>
    <x v="0"/>
    <s v="USD"/>
    <n v="1485642930"/>
    <n v="1483050930"/>
    <b v="0"/>
    <n v="110"/>
    <b v="1"/>
    <s v="publishing/nonfiction"/>
    <n v="105.56"/>
    <n v="4.9230769230769234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1"/>
    <x v="0"/>
    <s v="USD"/>
    <n v="1361739872"/>
    <n v="1359147872"/>
    <b v="0"/>
    <n v="59"/>
    <b v="1"/>
    <s v="publishing/nonfiction"/>
    <n v="102.58775877587757"/>
    <n v="17.822485207100591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1"/>
    <x v="0"/>
    <s v="USD"/>
    <n v="1312470475"/>
    <n v="1308496075"/>
    <b v="0"/>
    <n v="62"/>
    <b v="1"/>
    <s v="publishing/nonfiction"/>
    <n v="118.5"/>
    <n v="187.1929824561403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1"/>
    <x v="2"/>
    <s v="AUD"/>
    <n v="1476615600"/>
    <n v="1474884417"/>
    <b v="0"/>
    <n v="105"/>
    <b v="1"/>
    <s v="publishing/nonfiction"/>
    <n v="111.7"/>
    <n v="234.807860262008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1"/>
    <x v="0"/>
    <s v="USD"/>
    <n v="1423922991"/>
    <n v="1421330991"/>
    <b v="0"/>
    <n v="26"/>
    <b v="1"/>
    <s v="publishing/nonfiction"/>
    <n v="128"/>
    <n v="105.0462962962962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1"/>
    <x v="0"/>
    <s v="USD"/>
    <n v="1357408721"/>
    <n v="1354816721"/>
    <b v="0"/>
    <n v="49"/>
    <b v="1"/>
    <s v="publishing/nonfiction"/>
    <n v="103.75000000000001"/>
    <n v="56.666666666666664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1"/>
    <x v="0"/>
    <s v="USD"/>
    <n v="1369010460"/>
    <n v="1366381877"/>
    <b v="0"/>
    <n v="68"/>
    <b v="1"/>
    <s v="publishing/nonfiction"/>
    <n v="101.9076"/>
    <n v="39.048780487804876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1"/>
    <x v="0"/>
    <s v="USD"/>
    <n v="1303147459"/>
    <n v="1297880659"/>
    <b v="0"/>
    <n v="22"/>
    <b v="1"/>
    <s v="publishing/nonfiction"/>
    <n v="117.71428571428571"/>
    <n v="68.34532374100719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"/>
    <x v="0"/>
    <s v="USD"/>
    <n v="1354756714"/>
    <n v="1353547114"/>
    <b v="0"/>
    <n v="18"/>
    <b v="1"/>
    <s v="publishing/nonfiction"/>
    <n v="238"/>
    <n v="169.57894736842104"/>
    <x v="3"/>
    <x v="9"/>
  </r>
  <r>
    <n v="758"/>
    <s v="Publish Waiting On Humanity"/>
    <s v="I am publishing my book, Waiting on Humanity and need some finishing funds to do so."/>
    <x v="30"/>
    <n v="2550"/>
    <x v="1"/>
    <x v="0"/>
    <s v="USD"/>
    <n v="1286568268"/>
    <n v="1283976268"/>
    <b v="0"/>
    <n v="19"/>
    <b v="1"/>
    <s v="publishing/nonfiction"/>
    <n v="102"/>
    <n v="141.42340425531913"/>
    <x v="3"/>
    <x v="9"/>
  </r>
  <r>
    <n v="759"/>
    <s v="Wild Ruins"/>
    <s v="Help me search for the lost ruins of the UK. A unique guide to  lesser known and somewhat known ruins of Britain."/>
    <x v="10"/>
    <n v="5096"/>
    <x v="1"/>
    <x v="1"/>
    <s v="GBP"/>
    <n v="1404892539"/>
    <n v="1401436539"/>
    <b v="0"/>
    <n v="99"/>
    <b v="1"/>
    <s v="publishing/nonfiction"/>
    <n v="101.92000000000002"/>
    <n v="67.391304347826093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x v="0"/>
    <s v="USD"/>
    <n v="1480188013"/>
    <n v="1477592413"/>
    <b v="0"/>
    <n v="0"/>
    <b v="0"/>
    <s v="publishing/fiction"/>
    <n v="0"/>
    <n v="54.266666666666666"/>
    <x v="3"/>
    <x v="10"/>
  </r>
  <r>
    <n v="761"/>
    <s v="DONE WITH DEATH"/>
    <s v="The day Chuck died was the day everything changed. Now he has to save the afterlife from extinction or die again trying."/>
    <x v="10"/>
    <n v="235"/>
    <x v="1"/>
    <x v="0"/>
    <s v="USD"/>
    <n v="1391364126"/>
    <n v="1388772126"/>
    <b v="0"/>
    <n v="6"/>
    <b v="0"/>
    <s v="publishing/fiction"/>
    <n v="4.7"/>
    <n v="82.5161290322580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1"/>
    <x v="14"/>
    <s v="MXN"/>
    <n v="1480831200"/>
    <n v="1479328570"/>
    <b v="0"/>
    <n v="0"/>
    <b v="0"/>
    <s v="publishing/fiction"/>
    <n v="0"/>
    <n v="53.729729729729726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1"/>
    <x v="1"/>
    <s v="GBP"/>
    <n v="1376563408"/>
    <n v="1373971408"/>
    <b v="0"/>
    <n v="1"/>
    <b v="0"/>
    <s v="publishing/fiction"/>
    <n v="0.11655011655011654"/>
    <n v="34.206185567010309"/>
    <x v="3"/>
    <x v="10"/>
  </r>
  <r>
    <n v="764"/>
    <s v="[JOE]KES"/>
    <s v="[JOE]KES is a book full of over 200 original, sometimes funny, pun-ish Joekes. If you hate the book, use it as a coster!"/>
    <x v="10"/>
    <n v="0"/>
    <x v="1"/>
    <x v="0"/>
    <s v="USD"/>
    <n v="1441858161"/>
    <n v="1439266161"/>
    <b v="0"/>
    <n v="0"/>
    <b v="0"/>
    <s v="publishing/fiction"/>
    <n v="0"/>
    <n v="127.32727272727273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1"/>
    <x v="0"/>
    <s v="USD"/>
    <n v="1413723684"/>
    <n v="1411131684"/>
    <b v="0"/>
    <n v="44"/>
    <b v="0"/>
    <s v="publishing/fiction"/>
    <n v="36.014285714285712"/>
    <n v="45.56818181818182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x v="5"/>
    <s v="CAD"/>
    <n v="1424112483"/>
    <n v="1421520483"/>
    <b v="0"/>
    <n v="0"/>
    <b v="0"/>
    <s v="publishing/fiction"/>
    <n v="0"/>
    <n v="95.963636363636368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x v="0"/>
    <s v="USD"/>
    <n v="1432178810"/>
    <n v="1429586810"/>
    <b v="0"/>
    <n v="3"/>
    <b v="0"/>
    <s v="publishing/fiction"/>
    <n v="3.54"/>
    <n v="77.27118644067796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x v="0"/>
    <s v="USD"/>
    <n v="1387169890"/>
    <n v="1384577890"/>
    <b v="0"/>
    <n v="0"/>
    <b v="0"/>
    <s v="publishing/fiction"/>
    <n v="0"/>
    <n v="57.338709677419352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1"/>
    <x v="0"/>
    <s v="USD"/>
    <n v="1388102094"/>
    <n v="1385510094"/>
    <b v="0"/>
    <n v="52"/>
    <b v="0"/>
    <s v="publishing/fiction"/>
    <n v="41.4"/>
    <n v="53.1904761904761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"/>
    <x v="0"/>
    <s v="USD"/>
    <n v="1361750369"/>
    <n v="1358294369"/>
    <b v="0"/>
    <n v="0"/>
    <b v="0"/>
    <s v="publishing/fiction"/>
    <n v="0"/>
    <n v="492.30769230769232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1"/>
    <x v="0"/>
    <s v="USD"/>
    <n v="1454183202"/>
    <n v="1449863202"/>
    <b v="0"/>
    <n v="1"/>
    <b v="0"/>
    <s v="publishing/fiction"/>
    <n v="2.6315789473684209E-2"/>
    <n v="42.34693877551020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1"/>
    <x v="0"/>
    <s v="USD"/>
    <n v="1257047940"/>
    <n v="1252718519"/>
    <b v="0"/>
    <n v="1"/>
    <b v="0"/>
    <s v="publishing/fiction"/>
    <n v="3.3333333333333335"/>
    <n v="37.466029411764708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1"/>
    <x v="1"/>
    <s v="GBP"/>
    <n v="1431298860"/>
    <n v="1428341985"/>
    <b v="0"/>
    <n v="2"/>
    <b v="0"/>
    <s v="publishing/fiction"/>
    <n v="0.85129023676509719"/>
    <n v="37.454545454545453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"/>
    <x v="0"/>
    <s v="USD"/>
    <n v="1393181018"/>
    <n v="1390589018"/>
    <b v="0"/>
    <n v="9"/>
    <b v="0"/>
    <s v="publishing/fiction"/>
    <n v="70.199999999999989"/>
    <n v="33.055555555555557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1"/>
    <x v="0"/>
    <s v="USD"/>
    <n v="1323998795"/>
    <n v="1321406795"/>
    <b v="0"/>
    <n v="5"/>
    <b v="0"/>
    <s v="publishing/fiction"/>
    <n v="1.7000000000000002"/>
    <n v="134.21052631578948"/>
    <x v="3"/>
    <x v="10"/>
  </r>
  <r>
    <n v="776"/>
    <s v="Run Ragged"/>
    <s v="Would anything change if women were in charge? Book Clubs, readers, and critics herald the latest by award-winning author, Aguila."/>
    <x v="39"/>
    <n v="3598"/>
    <x v="1"/>
    <x v="0"/>
    <s v="USD"/>
    <n v="1444539600"/>
    <n v="1441297645"/>
    <b v="0"/>
    <n v="57"/>
    <b v="0"/>
    <s v="publishing/fiction"/>
    <n v="51.4"/>
    <n v="51.47474747474747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1"/>
    <x v="0"/>
    <s v="USD"/>
    <n v="1375313577"/>
    <n v="1372721577"/>
    <b v="0"/>
    <n v="3"/>
    <b v="0"/>
    <s v="publishing/fiction"/>
    <n v="0.70000000000000007"/>
    <e v="#DIV/0!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1"/>
    <x v="0"/>
    <s v="USD"/>
    <n v="1398876680"/>
    <n v="1396284680"/>
    <b v="0"/>
    <n v="1"/>
    <b v="0"/>
    <s v="publishing/fiction"/>
    <n v="0.4"/>
    <n v="39.166666666666664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1"/>
    <x v="0"/>
    <s v="USD"/>
    <n v="1287115200"/>
    <n v="1284567905"/>
    <b v="0"/>
    <n v="6"/>
    <b v="0"/>
    <s v="publishing/fiction"/>
    <n v="2.666666666666667"/>
    <e v="#DIV/0!"/>
    <x v="3"/>
    <x v="10"/>
  </r>
  <r>
    <n v="780"/>
    <s v="Wess Meets West - Press Our New Album on CD!"/>
    <s v="We are finishing up recording our new record and we would like help with its physical CD release."/>
    <x v="28"/>
    <n v="1040"/>
    <x v="1"/>
    <x v="0"/>
    <s v="USD"/>
    <n v="1304439025"/>
    <n v="1301847025"/>
    <b v="0"/>
    <n v="27"/>
    <b v="1"/>
    <s v="music/rock"/>
    <n v="104"/>
    <n v="5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1"/>
    <x v="0"/>
    <s v="USD"/>
    <n v="1370649674"/>
    <n v="1368057674"/>
    <b v="0"/>
    <n v="25"/>
    <b v="1"/>
    <s v="music/rock"/>
    <n v="133.15375"/>
    <e v="#DIV/0!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1"/>
    <x v="0"/>
    <s v="USD"/>
    <n v="1345918302"/>
    <n v="1343326302"/>
    <b v="0"/>
    <n v="14"/>
    <b v="1"/>
    <s v="music/rock"/>
    <n v="100"/>
    <n v="57.29545454545454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1"/>
    <x v="0"/>
    <s v="USD"/>
    <n v="1335564000"/>
    <n v="1332182049"/>
    <b v="0"/>
    <n v="35"/>
    <b v="1"/>
    <s v="music/rock"/>
    <n v="148.13333333333333"/>
    <e v="#DIV/0!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1"/>
    <x v="0"/>
    <s v="USD"/>
    <n v="1395023719"/>
    <n v="1391571319"/>
    <b v="0"/>
    <n v="10"/>
    <b v="1"/>
    <s v="music/rock"/>
    <n v="102.49999999999999"/>
    <n v="59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1"/>
    <x v="0"/>
    <s v="USD"/>
    <n v="1362060915"/>
    <n v="1359468915"/>
    <b v="0"/>
    <n v="29"/>
    <b v="1"/>
    <s v="music/rock"/>
    <n v="180.62799999999999"/>
    <e v="#DIV/0!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1"/>
    <x v="0"/>
    <s v="USD"/>
    <n v="1336751220"/>
    <n v="1331774434"/>
    <b v="0"/>
    <n v="44"/>
    <b v="1"/>
    <s v="music/rock"/>
    <n v="142.79999999999998"/>
    <n v="31.846153846153847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1"/>
    <x v="0"/>
    <s v="USD"/>
    <n v="1383318226"/>
    <n v="1380726226"/>
    <b v="0"/>
    <n v="17"/>
    <b v="1"/>
    <s v="music/rock"/>
    <n v="114.16666666666666"/>
    <e v="#DIV/0!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1"/>
    <x v="0"/>
    <s v="USD"/>
    <n v="1341633540"/>
    <n v="1338336588"/>
    <b v="0"/>
    <n v="34"/>
    <b v="1"/>
    <s v="music/rock"/>
    <n v="203.505"/>
    <n v="10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"/>
    <x v="0"/>
    <s v="USD"/>
    <n v="1358755140"/>
    <n v="1357187280"/>
    <b v="0"/>
    <n v="14"/>
    <b v="1"/>
    <s v="music/rock"/>
    <n v="109.41176470588236"/>
    <n v="50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"/>
    <x v="0"/>
    <s v="USD"/>
    <n v="1359680939"/>
    <n v="1357088939"/>
    <b v="0"/>
    <n v="156"/>
    <b v="1"/>
    <s v="music/rock"/>
    <n v="144.37459999999999"/>
    <n v="1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1"/>
    <x v="0"/>
    <s v="USD"/>
    <n v="1384322340"/>
    <n v="1381430646"/>
    <b v="0"/>
    <n v="128"/>
    <b v="1"/>
    <s v="music/rock"/>
    <n v="103.86666666666666"/>
    <n v="39"/>
    <x v="4"/>
    <x v="11"/>
  </r>
  <r>
    <n v="792"/>
    <s v="&quot;Believable Lies&quot; - The Album"/>
    <s v="Rock n' Roll about the intersection of lies and belief: the Believable Lie."/>
    <x v="30"/>
    <n v="2511.11"/>
    <x v="1"/>
    <x v="0"/>
    <s v="USD"/>
    <n v="1383861483"/>
    <n v="1381265883"/>
    <b v="0"/>
    <n v="60"/>
    <b v="1"/>
    <s v="music/rock"/>
    <n v="100.44440000000002"/>
    <n v="3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1"/>
    <x v="0"/>
    <s v="USD"/>
    <n v="1372827540"/>
    <n v="1371491244"/>
    <b v="0"/>
    <n v="32"/>
    <b v="1"/>
    <s v="music/rock"/>
    <n v="102.77927272727271"/>
    <n v="63.122807017543863"/>
    <x v="4"/>
    <x v="11"/>
  </r>
  <r>
    <n v="794"/>
    <s v="Begins Again"/>
    <s v="The Brian Davis Band is a group of friends that want to share their lives and experiences through music that connects with people."/>
    <x v="6"/>
    <n v="8425"/>
    <x v="1"/>
    <x v="0"/>
    <s v="USD"/>
    <n v="1315242360"/>
    <n v="1310438737"/>
    <b v="0"/>
    <n v="53"/>
    <b v="1"/>
    <s v="music/rock"/>
    <n v="105.31250000000001"/>
    <n v="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1"/>
    <x v="0"/>
    <s v="USD"/>
    <n v="1333774740"/>
    <n v="1330094566"/>
    <b v="0"/>
    <n v="184"/>
    <b v="1"/>
    <s v="music/rock"/>
    <n v="111.78571428571429"/>
    <n v="2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1"/>
    <x v="0"/>
    <s v="USD"/>
    <n v="1379279400"/>
    <n v="1376687485"/>
    <b v="0"/>
    <n v="90"/>
    <b v="1"/>
    <s v="music/rock"/>
    <n v="101.35000000000001"/>
    <n v="66.66666666666667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1"/>
    <x v="0"/>
    <s v="USD"/>
    <n v="1335672000"/>
    <n v="1332978688"/>
    <b v="0"/>
    <n v="71"/>
    <b v="1"/>
    <s v="music/rock"/>
    <n v="107.53333333333333"/>
    <n v="38.518518518518519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1"/>
    <x v="0"/>
    <s v="USD"/>
    <n v="1412086187"/>
    <n v="1409494187"/>
    <b v="0"/>
    <n v="87"/>
    <b v="1"/>
    <s v="music/rock"/>
    <n v="114.88571428571429"/>
    <n v="42.6092000000000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1"/>
    <x v="0"/>
    <s v="USD"/>
    <n v="1335542446"/>
    <n v="1332950446"/>
    <b v="0"/>
    <n v="28"/>
    <b v="1"/>
    <s v="music/rock"/>
    <n v="100.02"/>
    <n v="50"/>
    <x v="4"/>
    <x v="11"/>
  </r>
  <r>
    <n v="800"/>
    <s v="LF4 WildFire"/>
    <s v="Scotland's premier classic rock and metal festival, 3 days, 3-4 stages, family friendly,  for people of all ages"/>
    <x v="15"/>
    <n v="2282"/>
    <x v="1"/>
    <x v="1"/>
    <s v="GBP"/>
    <n v="1410431054"/>
    <n v="1407839054"/>
    <b v="0"/>
    <n v="56"/>
    <b v="1"/>
    <s v="music/rock"/>
    <n v="152.13333333333335"/>
    <n v="63.485714285714288"/>
    <x v="4"/>
    <x v="11"/>
  </r>
  <r>
    <n v="801"/>
    <s v="SLUTEVER DO AMERICA TOUR"/>
    <s v="ALL WE WANT TO DO IS DRIVE AROUND AMERICA AND PLAY A BUNCH OF SHOWS, BUT WE DON'T HAVE ANY MONEY..."/>
    <x v="13"/>
    <n v="2230.4299999999998"/>
    <x v="1"/>
    <x v="0"/>
    <s v="USD"/>
    <n v="1309547120"/>
    <n v="1306955120"/>
    <b v="0"/>
    <n v="51"/>
    <b v="1"/>
    <s v="music/rock"/>
    <n v="111.52149999999999"/>
    <n v="102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1"/>
    <x v="0"/>
    <s v="USD"/>
    <n v="1347854700"/>
    <n v="1343867524"/>
    <b v="0"/>
    <n v="75"/>
    <b v="1"/>
    <s v="music/rock"/>
    <n v="101.33333333333334"/>
    <n v="31.14275862068965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1"/>
    <x v="0"/>
    <s v="USD"/>
    <n v="1306630800"/>
    <n v="1304376478"/>
    <b v="0"/>
    <n v="38"/>
    <b v="1"/>
    <s v="music/rock"/>
    <n v="123.2608695652174"/>
    <n v="162.27272727272728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1"/>
    <x v="0"/>
    <s v="USD"/>
    <n v="1311393540"/>
    <n v="1309919526"/>
    <b v="0"/>
    <n v="18"/>
    <b v="1"/>
    <s v="music/rock"/>
    <n v="100"/>
    <n v="80.588235294117652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1"/>
    <x v="0"/>
    <s v="USD"/>
    <n v="1310857200"/>
    <n v="1306525512"/>
    <b v="0"/>
    <n v="54"/>
    <b v="1"/>
    <s v="music/rock"/>
    <n v="105"/>
    <n v="59.85441176470588"/>
    <x v="4"/>
    <x v="11"/>
  </r>
  <r>
    <n v="806"/>
    <s v="Golden Animals NEW Album!"/>
    <s v="Help Golden Animals finish their NEW Album!"/>
    <x v="6"/>
    <n v="8355"/>
    <x v="1"/>
    <x v="0"/>
    <s v="USD"/>
    <n v="1315413339"/>
    <n v="1312821339"/>
    <b v="0"/>
    <n v="71"/>
    <b v="1"/>
    <s v="music/rock"/>
    <n v="104.4375"/>
    <n v="132.85714285714286"/>
    <x v="4"/>
    <x v="11"/>
  </r>
  <r>
    <n v="807"/>
    <s v="Sic Vita - New EP Release - 2017"/>
    <s v="Join the Sic Vita family and lend a hand as we create a new album!"/>
    <x v="23"/>
    <n v="4205"/>
    <x v="1"/>
    <x v="0"/>
    <s v="USD"/>
    <n v="1488333600"/>
    <n v="1485270311"/>
    <b v="0"/>
    <n v="57"/>
    <b v="1"/>
    <s v="music/rock"/>
    <n v="105.125"/>
    <n v="92.547820512820508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1"/>
    <x v="5"/>
    <s v="CAD"/>
    <n v="1419224340"/>
    <n v="1416363886"/>
    <b v="0"/>
    <n v="43"/>
    <b v="1"/>
    <s v="music/rock"/>
    <n v="100"/>
    <n v="60.859375"/>
    <x v="4"/>
    <x v="11"/>
  </r>
  <r>
    <n v="809"/>
    <s v="Peter's New Album!!"/>
    <s v="Acknowledged songwriter looking to record album of new songs to secure a Publishing Contract"/>
    <x v="23"/>
    <n v="4151"/>
    <x v="1"/>
    <x v="0"/>
    <s v="USD"/>
    <n v="1390161630"/>
    <n v="1387569630"/>
    <b v="0"/>
    <n v="52"/>
    <b v="1"/>
    <s v="music/rock"/>
    <n v="103.77499999999999"/>
    <n v="41.85183333333333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1"/>
    <x v="0"/>
    <s v="USD"/>
    <n v="1346462462"/>
    <n v="1343870462"/>
    <b v="0"/>
    <n v="27"/>
    <b v="1"/>
    <s v="music/rock"/>
    <n v="105"/>
    <n v="88.325937499999995"/>
    <x v="4"/>
    <x v="11"/>
  </r>
  <r>
    <n v="811"/>
    <s v="Love Water Tour"/>
    <s v="We need your financial support to cover the tour costs!  (Sound, lights, travel, stage design)"/>
    <x v="28"/>
    <n v="1040"/>
    <x v="1"/>
    <x v="0"/>
    <s v="USD"/>
    <n v="1373475120"/>
    <n v="1371569202"/>
    <b v="0"/>
    <n v="12"/>
    <b v="1"/>
    <s v="music/rock"/>
    <n v="104"/>
    <n v="158.96226415094338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1"/>
    <x v="0"/>
    <s v="USD"/>
    <n v="1362146280"/>
    <n v="1357604752"/>
    <b v="0"/>
    <n v="33"/>
    <b v="1"/>
    <s v="music/rock"/>
    <n v="151.83333333333334"/>
    <n v="85.054347826086953"/>
    <x v="4"/>
    <x v="11"/>
  </r>
  <r>
    <n v="813"/>
    <s v="Rules of Civility and Decent Behavior"/>
    <s v="A pre order campaign to fund the pressing of our second full length vinyl LP"/>
    <x v="15"/>
    <n v="2399.94"/>
    <x v="1"/>
    <x v="0"/>
    <s v="USD"/>
    <n v="1342825365"/>
    <n v="1340233365"/>
    <b v="0"/>
    <n v="96"/>
    <b v="1"/>
    <s v="music/rock"/>
    <n v="159.99600000000001"/>
    <n v="112.6111111111111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1"/>
    <x v="0"/>
    <s v="USD"/>
    <n v="1306865040"/>
    <n v="1305568201"/>
    <b v="0"/>
    <n v="28"/>
    <b v="1"/>
    <s v="music/rock"/>
    <n v="127.3"/>
    <n v="45.436619718309856"/>
    <x v="4"/>
    <x v="11"/>
  </r>
  <r>
    <n v="815"/>
    <s v="Some Late Help for The Early Reset"/>
    <s v="Be a part of helping The Early Reset finish their new 7 song EP."/>
    <x v="23"/>
    <n v="4280"/>
    <x v="1"/>
    <x v="0"/>
    <s v="USD"/>
    <n v="1414879303"/>
    <n v="1412287303"/>
    <b v="0"/>
    <n v="43"/>
    <b v="1"/>
    <s v="music/rock"/>
    <n v="107"/>
    <n v="46.218390804597703"/>
    <x v="4"/>
    <x v="11"/>
  </r>
  <r>
    <n v="816"/>
    <s v="Help Friends and Family Release Their Debut Album"/>
    <s v="Friends and Family have an album for you. They need your help to release it to the world."/>
    <x v="39"/>
    <n v="8058.55"/>
    <x v="1"/>
    <x v="0"/>
    <s v="USD"/>
    <n v="1365489000"/>
    <n v="1362776043"/>
    <b v="0"/>
    <n v="205"/>
    <b v="1"/>
    <s v="music/rock"/>
    <n v="115.12214285714286"/>
    <n v="178.607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1"/>
    <x v="0"/>
    <s v="USD"/>
    <n v="1331441940"/>
    <n v="1326810211"/>
    <b v="0"/>
    <n v="23"/>
    <b v="1"/>
    <s v="music/rock"/>
    <n v="137.11066666666665"/>
    <n v="40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1"/>
    <x v="0"/>
    <s v="USD"/>
    <n v="1344358860"/>
    <n v="1343682681"/>
    <b v="0"/>
    <n v="19"/>
    <b v="1"/>
    <s v="music/rock"/>
    <n v="155.71428571428572"/>
    <n v="43.733921568627444"/>
    <x v="4"/>
    <x v="11"/>
  </r>
  <r>
    <n v="819"/>
    <s v="Winter Tour"/>
    <s v="We are touring the Southeast in support of our new EP"/>
    <x v="44"/>
    <n v="435"/>
    <x v="1"/>
    <x v="0"/>
    <s v="USD"/>
    <n v="1387601040"/>
    <n v="1386806254"/>
    <b v="0"/>
    <n v="14"/>
    <b v="1"/>
    <s v="music/rock"/>
    <n v="108.74999999999999"/>
    <n v="81.06666666666666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1"/>
    <x v="0"/>
    <s v="USD"/>
    <n v="1402290000"/>
    <n v="1399666342"/>
    <b v="0"/>
    <n v="38"/>
    <b v="1"/>
    <s v="music/rock"/>
    <n v="134.05000000000001"/>
    <n v="74.60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1"/>
    <x v="0"/>
    <s v="USD"/>
    <n v="1430712060"/>
    <n v="1427753265"/>
    <b v="0"/>
    <n v="78"/>
    <b v="1"/>
    <s v="music/rock"/>
    <n v="100"/>
    <n v="305.55555555555554"/>
    <x v="4"/>
    <x v="11"/>
  </r>
  <r>
    <n v="822"/>
    <s v="Soul Easy - Making music for our friends."/>
    <s v="Soul Easy recording our first full length CD.  Inspired by lots of friends and lots of good times."/>
    <x v="9"/>
    <n v="3575"/>
    <x v="1"/>
    <x v="0"/>
    <s v="USD"/>
    <n v="1349477050"/>
    <n v="1346885050"/>
    <b v="0"/>
    <n v="69"/>
    <b v="1"/>
    <s v="music/rock"/>
    <n v="119.16666666666667"/>
    <n v="58.333333333333336"/>
    <x v="4"/>
    <x v="11"/>
  </r>
  <r>
    <n v="823"/>
    <s v="Debut Album"/>
    <s v="Eyes For Fire is finally ready to release their Debut Album but we need YOU to help us put the final touches on it."/>
    <x v="134"/>
    <n v="1436"/>
    <x v="1"/>
    <x v="0"/>
    <s v="USD"/>
    <n v="1427062852"/>
    <n v="1424474452"/>
    <b v="0"/>
    <n v="33"/>
    <b v="1"/>
    <s v="music/rock"/>
    <n v="179.5"/>
    <n v="117.67605633802818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1"/>
    <x v="0"/>
    <s v="USD"/>
    <n v="1271573940"/>
    <n v="1268459318"/>
    <b v="0"/>
    <n v="54"/>
    <b v="1"/>
    <s v="music/rock"/>
    <n v="134.38124999999999"/>
    <n v="73.771929824561397"/>
    <x v="4"/>
    <x v="11"/>
  </r>
  <r>
    <n v="825"/>
    <s v="KILL FREEMAN"/>
    <s v="Kickstarting Kill Freeman independently. Help fund the New Record, Video and Live Shows."/>
    <x v="78"/>
    <n v="12554"/>
    <x v="1"/>
    <x v="0"/>
    <s v="USD"/>
    <n v="1351495284"/>
    <n v="1349335284"/>
    <b v="0"/>
    <n v="99"/>
    <b v="1"/>
    <s v="music/rock"/>
    <n v="100.43200000000002"/>
    <n v="104.65116279069767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1"/>
    <x v="0"/>
    <s v="USD"/>
    <n v="1332719730"/>
    <n v="1330908930"/>
    <b v="0"/>
    <n v="49"/>
    <b v="1"/>
    <s v="music/rock"/>
    <n v="101.45454545454547"/>
    <n v="79.8269230769230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"/>
    <x v="0"/>
    <s v="USD"/>
    <n v="1329248940"/>
    <n v="1326972107"/>
    <b v="0"/>
    <n v="11"/>
    <b v="1"/>
    <s v="music/rock"/>
    <n v="103.33333333333334"/>
    <n v="58.33333333333333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"/>
    <x v="0"/>
    <s v="USD"/>
    <n v="1340641440"/>
    <n v="1339549982"/>
    <b v="0"/>
    <n v="38"/>
    <b v="1"/>
    <s v="music/rock"/>
    <n v="107"/>
    <n v="86.666666666666671"/>
    <x v="4"/>
    <x v="11"/>
  </r>
  <r>
    <n v="829"/>
    <s v="Monk"/>
    <s v="We are a band from South East London- each member is19 years OA. We have been together for two years. Taking pride in making good music"/>
    <x v="2"/>
    <n v="520"/>
    <x v="1"/>
    <x v="1"/>
    <s v="GBP"/>
    <n v="1468437240"/>
    <n v="1463253240"/>
    <b v="0"/>
    <n v="16"/>
    <b v="1"/>
    <s v="music/rock"/>
    <n v="104"/>
    <n v="27.606060606060606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1"/>
    <x v="0"/>
    <s v="USD"/>
    <n v="1363952225"/>
    <n v="1361363825"/>
    <b v="0"/>
    <n v="32"/>
    <b v="1"/>
    <s v="music/rock"/>
    <n v="107.83333333333334"/>
    <n v="24.999375000000001"/>
    <x v="4"/>
    <x v="11"/>
  </r>
  <r>
    <n v="831"/>
    <s v="Let The 7Horse Run!"/>
    <s v="7Horse is a new band with a self-funded album and a show they want to rock in your town!"/>
    <x v="15"/>
    <n v="3500"/>
    <x v="1"/>
    <x v="0"/>
    <s v="USD"/>
    <n v="1335540694"/>
    <n v="1332948694"/>
    <b v="0"/>
    <n v="20"/>
    <b v="1"/>
    <s v="music/rock"/>
    <n v="233.33333333333334"/>
    <n v="45.4642857142857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1"/>
    <x v="0"/>
    <s v="USD"/>
    <n v="1327133580"/>
    <n v="1321978335"/>
    <b v="0"/>
    <n v="154"/>
    <b v="1"/>
    <s v="music/rock"/>
    <n v="100.60706666666665"/>
    <n v="99.534883720930239"/>
    <x v="4"/>
    <x v="11"/>
  </r>
  <r>
    <n v="833"/>
    <s v="Ragman Rolls"/>
    <s v="This is an American rock album."/>
    <x v="12"/>
    <n v="6100"/>
    <x v="1"/>
    <x v="0"/>
    <s v="USD"/>
    <n v="1397941475"/>
    <n v="1395349475"/>
    <b v="0"/>
    <n v="41"/>
    <b v="1"/>
    <s v="music/rock"/>
    <n v="101.66666666666666"/>
    <n v="39.31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1"/>
    <x v="0"/>
    <s v="USD"/>
    <n v="1372651140"/>
    <n v="1369770292"/>
    <b v="0"/>
    <n v="75"/>
    <b v="1"/>
    <s v="music/rock"/>
    <n v="131.0181818181818"/>
    <n v="89.41999999999998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"/>
    <x v="0"/>
    <s v="USD"/>
    <n v="1337396400"/>
    <n v="1333709958"/>
    <b v="0"/>
    <n v="40"/>
    <b v="1"/>
    <s v="music/rock"/>
    <n v="117.25000000000001"/>
    <n v="28.684210526315791"/>
    <x v="4"/>
    <x v="11"/>
  </r>
  <r>
    <n v="836"/>
    <s v="DESMADRE Full Album + Press Kit"/>
    <s v="An album you can bring home to mom."/>
    <x v="10"/>
    <n v="5046.5200000000004"/>
    <x v="1"/>
    <x v="0"/>
    <s v="USD"/>
    <n v="1381108918"/>
    <n v="1378516918"/>
    <b v="0"/>
    <n v="46"/>
    <b v="1"/>
    <s v="music/rock"/>
    <n v="100.93039999999999"/>
    <n v="31.071428571428573"/>
    <x v="4"/>
    <x v="11"/>
  </r>
  <r>
    <n v="837"/>
    <s v="Take 147 - Nothin' to Lose CD Project"/>
    <s v="Take 147 is currently in the process of recording the debut album called, &quot;Nothin' to Lose&quot;."/>
    <x v="30"/>
    <n v="3045"/>
    <x v="1"/>
    <x v="0"/>
    <s v="USD"/>
    <n v="1398988662"/>
    <n v="1396396662"/>
    <b v="0"/>
    <n v="62"/>
    <b v="1"/>
    <s v="music/rock"/>
    <n v="121.8"/>
    <n v="70.5526315789473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"/>
    <x v="0"/>
    <s v="USD"/>
    <n v="1326835985"/>
    <n v="1324243985"/>
    <b v="0"/>
    <n v="61"/>
    <b v="1"/>
    <s v="music/rock"/>
    <n v="145.4"/>
    <n v="224.12820512820514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1"/>
    <x v="0"/>
    <s v="USD"/>
    <n v="1348337956"/>
    <n v="1345745956"/>
    <b v="0"/>
    <n v="96"/>
    <b v="1"/>
    <s v="music/rock"/>
    <n v="116.61660000000001"/>
    <n v="51.81159420289854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1"/>
    <x v="0"/>
    <s v="USD"/>
    <n v="1474694787"/>
    <n v="1472102787"/>
    <b v="0"/>
    <n v="190"/>
    <b v="1"/>
    <s v="music/metal"/>
    <n v="120.4166"/>
    <n v="43.5151515151515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1"/>
    <x v="0"/>
    <s v="USD"/>
    <n v="1415653663"/>
    <n v="1413058063"/>
    <b v="1"/>
    <n v="94"/>
    <b v="1"/>
    <s v="music/metal"/>
    <n v="101.32000000000001"/>
    <n v="39.8166666666666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1"/>
    <x v="5"/>
    <s v="CAD"/>
    <n v="1381723140"/>
    <n v="1378735983"/>
    <b v="1"/>
    <n v="39"/>
    <b v="1"/>
    <s v="music/metal"/>
    <n v="104.32"/>
    <n v="126.8080808080808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1"/>
    <x v="0"/>
    <s v="USD"/>
    <n v="1481184000"/>
    <n v="1479708680"/>
    <b v="0"/>
    <n v="127"/>
    <b v="1"/>
    <s v="music/metal"/>
    <n v="267.13333333333333"/>
    <n v="113.87755102040816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"/>
    <x v="0"/>
    <s v="USD"/>
    <n v="1414817940"/>
    <n v="1411489552"/>
    <b v="1"/>
    <n v="159"/>
    <b v="1"/>
    <s v="music/metal"/>
    <n v="194.13333333333333"/>
    <n v="28.18181818181818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1"/>
    <x v="0"/>
    <s v="USD"/>
    <n v="1473047940"/>
    <n v="1469595396"/>
    <b v="0"/>
    <n v="177"/>
    <b v="1"/>
    <s v="music/metal"/>
    <n v="120.3802"/>
    <n v="36.60526315789474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1"/>
    <x v="1"/>
    <s v="GBP"/>
    <n v="1394460000"/>
    <n v="1393233855"/>
    <b v="0"/>
    <n v="47"/>
    <b v="1"/>
    <s v="music/metal"/>
    <n v="122.00090909090908"/>
    <n v="32.5"/>
    <x v="4"/>
    <x v="12"/>
  </r>
  <r>
    <n v="847"/>
    <s v="CENTROPYMUSIC"/>
    <s v="MUSIC WITH MEANING!  MUSIC THAT MATTERS!!!"/>
    <x v="185"/>
    <n v="10"/>
    <x v="1"/>
    <x v="0"/>
    <s v="USD"/>
    <n v="1436555376"/>
    <n v="1433963376"/>
    <b v="0"/>
    <n v="1"/>
    <b v="1"/>
    <s v="music/metal"/>
    <n v="100"/>
    <n v="60.65625"/>
    <x v="4"/>
    <x v="12"/>
  </r>
  <r>
    <n v="848"/>
    <s v="God Am"/>
    <s v="God Am, a Grunge/Doom metal band, who have been trying to fund the production of our EP to bring you a unique aural assault."/>
    <x v="43"/>
    <n v="300"/>
    <x v="1"/>
    <x v="0"/>
    <s v="USD"/>
    <n v="1429038033"/>
    <n v="1426446033"/>
    <b v="0"/>
    <n v="16"/>
    <b v="1"/>
    <s v="music/metal"/>
    <n v="100"/>
    <n v="1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1"/>
    <x v="0"/>
    <s v="USD"/>
    <n v="1426473264"/>
    <n v="1424057664"/>
    <b v="0"/>
    <n v="115"/>
    <b v="1"/>
    <s v="music/metal"/>
    <n v="119.9"/>
    <n v="97.99389610389610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1"/>
    <x v="0"/>
    <s v="USD"/>
    <n v="1461560340"/>
    <n v="1458762717"/>
    <b v="0"/>
    <n v="133"/>
    <b v="1"/>
    <s v="music/metal"/>
    <n v="155.17499999999998"/>
    <n v="148.78048780487805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1"/>
    <x v="6"/>
    <s v="EUR"/>
    <n v="1469994300"/>
    <n v="1464815253"/>
    <b v="0"/>
    <n v="70"/>
    <b v="1"/>
    <s v="music/metal"/>
    <n v="130.44999999999999"/>
    <n v="96.08"/>
    <x v="4"/>
    <x v="12"/>
  </r>
  <r>
    <n v="852"/>
    <s v="Covers Album - Limited Vinyl Pressing"/>
    <s v="Limited edition 2x12&quot; vinyl pressing of our latest album &quot;Who Do You Think We Are?&quot;"/>
    <x v="8"/>
    <n v="3674"/>
    <x v="1"/>
    <x v="0"/>
    <s v="USD"/>
    <n v="1477342800"/>
    <n v="1476386395"/>
    <b v="0"/>
    <n v="62"/>
    <b v="1"/>
    <s v="music/metal"/>
    <n v="104.97142857142859"/>
    <n v="58.625"/>
    <x v="4"/>
    <x v="12"/>
  </r>
  <r>
    <n v="853"/>
    <s v="sloggoth"/>
    <s v="Help release a CD of sloggoth's first album &quot;sloggoth&quot;.  All contributors of $5 or more get a CD when the goal is met!"/>
    <x v="43"/>
    <n v="300"/>
    <x v="1"/>
    <x v="0"/>
    <s v="USD"/>
    <n v="1424116709"/>
    <n v="1421524709"/>
    <b v="0"/>
    <n v="10"/>
    <b v="1"/>
    <s v="music/metal"/>
    <n v="100"/>
    <n v="109.70695652173914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1"/>
    <x v="0"/>
    <s v="USD"/>
    <n v="1482901546"/>
    <n v="1480309546"/>
    <b v="0"/>
    <n v="499"/>
    <b v="1"/>
    <s v="music/metal"/>
    <n v="118.2205035971223"/>
    <n v="49.112903225806448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1"/>
    <x v="0"/>
    <s v="USD"/>
    <n v="1469329217"/>
    <n v="1466737217"/>
    <b v="0"/>
    <n v="47"/>
    <b v="1"/>
    <s v="music/metal"/>
    <n v="103.44827586206897"/>
    <n v="47.67213114754098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"/>
    <x v="12"/>
    <s v="EUR"/>
    <n v="1477422000"/>
    <n v="1472282956"/>
    <b v="0"/>
    <n v="28"/>
    <b v="1"/>
    <s v="music/metal"/>
    <n v="218.00000000000003"/>
    <n v="60.737812499999997"/>
    <x v="4"/>
    <x v="12"/>
  </r>
  <r>
    <n v="857"/>
    <s v="A Reason To Breathe - DEBUT ALBUM"/>
    <s v="Modern Post-Hardcore/Electro music (Hardstyle, EDM, Trap, Dubstep, Dembow, House)."/>
    <x v="38"/>
    <n v="1200"/>
    <x v="1"/>
    <x v="3"/>
    <s v="EUR"/>
    <n v="1448463431"/>
    <n v="1444831031"/>
    <b v="0"/>
    <n v="24"/>
    <b v="1"/>
    <s v="music/metal"/>
    <n v="100"/>
    <n v="63.3771578947368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"/>
    <x v="1"/>
    <s v="GBP"/>
    <n v="1429138740"/>
    <n v="1426528418"/>
    <b v="0"/>
    <n v="76"/>
    <b v="1"/>
    <s v="music/metal"/>
    <n v="144.00583333333333"/>
    <n v="53.893617021276597"/>
    <x v="4"/>
    <x v="12"/>
  </r>
  <r>
    <n v="859"/>
    <s v="Rise With Us Campaign"/>
    <s v="We are heading to the studio to create our second album and we want you to be right there with us!"/>
    <x v="23"/>
    <n v="4187"/>
    <x v="1"/>
    <x v="0"/>
    <s v="USD"/>
    <n v="1433376000"/>
    <n v="1430768468"/>
    <b v="0"/>
    <n v="98"/>
    <b v="1"/>
    <s v="music/metal"/>
    <n v="104.67500000000001"/>
    <n v="66.87179487179487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1"/>
    <x v="0"/>
    <s v="USD"/>
    <n v="1385123713"/>
    <n v="1382528113"/>
    <b v="0"/>
    <n v="48"/>
    <b v="0"/>
    <s v="music/jazz"/>
    <n v="18.142857142857142"/>
    <n v="63.10236220472440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1"/>
    <x v="0"/>
    <s v="USD"/>
    <n v="1474067404"/>
    <n v="1471475404"/>
    <b v="0"/>
    <n v="2"/>
    <b v="0"/>
    <s v="music/jazz"/>
    <n v="2.2444444444444445"/>
    <n v="36.628930817610062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1"/>
    <x v="1"/>
    <s v="GBP"/>
    <n v="1384179548"/>
    <n v="1381583948"/>
    <b v="0"/>
    <n v="4"/>
    <b v="0"/>
    <s v="music/jazz"/>
    <n v="0.33999999999999997"/>
    <n v="34.005706214689269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1"/>
    <x v="0"/>
    <s v="USD"/>
    <n v="1329014966"/>
    <n v="1326422966"/>
    <b v="0"/>
    <n v="5"/>
    <b v="0"/>
    <s v="music/jazz"/>
    <n v="4.5"/>
    <n v="28.55340425531914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1"/>
    <x v="0"/>
    <s v="USD"/>
    <n v="1381917540"/>
    <n v="1379990038"/>
    <b v="0"/>
    <n v="79"/>
    <b v="0"/>
    <s v="music/jazz"/>
    <n v="41.53846153846154"/>
    <n v="1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x v="0"/>
    <s v="USD"/>
    <n v="1358361197"/>
    <n v="1353177197"/>
    <b v="0"/>
    <n v="2"/>
    <b v="0"/>
    <s v="music/jazz"/>
    <n v="2.0454545454545454"/>
    <n v="18.75"/>
    <x v="4"/>
    <x v="13"/>
  </r>
  <r>
    <n v="866"/>
    <s v="California Dreamin' Tour 2015"/>
    <s v="Drivetime heads to Cali for summer tour supported by @Smoothjazz.com &amp; @JJZPhilly  #Spaghettini #The Roxy"/>
    <x v="8"/>
    <n v="640"/>
    <x v="1"/>
    <x v="0"/>
    <s v="USD"/>
    <n v="1425136200"/>
    <n v="1421853518"/>
    <b v="0"/>
    <n v="11"/>
    <b v="0"/>
    <s v="music/jazz"/>
    <n v="18.285714285714285"/>
    <n v="41.7043478260869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x v="0"/>
    <s v="USD"/>
    <n v="1259643540"/>
    <n v="1254450706"/>
    <b v="0"/>
    <n v="11"/>
    <b v="0"/>
    <s v="music/jazz"/>
    <n v="24.02"/>
    <n v="46.6691729323308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1"/>
    <x v="0"/>
    <s v="USD"/>
    <n v="1389055198"/>
    <n v="1386463198"/>
    <b v="0"/>
    <n v="1"/>
    <b v="0"/>
    <s v="music/jazz"/>
    <n v="0.1111111111111111"/>
    <n v="37.271428571428572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1"/>
    <x v="0"/>
    <s v="USD"/>
    <n v="1365448657"/>
    <n v="1362860257"/>
    <b v="0"/>
    <n v="3"/>
    <b v="0"/>
    <s v="music/jazz"/>
    <n v="11.818181818181818"/>
    <n v="59.2580645161290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x v="1"/>
    <s v="GBP"/>
    <n v="1377995523"/>
    <n v="1375403523"/>
    <b v="0"/>
    <n v="5"/>
    <b v="0"/>
    <s v="music/jazz"/>
    <n v="0.31"/>
    <n v="3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x v="0"/>
    <s v="USD"/>
    <n v="1385735295"/>
    <n v="1383139695"/>
    <b v="0"/>
    <n v="12"/>
    <b v="0"/>
    <s v="music/jazz"/>
    <n v="5.416666666666667"/>
    <n v="65.8623246492986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1"/>
    <x v="0"/>
    <s v="USD"/>
    <n v="1299786527"/>
    <n v="1295898527"/>
    <b v="0"/>
    <n v="2"/>
    <b v="0"/>
    <s v="music/jazz"/>
    <n v="0.8125"/>
    <n v="31.914893617021278"/>
    <x v="4"/>
    <x v="13"/>
  </r>
  <r>
    <n v="873"/>
    <s v="The Dreamer-An Original Jazz CD"/>
    <s v="Fall in love with &quot;The Dreamer&quot;, new original music from trumpeter Freddie Dunn!"/>
    <x v="8"/>
    <n v="45"/>
    <x v="1"/>
    <x v="0"/>
    <s v="USD"/>
    <n v="1352610040"/>
    <n v="1349150440"/>
    <b v="0"/>
    <n v="5"/>
    <b v="0"/>
    <s v="music/jazz"/>
    <n v="1.2857142857142856"/>
    <n v="19.464285714285715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1"/>
    <x v="0"/>
    <s v="USD"/>
    <n v="1367676034"/>
    <n v="1365084034"/>
    <b v="0"/>
    <n v="21"/>
    <b v="0"/>
    <s v="music/jazz"/>
    <n v="24.333333333333336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x v="0"/>
    <s v="USD"/>
    <n v="1442856131"/>
    <n v="1441128131"/>
    <b v="0"/>
    <n v="0"/>
    <b v="0"/>
    <s v="music/jazz"/>
    <n v="0"/>
    <n v="22.737763157894737"/>
    <x v="4"/>
    <x v="13"/>
  </r>
  <r>
    <n v="876"/>
    <s v="Sound Of Dobells"/>
    <s v="What was the greatest record shop ever?  DOBELLS!"/>
    <x v="189"/>
    <n v="1286"/>
    <x v="1"/>
    <x v="1"/>
    <s v="GBP"/>
    <n v="1359978927"/>
    <n v="1357127727"/>
    <b v="0"/>
    <n v="45"/>
    <b v="0"/>
    <s v="music/jazz"/>
    <n v="40.799492385786799"/>
    <n v="42.724489795918366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1"/>
    <x v="0"/>
    <s v="USD"/>
    <n v="1387479360"/>
    <n v="1384887360"/>
    <b v="0"/>
    <n v="29"/>
    <b v="0"/>
    <s v="music/jazz"/>
    <n v="67.55"/>
    <n v="52.916666666666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1"/>
    <x v="0"/>
    <s v="USD"/>
    <n v="1293082524"/>
    <n v="1290490524"/>
    <b v="0"/>
    <n v="2"/>
    <b v="0"/>
    <s v="music/jazz"/>
    <n v="1.3"/>
    <n v="50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"/>
    <x v="0"/>
    <s v="USD"/>
    <n v="1338321305"/>
    <n v="1336506905"/>
    <b v="0"/>
    <n v="30"/>
    <b v="0"/>
    <s v="music/jazz"/>
    <n v="30.666666666666664"/>
    <n v="42.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1"/>
    <x v="0"/>
    <s v="USD"/>
    <n v="1351582938"/>
    <n v="1348731738"/>
    <b v="0"/>
    <n v="8"/>
    <b v="0"/>
    <s v="music/indie rock"/>
    <n v="2.9894179894179893"/>
    <n v="18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1"/>
    <x v="0"/>
    <s v="USD"/>
    <n v="1326520886"/>
    <n v="1322632886"/>
    <b v="0"/>
    <n v="1"/>
    <b v="0"/>
    <s v="music/indie rock"/>
    <n v="0.8"/>
    <n v="34.177215189873415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1"/>
    <x v="0"/>
    <s v="USD"/>
    <n v="1315341550"/>
    <n v="1312490350"/>
    <b v="0"/>
    <n v="14"/>
    <b v="0"/>
    <s v="music/indie rock"/>
    <n v="20.133333333333333"/>
    <n v="22.5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1"/>
    <x v="0"/>
    <s v="USD"/>
    <n v="1456957635"/>
    <n v="1451773635"/>
    <b v="0"/>
    <n v="24"/>
    <b v="0"/>
    <s v="music/indie rock"/>
    <n v="40.020000000000003"/>
    <n v="58.1818181818181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1"/>
    <x v="0"/>
    <s v="USD"/>
    <n v="1336789860"/>
    <n v="1331666146"/>
    <b v="0"/>
    <n v="2"/>
    <b v="0"/>
    <s v="music/indie rock"/>
    <n v="1"/>
    <n v="109.181818181818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x v="0"/>
    <s v="USD"/>
    <n v="1483137311"/>
    <n v="1481322911"/>
    <b v="0"/>
    <n v="21"/>
    <b v="0"/>
    <s v="music/indie rock"/>
    <n v="75"/>
    <n v="5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1"/>
    <x v="0"/>
    <s v="USD"/>
    <n v="1473972813"/>
    <n v="1471812813"/>
    <b v="0"/>
    <n v="7"/>
    <b v="0"/>
    <s v="music/indie rock"/>
    <n v="41"/>
    <n v="346.6666666666666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x v="0"/>
    <s v="USD"/>
    <n v="1338159655"/>
    <n v="1335567655"/>
    <b v="0"/>
    <n v="0"/>
    <b v="0"/>
    <s v="music/indie rock"/>
    <n v="0"/>
    <n v="12.4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1"/>
    <x v="0"/>
    <s v="USD"/>
    <n v="1314856800"/>
    <n v="1311789885"/>
    <b v="0"/>
    <n v="4"/>
    <b v="0"/>
    <s v="music/indie rock"/>
    <n v="7.1999999999999993"/>
    <n v="27.083333333333332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"/>
    <x v="0"/>
    <s v="USD"/>
    <n v="1412534943"/>
    <n v="1409942943"/>
    <b v="0"/>
    <n v="32"/>
    <b v="0"/>
    <s v="music/indie rock"/>
    <n v="9.4412800000000008"/>
    <n v="32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1"/>
    <x v="0"/>
    <s v="USD"/>
    <n v="1385055979"/>
    <n v="1382460379"/>
    <b v="0"/>
    <n v="4"/>
    <b v="0"/>
    <s v="music/indie rock"/>
    <n v="4.1666666666666661"/>
    <n v="9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1"/>
    <x v="0"/>
    <s v="USD"/>
    <n v="1408581930"/>
    <n v="1405989930"/>
    <b v="0"/>
    <n v="9"/>
    <b v="0"/>
    <s v="music/indie rock"/>
    <n v="3.25"/>
    <n v="34.76190476190475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x v="0"/>
    <s v="USD"/>
    <n v="1280635200"/>
    <n v="1273121283"/>
    <b v="0"/>
    <n v="17"/>
    <b v="0"/>
    <s v="music/indie rock"/>
    <n v="40.75"/>
    <e v="#DIV/0!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1"/>
    <x v="0"/>
    <s v="USD"/>
    <n v="1427920363"/>
    <n v="1425331963"/>
    <b v="0"/>
    <n v="5"/>
    <b v="0"/>
    <s v="music/indie rock"/>
    <n v="10"/>
    <n v="28.5777777777777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x v="0"/>
    <s v="USD"/>
    <n v="1465169610"/>
    <n v="1462577610"/>
    <b v="0"/>
    <n v="53"/>
    <b v="0"/>
    <s v="music/indie rock"/>
    <n v="39.17"/>
    <n v="46.58620689655172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x v="0"/>
    <s v="USD"/>
    <n v="1287975829"/>
    <n v="1284087829"/>
    <b v="0"/>
    <n v="7"/>
    <b v="0"/>
    <s v="music/indie rock"/>
    <n v="2.4375"/>
    <n v="32.5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1"/>
    <x v="0"/>
    <s v="USD"/>
    <n v="1440734400"/>
    <n v="1438549026"/>
    <b v="0"/>
    <n v="72"/>
    <b v="0"/>
    <s v="music/indie rock"/>
    <n v="40"/>
    <n v="21.466666666666665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1"/>
    <x v="0"/>
    <s v="USD"/>
    <n v="1354123908"/>
    <n v="1351528308"/>
    <b v="0"/>
    <n v="0"/>
    <b v="0"/>
    <s v="music/indie rock"/>
    <n v="0"/>
    <n v="14.125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1"/>
    <x v="0"/>
    <s v="USD"/>
    <n v="1326651110"/>
    <n v="1322763110"/>
    <b v="0"/>
    <n v="2"/>
    <b v="0"/>
    <s v="music/indie rock"/>
    <n v="2.8000000000000003"/>
    <n v="30"/>
    <x v="4"/>
    <x v="14"/>
  </r>
  <r>
    <n v="899"/>
    <s v="Lets get 48/14 pressed!!!"/>
    <s v="Lets get 48/14 pressed and in your cd players,ipods,blogs, and facebook status'. Lets get it everywhere!"/>
    <x v="47"/>
    <n v="280"/>
    <x v="1"/>
    <x v="0"/>
    <s v="USD"/>
    <n v="1306549362"/>
    <n v="1302661362"/>
    <b v="0"/>
    <n v="8"/>
    <b v="0"/>
    <s v="music/indie rock"/>
    <n v="37.333333333333336"/>
    <n v="21.571428571428573"/>
    <x v="4"/>
    <x v="14"/>
  </r>
  <r>
    <n v="900"/>
    <s v="Project Revive: Protecting the Creative Impulse"/>
    <s v="With Project Revive, I aim to protect and nurture the creative impulse through music."/>
    <x v="10"/>
    <n v="21"/>
    <x v="1"/>
    <x v="0"/>
    <s v="USD"/>
    <n v="1459365802"/>
    <n v="1456777402"/>
    <b v="0"/>
    <n v="2"/>
    <b v="0"/>
    <s v="music/jazz"/>
    <n v="0.42"/>
    <n v="83.37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"/>
    <x v="0"/>
    <s v="USD"/>
    <n v="1276024260"/>
    <n v="1272050914"/>
    <b v="0"/>
    <n v="0"/>
    <b v="0"/>
    <s v="music/jazz"/>
    <n v="0"/>
    <n v="10"/>
    <x v="4"/>
    <x v="13"/>
  </r>
  <r>
    <n v="902"/>
    <s v="MISTER BROWN"/>
    <s v="I'VE STARTED A BRAND NEW ALBUM THAT WILL FEATURE ACID JAZZ, FUNK, ROCK, AND DANCE WITH THE PROMISE OF TOURING NEXT YEAR IN THE USA"/>
    <x v="11"/>
    <n v="90"/>
    <x v="1"/>
    <x v="0"/>
    <s v="USD"/>
    <n v="1409412600"/>
    <n v="1404947422"/>
    <b v="0"/>
    <n v="3"/>
    <b v="0"/>
    <s v="music/jazz"/>
    <n v="0.3"/>
    <n v="35.714285714285715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1"/>
    <x v="0"/>
    <s v="USD"/>
    <n v="1348367100"/>
    <n v="1346180780"/>
    <b v="0"/>
    <n v="4"/>
    <b v="0"/>
    <s v="music/jazz"/>
    <n v="3.2"/>
    <n v="29.28571428571428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1"/>
    <x v="0"/>
    <s v="USD"/>
    <n v="1451786137"/>
    <n v="1449194137"/>
    <b v="0"/>
    <n v="3"/>
    <b v="0"/>
    <s v="music/jazz"/>
    <n v="0.30199999999999999"/>
    <e v="#DIV/0!"/>
    <x v="4"/>
    <x v="13"/>
  </r>
  <r>
    <n v="905"/>
    <s v="Jazz For Everyone!"/>
    <s v="Working hard to get into the studio to record, produce, and edit my break out CD. I hope to realize my vision!"/>
    <x v="115"/>
    <n v="196"/>
    <x v="1"/>
    <x v="0"/>
    <s v="USD"/>
    <n v="1295847926"/>
    <n v="1290663926"/>
    <b v="0"/>
    <n v="6"/>
    <b v="0"/>
    <s v="music/jazz"/>
    <n v="3.0153846153846153"/>
    <n v="18"/>
    <x v="4"/>
    <x v="13"/>
  </r>
  <r>
    <n v="906"/>
    <s v="24th Music Presents Channeling Motown (Live)"/>
    <s v="The DMV's most respected saxophonist pay tribute to Motown."/>
    <x v="36"/>
    <n v="0"/>
    <x v="1"/>
    <x v="0"/>
    <s v="USD"/>
    <n v="1394681590"/>
    <n v="1392093190"/>
    <b v="0"/>
    <n v="0"/>
    <b v="0"/>
    <s v="music/jazz"/>
    <n v="0"/>
    <n v="73.760000000000005"/>
    <x v="4"/>
    <x v="13"/>
  </r>
  <r>
    <n v="907"/>
    <s v="Greg Chambers Saxophone CD"/>
    <s v="Greg Chambers' self-titled CD needs support for post production, replication, and promotion."/>
    <x v="193"/>
    <n v="0"/>
    <x v="1"/>
    <x v="0"/>
    <s v="USD"/>
    <n v="1315715823"/>
    <n v="1313123823"/>
    <b v="0"/>
    <n v="0"/>
    <b v="0"/>
    <s v="music/jazz"/>
    <n v="0"/>
    <n v="31.25"/>
    <x v="4"/>
    <x v="13"/>
  </r>
  <r>
    <n v="908"/>
    <s v="Help Tony Copeland and get free cd's and mp3's"/>
    <s v="This project is designed to help protect the environment by using Eco-friendly product packaging."/>
    <x v="30"/>
    <n v="0"/>
    <x v="1"/>
    <x v="0"/>
    <s v="USD"/>
    <n v="1280206740"/>
    <n v="1276283655"/>
    <b v="0"/>
    <n v="0"/>
    <b v="0"/>
    <s v="music/jazz"/>
    <n v="0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"/>
    <x v="0"/>
    <s v="USD"/>
    <n v="1343016000"/>
    <n v="1340296440"/>
    <b v="0"/>
    <n v="8"/>
    <b v="0"/>
    <s v="music/jazz"/>
    <n v="3.25"/>
    <n v="143.823529411764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1"/>
    <x v="1"/>
    <s v="GBP"/>
    <n v="1488546319"/>
    <n v="1483362319"/>
    <b v="0"/>
    <n v="5"/>
    <b v="0"/>
    <s v="music/jazz"/>
    <n v="22.363636363636363"/>
    <n v="4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1"/>
    <x v="0"/>
    <s v="USD"/>
    <n v="1390522045"/>
    <n v="1388707645"/>
    <b v="0"/>
    <n v="0"/>
    <b v="0"/>
    <s v="music/jazz"/>
    <n v="0"/>
    <n v="147.81132075471697"/>
    <x v="4"/>
    <x v="13"/>
  </r>
  <r>
    <n v="912"/>
    <s v="Triad a new album by James Murrell"/>
    <s v="My new album will be called Triad, an album of original music performed by me &amp; guest musical artists."/>
    <x v="8"/>
    <n v="30"/>
    <x v="1"/>
    <x v="0"/>
    <s v="USD"/>
    <n v="1355197047"/>
    <n v="1350009447"/>
    <b v="0"/>
    <n v="2"/>
    <b v="0"/>
    <s v="music/jazz"/>
    <n v="0.85714285714285721"/>
    <n v="27.857142857142858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x v="0"/>
    <s v="USD"/>
    <n v="1336188019"/>
    <n v="1333596019"/>
    <b v="0"/>
    <n v="24"/>
    <b v="0"/>
    <s v="music/jazz"/>
    <n v="6.6066666666666665"/>
    <n v="44.444444444444443"/>
    <x v="4"/>
    <x v="13"/>
  </r>
  <r>
    <n v="914"/>
    <s v="Soul Of Man Video Project"/>
    <s v="This project is for the making of a music video. All funds will go towards production costs for this event only."/>
    <x v="15"/>
    <n v="0"/>
    <x v="1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1"/>
    <x v="0"/>
    <s v="USD"/>
    <n v="1330577940"/>
    <n v="1327853914"/>
    <b v="0"/>
    <n v="9"/>
    <b v="0"/>
    <s v="music/jazz"/>
    <n v="5.7692307692307692"/>
    <n v="3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"/>
    <x v="0"/>
    <s v="USD"/>
    <n v="1287723600"/>
    <n v="1284409734"/>
    <b v="0"/>
    <n v="0"/>
    <b v="0"/>
    <s v="music/jazz"/>
    <n v="0"/>
    <n v="3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x v="0"/>
    <s v="USD"/>
    <n v="1405305000"/>
    <n v="1402612730"/>
    <b v="0"/>
    <n v="1"/>
    <b v="0"/>
    <s v="music/jazz"/>
    <n v="0.6"/>
    <n v="10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1"/>
    <x v="1"/>
    <s v="GBP"/>
    <n v="1417474761"/>
    <n v="1414879161"/>
    <b v="0"/>
    <n v="10"/>
    <b v="0"/>
    <s v="music/jazz"/>
    <n v="5.0256410256410255"/>
    <e v="#DIV/0!"/>
    <x v="4"/>
    <x v="13"/>
  </r>
  <r>
    <n v="919"/>
    <s v="Jazz CD:  Out of The Blue"/>
    <s v="Cool jazz with a New Orleans flavor."/>
    <x v="22"/>
    <n v="100"/>
    <x v="1"/>
    <x v="0"/>
    <s v="USD"/>
    <n v="1355930645"/>
    <n v="1352906645"/>
    <b v="0"/>
    <n v="1"/>
    <b v="0"/>
    <s v="music/jazz"/>
    <n v="0.5"/>
    <n v="3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1"/>
    <x v="0"/>
    <s v="USD"/>
    <n v="1384448822"/>
    <n v="1381853222"/>
    <b v="0"/>
    <n v="0"/>
    <b v="0"/>
    <s v="music/jazz"/>
    <n v="0"/>
    <n v="4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x v="0"/>
    <s v="USD"/>
    <n v="1323666376"/>
    <n v="1320033976"/>
    <b v="0"/>
    <n v="20"/>
    <b v="0"/>
    <s v="music/jazz"/>
    <n v="30.9"/>
    <n v="50.333333333333336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1"/>
    <x v="0"/>
    <s v="USD"/>
    <n v="1412167393"/>
    <n v="1409143393"/>
    <b v="0"/>
    <n v="30"/>
    <b v="0"/>
    <s v="music/jazz"/>
    <n v="21.037037037037038"/>
    <n v="32.66666666666666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x v="0"/>
    <s v="USD"/>
    <n v="1416614523"/>
    <n v="1414018923"/>
    <b v="0"/>
    <n v="6"/>
    <b v="0"/>
    <s v="music/jazz"/>
    <n v="2.1999999999999997"/>
    <e v="#DIV/0!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1"/>
    <x v="0"/>
    <s v="USD"/>
    <n v="1360795069"/>
    <n v="1358203069"/>
    <b v="0"/>
    <n v="15"/>
    <b v="0"/>
    <s v="music/jazz"/>
    <n v="10.9"/>
    <e v="#DIV/0!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x v="0"/>
    <s v="USD"/>
    <n v="1385590111"/>
    <n v="1382994511"/>
    <b v="0"/>
    <n v="5"/>
    <b v="0"/>
    <s v="music/jazz"/>
    <n v="2.666666666666667"/>
    <e v="#DIV/0!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"/>
    <x v="0"/>
    <s v="USD"/>
    <n v="1278628800"/>
    <n v="1276043330"/>
    <b v="0"/>
    <n v="0"/>
    <b v="0"/>
    <s v="music/jazz"/>
    <n v="0"/>
    <n v="65"/>
    <x v="4"/>
    <x v="13"/>
  </r>
  <r>
    <n v="927"/>
    <s v="JETRO DA SILVA FUNK PROJECT"/>
    <s v="Studio CD/DVD Solo project of Pianist &amp; Keyboardist Jetro da Silva"/>
    <x v="22"/>
    <n v="0"/>
    <x v="1"/>
    <x v="0"/>
    <s v="USD"/>
    <n v="1337024695"/>
    <n v="1334432695"/>
    <b v="0"/>
    <n v="0"/>
    <b v="0"/>
    <s v="music/jazz"/>
    <n v="0"/>
    <n v="24.6"/>
    <x v="4"/>
    <x v="13"/>
  </r>
  <r>
    <n v="928"/>
    <s v="In a Jazzy Motown"/>
    <s v="A real Motown Backup singer on 22 gold and platinum albums headlines her own Jazz CD of Motown songs."/>
    <x v="107"/>
    <n v="1575"/>
    <x v="1"/>
    <x v="0"/>
    <s v="USD"/>
    <n v="1353196800"/>
    <n v="1348864913"/>
    <b v="0"/>
    <n v="28"/>
    <b v="0"/>
    <s v="music/jazz"/>
    <n v="10.86206896551724"/>
    <e v="#DIV/0!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1"/>
    <x v="0"/>
    <s v="USD"/>
    <n v="1333946569"/>
    <n v="1331358169"/>
    <b v="0"/>
    <n v="0"/>
    <b v="0"/>
    <s v="music/jazz"/>
    <n v="0"/>
    <n v="1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x v="0"/>
    <s v="USD"/>
    <n v="1277501520"/>
    <n v="1273874306"/>
    <b v="0"/>
    <n v="5"/>
    <b v="0"/>
    <s v="music/jazz"/>
    <n v="38.333333333333336"/>
    <n v="82.58333333333332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x v="1"/>
    <s v="GBP"/>
    <n v="1395007200"/>
    <n v="1392021502"/>
    <b v="0"/>
    <n v="7"/>
    <b v="0"/>
    <s v="music/jazz"/>
    <n v="6.5500000000000007"/>
    <e v="#DIV/0!"/>
    <x v="4"/>
    <x v="13"/>
  </r>
  <r>
    <n v="932"/>
    <s v="Mandy Harvey Christmas Album"/>
    <s v="Help me to create my 3rd album, a Christmas CD with 16 Holiday/Original favorites!"/>
    <x v="196"/>
    <n v="1381"/>
    <x v="1"/>
    <x v="0"/>
    <s v="USD"/>
    <n v="1363990545"/>
    <n v="1360106145"/>
    <b v="0"/>
    <n v="30"/>
    <b v="0"/>
    <s v="music/jazz"/>
    <n v="14.536842105263158"/>
    <n v="41.66666666666666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x v="0"/>
    <s v="USD"/>
    <n v="1399867409"/>
    <n v="1394683409"/>
    <b v="0"/>
    <n v="2"/>
    <b v="0"/>
    <s v="music/jazz"/>
    <n v="6"/>
    <e v="#DIV/0!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1"/>
    <x v="5"/>
    <s v="CAD"/>
    <n v="1399183200"/>
    <n v="1396633284"/>
    <b v="0"/>
    <n v="30"/>
    <b v="0"/>
    <s v="music/jazz"/>
    <n v="30.4"/>
    <n v="30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1"/>
    <x v="0"/>
    <s v="USD"/>
    <n v="1454054429"/>
    <n v="1451462429"/>
    <b v="0"/>
    <n v="2"/>
    <b v="0"/>
    <s v="music/jazz"/>
    <n v="1.4285714285714286"/>
    <n v="19.600000000000001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1"/>
    <x v="0"/>
    <s v="USD"/>
    <n v="1326916800"/>
    <n v="1323131689"/>
    <b v="0"/>
    <n v="0"/>
    <b v="0"/>
    <s v="music/jazz"/>
    <n v="0"/>
    <n v="1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x v="0"/>
    <s v="USD"/>
    <n v="1383509357"/>
    <n v="1380913757"/>
    <b v="0"/>
    <n v="2"/>
    <b v="0"/>
    <s v="music/jazz"/>
    <n v="1.1428571428571428"/>
    <e v="#DIV/0!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1"/>
    <x v="0"/>
    <s v="USD"/>
    <n v="1346585448"/>
    <n v="1343993448"/>
    <b v="0"/>
    <n v="1"/>
    <b v="0"/>
    <s v="music/jazz"/>
    <n v="0.35714285714285715"/>
    <n v="231.7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1"/>
    <x v="0"/>
    <s v="USD"/>
    <n v="1372622280"/>
    <n v="1369246738"/>
    <b v="0"/>
    <n v="2"/>
    <b v="0"/>
    <s v="music/jazz"/>
    <n v="1.4545454545454546"/>
    <n v="189.33333333333334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x v="0"/>
    <s v="USD"/>
    <n v="1439251926"/>
    <n v="1435363926"/>
    <b v="0"/>
    <n v="14"/>
    <b v="0"/>
    <s v="technology/wearables"/>
    <n v="17.155555555555555"/>
    <n v="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1"/>
    <x v="0"/>
    <s v="USD"/>
    <n v="1486693145"/>
    <n v="1484101145"/>
    <b v="0"/>
    <n v="31"/>
    <b v="0"/>
    <s v="technology/wearables"/>
    <n v="2.3220000000000001"/>
    <n v="21.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"/>
    <x v="0"/>
    <s v="USD"/>
    <n v="1455826460"/>
    <n v="1452716060"/>
    <b v="0"/>
    <n v="16"/>
    <b v="0"/>
    <s v="technology/wearables"/>
    <n v="8.9066666666666663"/>
    <n v="32"/>
    <x v="2"/>
    <x v="8"/>
  </r>
  <r>
    <n v="943"/>
    <s v="SleepMode"/>
    <s v="A mask for home or travel that will give you the best, undisturbed sleep of your life."/>
    <x v="9"/>
    <n v="289"/>
    <x v="1"/>
    <x v="0"/>
    <s v="USD"/>
    <n v="1480438905"/>
    <n v="1477843305"/>
    <b v="0"/>
    <n v="12"/>
    <b v="0"/>
    <s v="technology/wearables"/>
    <n v="9.6333333333333346"/>
    <e v="#DIV/0!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1"/>
    <x v="0"/>
    <s v="USD"/>
    <n v="1460988000"/>
    <n v="1458050450"/>
    <b v="0"/>
    <n v="96"/>
    <b v="0"/>
    <s v="technology/wearables"/>
    <n v="13.325999999999999"/>
    <e v="#DIV/0!"/>
    <x v="2"/>
    <x v="8"/>
  </r>
  <r>
    <n v="945"/>
    <s v="CT BAND"/>
    <s v="Make your watch Smart ! CT Band is an ultra-thin, high-tech smart watch-strap awarded twice at CES 2017 las vegas"/>
    <x v="57"/>
    <n v="2484"/>
    <x v="1"/>
    <x v="6"/>
    <s v="EUR"/>
    <n v="1487462340"/>
    <n v="1482958626"/>
    <b v="0"/>
    <n v="16"/>
    <b v="0"/>
    <s v="technology/wearables"/>
    <n v="2.484"/>
    <n v="56.25"/>
    <x v="2"/>
    <x v="8"/>
  </r>
  <r>
    <n v="946"/>
    <s v="OmniTrade Apron"/>
    <s v="Soft edged-Hard working. The perfect wearable organization for the home and professional shop."/>
    <x v="36"/>
    <n v="286"/>
    <x v="1"/>
    <x v="0"/>
    <s v="USD"/>
    <n v="1473444048"/>
    <n v="1470852048"/>
    <b v="0"/>
    <n v="5"/>
    <b v="0"/>
    <s v="technology/wearables"/>
    <n v="1.9066666666666665"/>
    <e v="#DIV/0!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1"/>
    <x v="0"/>
    <s v="USD"/>
    <n v="1467312306"/>
    <n v="1462128306"/>
    <b v="0"/>
    <n v="0"/>
    <b v="0"/>
    <s v="technology/wearables"/>
    <n v="0"/>
    <n v="69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1"/>
    <x v="9"/>
    <s v="EUR"/>
    <n v="1457812364"/>
    <n v="1455220364"/>
    <b v="0"/>
    <n v="8"/>
    <b v="0"/>
    <s v="technology/wearables"/>
    <n v="12"/>
    <n v="18.714285714285715"/>
    <x v="2"/>
    <x v="8"/>
  </r>
  <r>
    <n v="949"/>
    <s v="INBED"/>
    <s v="Der INBED ist ein innovatives Multisensor-Wearable fÃ¼r die SturzprÃ¤vention motorisch eingeschrÃ¤nkter Personen."/>
    <x v="22"/>
    <n v="273"/>
    <x v="1"/>
    <x v="12"/>
    <s v="EUR"/>
    <n v="1456016576"/>
    <n v="1450832576"/>
    <b v="0"/>
    <n v="7"/>
    <b v="0"/>
    <s v="technology/wearables"/>
    <n v="1.365"/>
    <n v="46.033333333333331"/>
    <x v="2"/>
    <x v="8"/>
  </r>
  <r>
    <n v="950"/>
    <s v="EZC Smartlight"/>
    <s v="Rider worn tail light brake light. Adheres to virtually any coat, jacket or vest. Stays on even when you get off."/>
    <x v="10"/>
    <n v="1402"/>
    <x v="1"/>
    <x v="5"/>
    <s v="CAD"/>
    <n v="1453053661"/>
    <n v="1450461661"/>
    <b v="0"/>
    <n v="24"/>
    <b v="0"/>
    <s v="technology/wearables"/>
    <n v="28.04"/>
    <n v="60"/>
    <x v="2"/>
    <x v="8"/>
  </r>
  <r>
    <n v="951"/>
    <s v="Smart Harness"/>
    <s v="Revolutionizing the way we walk our dogs!"/>
    <x v="63"/>
    <n v="19195"/>
    <x v="1"/>
    <x v="0"/>
    <s v="USD"/>
    <n v="1465054872"/>
    <n v="1461166872"/>
    <b v="0"/>
    <n v="121"/>
    <b v="0"/>
    <s v="technology/wearables"/>
    <n v="38.39"/>
    <n v="50.666666666666664"/>
    <x v="2"/>
    <x v="8"/>
  </r>
  <r>
    <n v="952"/>
    <s v="Audionoggin - Join the Earvolution"/>
    <s v="Audionoggin: Wireless personal surround sound for the athlete in everyone."/>
    <x v="197"/>
    <n v="19572"/>
    <x v="1"/>
    <x v="0"/>
    <s v="USD"/>
    <n v="1479483812"/>
    <n v="1476888212"/>
    <b v="0"/>
    <n v="196"/>
    <b v="0"/>
    <s v="technology/wearables"/>
    <n v="39.942857142857143"/>
    <n v="25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x v="0"/>
    <s v="USD"/>
    <n v="1422158199"/>
    <n v="1419566199"/>
    <b v="0"/>
    <n v="5"/>
    <b v="0"/>
    <s v="technology/wearables"/>
    <n v="0.84"/>
    <e v="#DIV/0!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x v="0"/>
    <s v="USD"/>
    <n v="1440100839"/>
    <n v="1436472039"/>
    <b v="0"/>
    <n v="73"/>
    <b v="0"/>
    <s v="technology/wearables"/>
    <n v="43.406666666666666"/>
    <n v="2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1"/>
    <x v="0"/>
    <s v="USD"/>
    <n v="1473750300"/>
    <n v="1470294300"/>
    <b v="0"/>
    <n v="93"/>
    <b v="0"/>
    <s v="technology/wearables"/>
    <n v="5.6613333333333333"/>
    <n v="2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1"/>
    <x v="0"/>
    <s v="USD"/>
    <n v="1430081759"/>
    <n v="1424901359"/>
    <b v="0"/>
    <n v="17"/>
    <b v="0"/>
    <s v="technology/wearables"/>
    <n v="1.722"/>
    <n v="20"/>
    <x v="2"/>
    <x v="8"/>
  </r>
  <r>
    <n v="957"/>
    <s v="DUALBAND, the Leather NFC Smart Watch Band"/>
    <s v="A Leather Smart watch Band, that NEVER needs to be charged for only $37!"/>
    <x v="14"/>
    <n v="233"/>
    <x v="1"/>
    <x v="0"/>
    <s v="USD"/>
    <n v="1479392133"/>
    <n v="1476710133"/>
    <b v="0"/>
    <n v="7"/>
    <b v="0"/>
    <s v="technology/wearables"/>
    <n v="1.9416666666666664"/>
    <n v="110.285714285714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1"/>
    <x v="0"/>
    <s v="USD"/>
    <n v="1428641940"/>
    <n v="1426792563"/>
    <b v="0"/>
    <n v="17"/>
    <b v="0"/>
    <s v="technology/wearables"/>
    <n v="11.328275684711327"/>
    <n v="37.4516129032258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"/>
    <x v="0"/>
    <s v="USD"/>
    <n v="1421640665"/>
    <n v="1419048665"/>
    <b v="0"/>
    <n v="171"/>
    <b v="0"/>
    <s v="technology/wearables"/>
    <n v="38.86"/>
    <n v="41.7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"/>
    <x v="0"/>
    <s v="USD"/>
    <n v="1489500155"/>
    <n v="1485874955"/>
    <b v="0"/>
    <n v="188"/>
    <b v="0"/>
    <s v="technology/wearables"/>
    <n v="46.100628930817614"/>
    <n v="24.08333333333333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1"/>
    <x v="0"/>
    <s v="USD"/>
    <n v="1487617200"/>
    <n v="1483634335"/>
    <b v="0"/>
    <n v="110"/>
    <b v="0"/>
    <s v="technology/wearables"/>
    <n v="42.188421052631583"/>
    <n v="69.4062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x v="0"/>
    <s v="USD"/>
    <n v="1455210353"/>
    <n v="1451927153"/>
    <b v="0"/>
    <n v="37"/>
    <b v="0"/>
    <s v="technology/wearables"/>
    <n v="28.48"/>
    <n v="155.25"/>
    <x v="2"/>
    <x v="8"/>
  </r>
  <r>
    <n v="963"/>
    <s v="The Ultimate Learning Center"/>
    <s v="WE are molding an educated, motivated, non violent GENERATION!"/>
    <x v="19"/>
    <n v="377"/>
    <x v="1"/>
    <x v="0"/>
    <s v="USD"/>
    <n v="1476717319"/>
    <n v="1473693319"/>
    <b v="0"/>
    <n v="9"/>
    <b v="0"/>
    <s v="technology/wearables"/>
    <n v="1.077142857142857"/>
    <n v="57.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1"/>
    <x v="5"/>
    <s v="CAD"/>
    <n v="1441119919"/>
    <n v="1437663919"/>
    <b v="0"/>
    <n v="29"/>
    <b v="0"/>
    <s v="technology/wearables"/>
    <n v="0.79909090909090907"/>
    <e v="#DIV/0!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1"/>
    <x v="0"/>
    <s v="USD"/>
    <n v="1477454340"/>
    <n v="1474676646"/>
    <b v="0"/>
    <n v="6"/>
    <b v="0"/>
    <s v="technology/wearables"/>
    <n v="1.1919999999999999"/>
    <n v="6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x v="0"/>
    <s v="USD"/>
    <n v="1475766932"/>
    <n v="1473174932"/>
    <b v="0"/>
    <n v="30"/>
    <b v="0"/>
    <s v="technology/wearables"/>
    <n v="14.799999999999999"/>
    <n v="39"/>
    <x v="2"/>
    <x v="8"/>
  </r>
  <r>
    <n v="967"/>
    <s v="Better Beanie"/>
    <s v="Better Beanie is the new therapeutic wearable designed to assist you while keeping your hands free."/>
    <x v="22"/>
    <n v="3562"/>
    <x v="1"/>
    <x v="0"/>
    <s v="USD"/>
    <n v="1461301574"/>
    <n v="1456121174"/>
    <b v="0"/>
    <n v="81"/>
    <b v="0"/>
    <s v="technology/wearables"/>
    <n v="17.810000000000002"/>
    <n v="58.41666666666666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x v="0"/>
    <s v="USD"/>
    <n v="1408134034"/>
    <n v="1405542034"/>
    <b v="0"/>
    <n v="4"/>
    <b v="0"/>
    <s v="technology/wearables"/>
    <n v="1.325"/>
    <n v="158.63636363636363"/>
    <x v="2"/>
    <x v="8"/>
  </r>
  <r>
    <n v="969"/>
    <s v="Make 100 | Geek &amp; Chic: Smart Safety Jewelry."/>
    <s v="Geek &amp; Chic Smart Jewelry Collection, Wearables Meet Style!"/>
    <x v="11"/>
    <n v="14000"/>
    <x v="1"/>
    <x v="14"/>
    <s v="MXN"/>
    <n v="1486624607"/>
    <n v="1483773407"/>
    <b v="0"/>
    <n v="11"/>
    <b v="0"/>
    <s v="technology/wearables"/>
    <n v="46.666666666666664"/>
    <n v="99.85714285714286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x v="5"/>
    <s v="CAD"/>
    <n v="1485147540"/>
    <n v="1481951853"/>
    <b v="0"/>
    <n v="14"/>
    <b v="0"/>
    <s v="technology/wearables"/>
    <n v="45.92"/>
    <n v="25.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1"/>
    <x v="0"/>
    <s v="USD"/>
    <n v="1433178060"/>
    <n v="1429290060"/>
    <b v="0"/>
    <n v="5"/>
    <b v="0"/>
    <s v="technology/wearables"/>
    <n v="0.22599999999999998"/>
    <n v="89.19178082191780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x v="0"/>
    <s v="USD"/>
    <n v="1409813940"/>
    <n v="1407271598"/>
    <b v="0"/>
    <n v="45"/>
    <b v="0"/>
    <s v="technology/wearables"/>
    <n v="34.625"/>
    <n v="182.62365591397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x v="0"/>
    <s v="USD"/>
    <n v="1447032093"/>
    <n v="1441844493"/>
    <b v="0"/>
    <n v="8"/>
    <b v="0"/>
    <s v="technology/wearables"/>
    <n v="2.0549999999999997"/>
    <n v="50.647058823529413"/>
    <x v="2"/>
    <x v="8"/>
  </r>
  <r>
    <n v="974"/>
    <s v="KneeJack"/>
    <s v="The device that allows those with artificial knees or arthritic knees to kneel down without putting pressure on their knees."/>
    <x v="63"/>
    <n v="280"/>
    <x v="1"/>
    <x v="0"/>
    <s v="USD"/>
    <n v="1458925156"/>
    <n v="1456336756"/>
    <b v="0"/>
    <n v="3"/>
    <b v="0"/>
    <s v="technology/wearables"/>
    <n v="0.55999999999999994"/>
    <n v="33.2857142857142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1"/>
    <x v="0"/>
    <s v="USD"/>
    <n v="1467132185"/>
    <n v="1461948185"/>
    <b v="0"/>
    <n v="24"/>
    <b v="0"/>
    <s v="technology/wearables"/>
    <n v="2.6069999999999998"/>
    <n v="51.82352941176470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1"/>
    <x v="2"/>
    <s v="AUD"/>
    <n v="1439515497"/>
    <n v="1435627497"/>
    <b v="0"/>
    <n v="18"/>
    <b v="0"/>
    <s v="technology/wearables"/>
    <n v="1.9259999999999999"/>
    <n v="113.6257309941520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"/>
    <x v="15"/>
    <s v="EUR"/>
    <n v="1456094197"/>
    <n v="1453502197"/>
    <b v="0"/>
    <n v="12"/>
    <b v="0"/>
    <s v="technology/wearables"/>
    <n v="33.666666666666664"/>
    <n v="136.46276595744681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1"/>
    <x v="11"/>
    <s v="SEK"/>
    <n v="1456385101"/>
    <n v="1453793101"/>
    <b v="0"/>
    <n v="123"/>
    <b v="0"/>
    <s v="technology/wearables"/>
    <n v="56.263267182990241"/>
    <n v="364.3545454545454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x v="0"/>
    <s v="USD"/>
    <n v="1466449140"/>
    <n v="1463392828"/>
    <b v="0"/>
    <n v="96"/>
    <b v="0"/>
    <s v="technology/wearables"/>
    <n v="82.817599999999999"/>
    <n v="19.24324324324324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x v="0"/>
    <s v="USD"/>
    <n v="1417387322"/>
    <n v="1413495722"/>
    <b v="0"/>
    <n v="31"/>
    <b v="0"/>
    <s v="technology/wearables"/>
    <n v="14.860000000000001"/>
    <n v="41.8888888888888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1"/>
    <x v="0"/>
    <s v="USD"/>
    <n v="1407624222"/>
    <n v="1405032222"/>
    <b v="0"/>
    <n v="4"/>
    <b v="0"/>
    <s v="technology/wearables"/>
    <n v="1.2375123751237513E-2"/>
    <n v="30.310344827586206"/>
    <x v="2"/>
    <x v="8"/>
  </r>
  <r>
    <n v="982"/>
    <s v="Smart 2-in-1 I-PHONE HANDLE/WALLETtm"/>
    <s v="revolutonary ultra-slim 2-in-1 Smart  2-in-1 I-PHONE handle/WALLETtm with 360 rotatiion"/>
    <x v="178"/>
    <n v="3"/>
    <x v="1"/>
    <x v="0"/>
    <s v="USD"/>
    <n v="1475431486"/>
    <n v="1472839486"/>
    <b v="0"/>
    <n v="3"/>
    <b v="0"/>
    <s v="technology/wearables"/>
    <n v="1.7142857142857144E-2"/>
    <n v="49.66666666666666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1"/>
    <x v="3"/>
    <s v="EUR"/>
    <n v="1471985640"/>
    <n v="1469289685"/>
    <b v="0"/>
    <n v="179"/>
    <b v="0"/>
    <s v="technology/wearables"/>
    <n v="29.506136117214709"/>
    <n v="59.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x v="0"/>
    <s v="USD"/>
    <n v="1427507208"/>
    <n v="1424918808"/>
    <b v="0"/>
    <n v="3"/>
    <b v="0"/>
    <s v="technology/wearables"/>
    <n v="1.06"/>
    <n v="43.97530864197531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x v="12"/>
    <s v="EUR"/>
    <n v="1451602800"/>
    <n v="1449011610"/>
    <b v="0"/>
    <n v="23"/>
    <b v="0"/>
    <s v="technology/wearables"/>
    <n v="6.293333333333333"/>
    <n v="26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x v="1"/>
    <s v="GBP"/>
    <n v="1452384000"/>
    <n v="1447698300"/>
    <b v="0"/>
    <n v="23"/>
    <b v="0"/>
    <s v="technology/wearables"/>
    <n v="12.75"/>
    <n v="1272.7272727272727"/>
    <x v="2"/>
    <x v="8"/>
  </r>
  <r>
    <n v="987"/>
    <s v="Kidswatcher"/>
    <s v="Always know where your precious children are. Let them explore the world freely and in a secure way by using the Kidswatcher."/>
    <x v="63"/>
    <n v="6610"/>
    <x v="1"/>
    <x v="9"/>
    <s v="EUR"/>
    <n v="1403507050"/>
    <n v="1400051050"/>
    <b v="0"/>
    <n v="41"/>
    <b v="0"/>
    <s v="technology/wearables"/>
    <n v="13.22"/>
    <n v="1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x v="13"/>
    <s v="EUR"/>
    <n v="1475310825"/>
    <n v="1472718825"/>
    <b v="0"/>
    <n v="0"/>
    <b v="0"/>
    <s v="technology/wearables"/>
    <n v="0"/>
    <n v="45.2"/>
    <x v="2"/>
    <x v="8"/>
  </r>
  <r>
    <n v="989"/>
    <s v="Power Rope"/>
    <s v="The most useful phone charger you will ever buy"/>
    <x v="3"/>
    <n v="1677"/>
    <x v="1"/>
    <x v="0"/>
    <s v="USD"/>
    <n v="1475101495"/>
    <n v="1472509495"/>
    <b v="0"/>
    <n v="32"/>
    <b v="0"/>
    <s v="technology/wearables"/>
    <n v="16.77"/>
    <n v="153.888888888888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1"/>
    <x v="0"/>
    <s v="USD"/>
    <n v="1409770164"/>
    <n v="1407178164"/>
    <b v="0"/>
    <n v="2"/>
    <b v="0"/>
    <s v="technology/wearables"/>
    <n v="0.104"/>
    <n v="51.375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x v="1"/>
    <s v="GBP"/>
    <n v="1468349460"/>
    <n v="1466186988"/>
    <b v="0"/>
    <n v="7"/>
    <b v="0"/>
    <s v="technology/wearables"/>
    <n v="4.24"/>
    <n v="93.333333333333329"/>
    <x v="2"/>
    <x v="8"/>
  </r>
  <r>
    <n v="992"/>
    <s v="WairConditioning"/>
    <s v="The HOTTEST and COOLEST thing yet! WairConditioning... an entirely new level of comfortability!"/>
    <x v="57"/>
    <n v="467"/>
    <x v="1"/>
    <x v="0"/>
    <s v="USD"/>
    <n v="1462655519"/>
    <n v="1457475119"/>
    <b v="0"/>
    <n v="4"/>
    <b v="0"/>
    <s v="technology/wearables"/>
    <n v="0.46699999999999997"/>
    <n v="108.62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1"/>
    <x v="0"/>
    <s v="USD"/>
    <n v="1478926800"/>
    <n v="1476054568"/>
    <b v="0"/>
    <n v="196"/>
    <b v="0"/>
    <s v="technology/wearables"/>
    <n v="25.087142857142858"/>
    <n v="16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1"/>
    <x v="0"/>
    <s v="USD"/>
    <n v="1417388340"/>
    <n v="1412835530"/>
    <b v="0"/>
    <n v="11"/>
    <b v="0"/>
    <s v="technology/wearables"/>
    <n v="2.3345000000000002"/>
    <n v="75.7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x v="0"/>
    <s v="USD"/>
    <n v="1417276800"/>
    <n v="1415140480"/>
    <b v="0"/>
    <n v="9"/>
    <b v="0"/>
    <s v="technology/wearables"/>
    <n v="7.26"/>
    <n v="790.83739837398377"/>
    <x v="2"/>
    <x v="8"/>
  </r>
  <r>
    <n v="996"/>
    <s v="Social behavior in technical communities"/>
    <s v="Study the behaviour of technical communities by tracking their movement  through wearables"/>
    <x v="23"/>
    <n v="65"/>
    <x v="1"/>
    <x v="0"/>
    <s v="USD"/>
    <n v="1406474820"/>
    <n v="1403902060"/>
    <b v="0"/>
    <n v="5"/>
    <b v="0"/>
    <s v="technology/wearables"/>
    <n v="1.625"/>
    <n v="301.93916666666667"/>
    <x v="2"/>
    <x v="8"/>
  </r>
  <r>
    <n v="997"/>
    <s v="iPhanny"/>
    <s v="The iPhanny keeps your iPhone 6 safe from bending in those dangerous pants pockets."/>
    <x v="10"/>
    <n v="65"/>
    <x v="1"/>
    <x v="0"/>
    <s v="USD"/>
    <n v="1417145297"/>
    <n v="1414549697"/>
    <b v="0"/>
    <n v="8"/>
    <b v="0"/>
    <s v="technology/wearables"/>
    <n v="1.3"/>
    <n v="47.935483870967744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1"/>
    <x v="5"/>
    <s v="CAD"/>
    <n v="1447909401"/>
    <n v="1444017801"/>
    <b v="0"/>
    <n v="229"/>
    <b v="0"/>
    <s v="technology/wearables"/>
    <n v="58.558333333333337"/>
    <n v="2.75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1"/>
    <x v="5"/>
    <s v="CAD"/>
    <n v="1415865720"/>
    <n v="1413270690"/>
    <b v="0"/>
    <n v="40"/>
    <b v="0"/>
    <s v="technology/wearables"/>
    <n v="7.7886666666666677"/>
    <n v="1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171.7932960893854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35.33333333333333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82.086956521739125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110.8695652173913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161.21951219512195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e v="#DIV/0!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52.406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30.28571428571428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116.7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89.5969387755102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424.4545454545454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80.6666666666666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13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8.1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153.42794759825327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292.074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3304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1300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134.54545454545453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"/>
    <x v="5"/>
    <s v="CAD"/>
    <n v="1433206020"/>
    <n v="1430617209"/>
    <b v="0"/>
    <n v="30"/>
    <b v="1"/>
    <s v="music/electronic music"/>
    <n v="205.54838709677421"/>
    <n v="214.06666666666666"/>
    <x v="4"/>
    <x v="15"/>
  </r>
  <r>
    <n v="1021"/>
    <s v="Rick and Morty Album &amp; Music Video"/>
    <s v="Rick and Morty concept album written by Allie Goertz + music video directed by Paul B. Cummings!"/>
    <x v="9"/>
    <n v="10554.11"/>
    <x v="1"/>
    <x v="0"/>
    <s v="USD"/>
    <n v="1445054400"/>
    <n v="1443074571"/>
    <b v="1"/>
    <n v="478"/>
    <b v="1"/>
    <s v="music/electronic music"/>
    <n v="351.80366666666669"/>
    <n v="216.33684210526314"/>
    <x v="4"/>
    <x v="15"/>
  </r>
  <r>
    <n v="1022"/>
    <s v="Sammy Bananas - Bootlegs Vol. 2!!"/>
    <s v="Help get four new bootlegs onto vinyl in the second installment of my series!"/>
    <x v="13"/>
    <n v="2298"/>
    <x v="1"/>
    <x v="0"/>
    <s v="USD"/>
    <n v="1431876677"/>
    <n v="1429284677"/>
    <b v="1"/>
    <n v="74"/>
    <b v="1"/>
    <s v="music/electronic music"/>
    <n v="114.9"/>
    <n v="932.31055900621118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1"/>
    <x v="1"/>
    <s v="GBP"/>
    <n v="1434837861"/>
    <n v="1432245861"/>
    <b v="0"/>
    <n v="131"/>
    <b v="1"/>
    <s v="music/electronic music"/>
    <n v="237.15"/>
    <n v="29.25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1"/>
    <x v="11"/>
    <s v="SEK"/>
    <n v="1454248563"/>
    <n v="1451656563"/>
    <b v="1"/>
    <n v="61"/>
    <b v="1"/>
    <s v="music/electronic music"/>
    <n v="118.63774999999998"/>
    <n v="174.94736842105263"/>
    <x v="4"/>
    <x v="15"/>
  </r>
  <r>
    <n v="1025"/>
    <s v="[NUREN] The New Renaissance"/>
    <s v="Jake Kaufman and Jessie Seely present THE WORLD'S FIRST VIRTUAL REALITY ROCK OPERA."/>
    <x v="54"/>
    <n v="76949.820000000007"/>
    <x v="1"/>
    <x v="0"/>
    <s v="USD"/>
    <n v="1426532437"/>
    <n v="1423944037"/>
    <b v="1"/>
    <n v="1071"/>
    <b v="1"/>
    <s v="music/electronic music"/>
    <n v="109.92831428571431"/>
    <n v="25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1"/>
    <x v="1"/>
    <s v="GBP"/>
    <n v="1459414016"/>
    <n v="1456480016"/>
    <b v="1"/>
    <n v="122"/>
    <b v="1"/>
    <s v="music/electronic music"/>
    <n v="100.00828571428571"/>
    <n v="6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1"/>
    <x v="0"/>
    <s v="USD"/>
    <n v="1414025347"/>
    <n v="1411433347"/>
    <b v="1"/>
    <n v="111"/>
    <b v="1"/>
    <s v="music/electronic music"/>
    <n v="103.09292094387415"/>
    <n v="5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"/>
    <x v="1"/>
    <s v="GBP"/>
    <n v="1488830400"/>
    <n v="1484924605"/>
    <b v="1"/>
    <n v="255"/>
    <b v="1"/>
    <s v="music/electronic music"/>
    <n v="117.27000000000001"/>
    <n v="75"/>
    <x v="4"/>
    <x v="15"/>
  </r>
  <r>
    <n v="1029"/>
    <s v="StrobeHouse presents Valborg 2015"/>
    <s v="We want to recreate last years massive Valborgparty in Lund but this time even bigger!"/>
    <x v="3"/>
    <n v="11176"/>
    <x v="1"/>
    <x v="11"/>
    <s v="SEK"/>
    <n v="1428184740"/>
    <n v="1423501507"/>
    <b v="0"/>
    <n v="141"/>
    <b v="1"/>
    <s v="music/electronic music"/>
    <n v="111.75999999999999"/>
    <n v="1389.3561935483872"/>
    <x v="4"/>
    <x v="15"/>
  </r>
  <r>
    <n v="1030"/>
    <s v="The Gothsicles - I FEEL SICLE"/>
    <s v="Help fund the latest Gothsicles mega-album, I FEEL SICLE!"/>
    <x v="13"/>
    <n v="6842"/>
    <x v="1"/>
    <x v="0"/>
    <s v="USD"/>
    <n v="1473680149"/>
    <n v="1472470549"/>
    <b v="0"/>
    <n v="159"/>
    <b v="1"/>
    <s v="music/electronic music"/>
    <n v="342.09999999999997"/>
    <n v="95.911111111111111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1"/>
    <x v="0"/>
    <s v="USD"/>
    <n v="1450290010"/>
    <n v="1447698010"/>
    <b v="0"/>
    <n v="99"/>
    <b v="1"/>
    <s v="music/electronic music"/>
    <n v="107.4"/>
    <n v="191.25"/>
    <x v="4"/>
    <x v="15"/>
  </r>
  <r>
    <n v="1032"/>
    <s v="Phantom Ship / Coastal (Album Preorder)"/>
    <s v="Ideal for living rooms and open spaces."/>
    <x v="105"/>
    <n v="5858.84"/>
    <x v="1"/>
    <x v="0"/>
    <s v="USD"/>
    <n v="1466697625"/>
    <n v="1464105625"/>
    <b v="0"/>
    <n v="96"/>
    <b v="1"/>
    <s v="music/electronic music"/>
    <n v="108.49703703703703"/>
    <n v="4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1"/>
    <x v="1"/>
    <s v="GBP"/>
    <n v="1481564080"/>
    <n v="1479144880"/>
    <b v="0"/>
    <n v="27"/>
    <b v="1"/>
    <s v="music/electronic music"/>
    <n v="102.86144578313252"/>
    <n v="74.78947368421052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1"/>
    <x v="0"/>
    <s v="USD"/>
    <n v="1470369540"/>
    <n v="1467604804"/>
    <b v="0"/>
    <n v="166"/>
    <b v="1"/>
    <s v="music/electronic music"/>
    <n v="130.0018"/>
    <n v="161.1183098591549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1"/>
    <x v="0"/>
    <s v="USD"/>
    <n v="1423668220"/>
    <n v="1421076220"/>
    <b v="0"/>
    <n v="76"/>
    <b v="1"/>
    <s v="music/electronic music"/>
    <n v="107.65217391304347"/>
    <n v="88.714285714285708"/>
    <x v="4"/>
    <x v="15"/>
  </r>
  <r>
    <n v="1036"/>
    <s v="Bring Kyrstyn's Album to Life!"/>
    <s v="Help this Soulful &amp; Cinematic Glitch-Pop Songwriter Bring her Music to the World!  (And your Ears:)"/>
    <x v="37"/>
    <n v="5056.22"/>
    <x v="1"/>
    <x v="0"/>
    <s v="USD"/>
    <n v="1357545600"/>
    <n v="1354790790"/>
    <b v="0"/>
    <n v="211"/>
    <b v="1"/>
    <s v="music/electronic music"/>
    <n v="112.36044444444444"/>
    <n v="53.2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1"/>
    <x v="0"/>
    <s v="USD"/>
    <n v="1431925200"/>
    <n v="1429991062"/>
    <b v="0"/>
    <n v="21"/>
    <b v="1"/>
    <s v="music/electronic music"/>
    <n v="102.1"/>
    <n v="106.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"/>
    <x v="0"/>
    <s v="USD"/>
    <n v="1458362023"/>
    <n v="1455773623"/>
    <b v="0"/>
    <n v="61"/>
    <b v="1"/>
    <s v="music/electronic music"/>
    <n v="145.33333333333334"/>
    <n v="22.07972803347280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1"/>
    <x v="0"/>
    <s v="USD"/>
    <n v="1481615940"/>
    <n v="1479436646"/>
    <b v="0"/>
    <n v="30"/>
    <b v="1"/>
    <s v="music/electronic music"/>
    <n v="128.19999999999999"/>
    <n v="31.05405405405405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36.206106870229007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388.9762295081967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71.848571428571432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57.381803278688523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69.666666666666671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45.988235294117644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79.262411347517727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43.03144654088050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108.48484848484848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61.029583333333335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50.592592592592595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39.15716867469879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65.1578947368421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23.96312796208530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48.61904761904762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35.73770491803279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21.366666666666667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25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1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29.236301369863014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3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33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x v="0"/>
    <s v="USD"/>
    <n v="1373174903"/>
    <n v="1369286903"/>
    <b v="0"/>
    <n v="123"/>
    <b v="0"/>
    <s v="games/video games"/>
    <n v="8.974444444444444"/>
    <n v="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1"/>
    <x v="2"/>
    <s v="AUD"/>
    <n v="1392800922"/>
    <n v="1390381722"/>
    <b v="0"/>
    <n v="5"/>
    <b v="0"/>
    <s v="games/video games"/>
    <n v="2.7"/>
    <n v="53"/>
    <x v="6"/>
    <x v="17"/>
  </r>
  <r>
    <n v="1066"/>
    <s v="So I'm A Dark Lord"/>
    <s v="A parody of old school RPGs where you are a new Dark Lord on a quest to amass monsters and allies on your side."/>
    <x v="60"/>
    <n v="5051"/>
    <x v="1"/>
    <x v="0"/>
    <s v="USD"/>
    <n v="1375657582"/>
    <n v="1371769582"/>
    <b v="0"/>
    <n v="148"/>
    <b v="0"/>
    <s v="games/video games"/>
    <n v="3.3673333333333333"/>
    <e v="#DIV/0!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1"/>
    <x v="0"/>
    <s v="USD"/>
    <n v="1387657931"/>
    <n v="1385065931"/>
    <b v="0"/>
    <n v="10"/>
    <b v="0"/>
    <s v="games/video games"/>
    <n v="26"/>
    <e v="#DIV/0!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1"/>
    <x v="0"/>
    <s v="USD"/>
    <n v="1460274864"/>
    <n v="1457686464"/>
    <b v="0"/>
    <n v="4"/>
    <b v="0"/>
    <s v="games/video games"/>
    <n v="0.15"/>
    <e v="#DIV/0!"/>
    <x v="6"/>
    <x v="17"/>
  </r>
  <r>
    <n v="1069"/>
    <s v="Until The End (PC, Mac, and Linux)"/>
    <s v="A run-n-gun zombie survival game where you scavenge for items to make the night a little less scary."/>
    <x v="41"/>
    <n v="850"/>
    <x v="1"/>
    <x v="0"/>
    <s v="USD"/>
    <n v="1385447459"/>
    <n v="1382679059"/>
    <b v="0"/>
    <n v="21"/>
    <b v="0"/>
    <s v="games/video games"/>
    <n v="38.636363636363633"/>
    <e v="#DIV/0!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x v="0"/>
    <s v="USD"/>
    <n v="1349050622"/>
    <n v="1347322622"/>
    <b v="0"/>
    <n v="2"/>
    <b v="0"/>
    <s v="games/video games"/>
    <n v="0.70000000000000007"/>
    <n v="15"/>
    <x v="6"/>
    <x v="17"/>
  </r>
  <r>
    <n v="1071"/>
    <s v="DJ's Bane"/>
    <s v="I'm making a game where you choose how you want to kill the DJ, so you yourself can decide what music will be played at the party."/>
    <x v="213"/>
    <n v="0"/>
    <x v="1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1"/>
    <x v="0"/>
    <s v="USD"/>
    <n v="1391630297"/>
    <n v="1389038297"/>
    <b v="0"/>
    <n v="4"/>
    <b v="0"/>
    <s v="games/video games"/>
    <n v="6.8000000000000005E-2"/>
    <e v="#DIV/0!"/>
    <x v="6"/>
    <x v="17"/>
  </r>
  <r>
    <n v="1073"/>
    <s v="Rainbow Ball to the Iphone"/>
    <s v="We want to bring our Game Rainbow Ball to the iphone and to do that we need a little help"/>
    <x v="47"/>
    <n v="10"/>
    <x v="1"/>
    <x v="0"/>
    <s v="USD"/>
    <n v="1318806541"/>
    <n v="1316214541"/>
    <b v="0"/>
    <n v="1"/>
    <b v="0"/>
    <s v="games/video games"/>
    <n v="1.3333333333333335"/>
    <e v="#DIV/0!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1"/>
    <x v="0"/>
    <s v="USD"/>
    <n v="1388808545"/>
    <n v="1386216545"/>
    <b v="0"/>
    <n v="30"/>
    <b v="0"/>
    <s v="games/video games"/>
    <n v="6.3092592592592585"/>
    <e v="#DIV/0!"/>
    <x v="6"/>
    <x v="17"/>
  </r>
  <r>
    <n v="1075"/>
    <s v="Towers Of The Apocalypse"/>
    <s v="Fully 3D, post Apocalyptic themed tower defense video game. New take on the genre."/>
    <x v="28"/>
    <n v="45"/>
    <x v="1"/>
    <x v="0"/>
    <s v="USD"/>
    <n v="1336340516"/>
    <n v="1333748516"/>
    <b v="0"/>
    <n v="3"/>
    <b v="0"/>
    <s v="games/video games"/>
    <n v="4.5"/>
    <e v="#DIV/0!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1"/>
    <x v="0"/>
    <s v="USD"/>
    <n v="1410426250"/>
    <n v="1405674250"/>
    <b v="0"/>
    <n v="975"/>
    <b v="0"/>
    <s v="games/video games"/>
    <n v="62.765333333333331"/>
    <e v="#DIV/0!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1"/>
    <x v="0"/>
    <s v="USD"/>
    <n v="1452744011"/>
    <n v="1450152011"/>
    <b v="0"/>
    <n v="167"/>
    <b v="0"/>
    <s v="games/video games"/>
    <n v="29.376000000000001"/>
    <n v="50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x v="0"/>
    <s v="USD"/>
    <n v="1311309721"/>
    <n v="1307421721"/>
    <b v="0"/>
    <n v="5"/>
    <b v="0"/>
    <s v="games/video games"/>
    <n v="7.5"/>
    <e v="#DIV/0!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1"/>
    <x v="12"/>
    <s v="EUR"/>
    <n v="1463232936"/>
    <n v="1461072936"/>
    <b v="0"/>
    <n v="18"/>
    <b v="0"/>
    <s v="games/video games"/>
    <n v="2.6076923076923078"/>
    <n v="47.5"/>
    <x v="6"/>
    <x v="17"/>
  </r>
  <r>
    <n v="1080"/>
    <s v="Skullforge: The Hunt"/>
    <s v="A fantasy action RPG which follows an elven ex-slave on a journey of magic, revenge, intrigue, and deceit."/>
    <x v="22"/>
    <n v="1821"/>
    <x v="1"/>
    <x v="0"/>
    <s v="USD"/>
    <n v="1399778333"/>
    <n v="1397186333"/>
    <b v="0"/>
    <n v="98"/>
    <b v="0"/>
    <s v="games/video games"/>
    <n v="9.1050000000000004"/>
    <e v="#DIV/0!"/>
    <x v="6"/>
    <x v="17"/>
  </r>
  <r>
    <n v="1081"/>
    <s v="The Creature"/>
    <s v="Finishing your last job before you retire until a disaster strikes the cargo ship can you survive The Creature?"/>
    <x v="118"/>
    <n v="12"/>
    <x v="1"/>
    <x v="0"/>
    <s v="USD"/>
    <n v="1422483292"/>
    <n v="1419891292"/>
    <b v="0"/>
    <n v="4"/>
    <b v="0"/>
    <s v="games/video games"/>
    <n v="1.7647058823529412E-2"/>
    <n v="65.666666666666671"/>
    <x v="6"/>
    <x v="17"/>
  </r>
  <r>
    <n v="1082"/>
    <s v="T-Fighter: Code Name M - Mobile Edition"/>
    <s v="Challenge your trivia skills in this action oriented game against several opponents across time."/>
    <x v="3"/>
    <n v="56"/>
    <x v="1"/>
    <x v="0"/>
    <s v="USD"/>
    <n v="1344635088"/>
    <n v="1342043088"/>
    <b v="0"/>
    <n v="3"/>
    <b v="0"/>
    <s v="games/video games"/>
    <n v="0.55999999999999994"/>
    <n v="16.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1"/>
    <x v="5"/>
    <s v="CAD"/>
    <n v="1406994583"/>
    <n v="1401810583"/>
    <b v="0"/>
    <n v="1"/>
    <b v="0"/>
    <s v="games/video games"/>
    <n v="0.82000000000000006"/>
    <n v="34.128378378378379"/>
    <x v="6"/>
    <x v="17"/>
  </r>
  <r>
    <n v="1084"/>
    <s v="My own channel"/>
    <s v="I want to start my own channel for gaming"/>
    <x v="131"/>
    <n v="0"/>
    <x v="1"/>
    <x v="0"/>
    <s v="USD"/>
    <n v="1407534804"/>
    <n v="1404942804"/>
    <b v="0"/>
    <n v="0"/>
    <b v="0"/>
    <s v="games/video games"/>
    <n v="0"/>
    <n v="13"/>
    <x v="6"/>
    <x v="17"/>
  </r>
  <r>
    <n v="1085"/>
    <s v="Sun Dryd Studios"/>
    <s v="The new kid on the block. Re-imagining old games and creating new ones. Ship, Lazer, Rock is first."/>
    <x v="11"/>
    <n v="1026"/>
    <x v="1"/>
    <x v="5"/>
    <s v="CAD"/>
    <n v="1457967975"/>
    <n v="1455379575"/>
    <b v="0"/>
    <n v="9"/>
    <b v="0"/>
    <s v="games/video games"/>
    <n v="3.42"/>
    <n v="11.25"/>
    <x v="6"/>
    <x v="17"/>
  </r>
  <r>
    <n v="1086"/>
    <s v="Cyber Universe Online"/>
    <s v="Humanity's future in the Galaxy"/>
    <x v="102"/>
    <n v="15"/>
    <x v="1"/>
    <x v="0"/>
    <s v="USD"/>
    <n v="1408913291"/>
    <n v="1406321291"/>
    <b v="0"/>
    <n v="2"/>
    <b v="0"/>
    <s v="games/video games"/>
    <n v="8.3333333333333343E-2"/>
    <n v="40.476190476190474"/>
    <x v="6"/>
    <x v="17"/>
  </r>
  <r>
    <n v="1087"/>
    <s v="Idle Gamers"/>
    <s v="Idle gamers are the group of gamers worth watching play video games. We have a back log of video ideas and want to entertain you."/>
    <x v="184"/>
    <n v="0"/>
    <x v="1"/>
    <x v="0"/>
    <s v="USD"/>
    <n v="1402852087"/>
    <n v="1400260087"/>
    <b v="0"/>
    <n v="0"/>
    <b v="0"/>
    <s v="games/video games"/>
    <n v="0"/>
    <n v="35"/>
    <x v="6"/>
    <x v="17"/>
  </r>
  <r>
    <n v="1088"/>
    <s v="Still Alive"/>
    <s v="A fresh twist on survival games. Intense, high-stakes 30 minute rounds for up to 10 players."/>
    <x v="101"/>
    <n v="6382.34"/>
    <x v="1"/>
    <x v="0"/>
    <s v="USD"/>
    <n v="1398366667"/>
    <n v="1395774667"/>
    <b v="0"/>
    <n v="147"/>
    <b v="0"/>
    <s v="games/video games"/>
    <n v="14.182977777777777"/>
    <e v="#DIV/0!"/>
    <x v="6"/>
    <x v="17"/>
  </r>
  <r>
    <n v="1089"/>
    <s v="Farabel"/>
    <s v="Farabel is a single player turn-based fantasy strategy game for Mac/PC/Linux"/>
    <x v="36"/>
    <n v="1174"/>
    <x v="1"/>
    <x v="6"/>
    <s v="EUR"/>
    <n v="1435293175"/>
    <n v="1432701175"/>
    <b v="0"/>
    <n v="49"/>
    <b v="0"/>
    <s v="games/video games"/>
    <n v="7.8266666666666662"/>
    <n v="12.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1"/>
    <x v="2"/>
    <s v="AUD"/>
    <n v="1432873653"/>
    <n v="1430281653"/>
    <b v="0"/>
    <n v="1"/>
    <b v="0"/>
    <s v="games/video games"/>
    <n v="3.8464497269020695E-2"/>
    <n v="1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1"/>
    <x v="1"/>
    <s v="GBP"/>
    <n v="1460313672"/>
    <n v="1457725272"/>
    <b v="0"/>
    <n v="2"/>
    <b v="0"/>
    <s v="games/video games"/>
    <n v="12.5"/>
    <n v="113.56666666666666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x v="0"/>
    <s v="USD"/>
    <n v="1357432638"/>
    <n v="1354840638"/>
    <b v="0"/>
    <n v="7"/>
    <b v="0"/>
    <s v="games/video games"/>
    <n v="1.05"/>
    <n v="1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x v="5"/>
    <s v="CAD"/>
    <n v="1455232937"/>
    <n v="1453936937"/>
    <b v="0"/>
    <n v="4"/>
    <b v="0"/>
    <s v="games/video games"/>
    <n v="14.083333333333334"/>
    <n v="48.281025641025643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1"/>
    <x v="0"/>
    <s v="USD"/>
    <n v="1318180033"/>
    <n v="1315588033"/>
    <b v="0"/>
    <n v="27"/>
    <b v="0"/>
    <s v="games/video games"/>
    <n v="18.300055555555556"/>
    <n v="43.976047904191617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1"/>
    <x v="0"/>
    <s v="USD"/>
    <n v="1377867220"/>
    <n v="1375275220"/>
    <b v="0"/>
    <n v="94"/>
    <b v="0"/>
    <s v="games/video games"/>
    <n v="5.0347999999999997"/>
    <n v="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x v="0"/>
    <s v="USD"/>
    <n v="1412393400"/>
    <n v="1409747154"/>
    <b v="0"/>
    <n v="29"/>
    <b v="0"/>
    <s v="games/video games"/>
    <n v="17.933333333333334"/>
    <n v="37.666666666666664"/>
    <x v="6"/>
    <x v="17"/>
  </r>
  <r>
    <n v="1097"/>
    <s v="Rabbly"/>
    <s v="Rabbly is action-adventure game. Is about a scientist going on an adventure, to find rare materials in another galaxy."/>
    <x v="57"/>
    <n v="47"/>
    <x v="1"/>
    <x v="0"/>
    <s v="USD"/>
    <n v="1393786877"/>
    <n v="1390330877"/>
    <b v="0"/>
    <n v="7"/>
    <b v="0"/>
    <s v="games/video games"/>
    <n v="4.7E-2"/>
    <n v="18.581632653061224"/>
    <x v="6"/>
    <x v="17"/>
  </r>
  <r>
    <n v="1098"/>
    <s v="Kick, Punch... Fireball"/>
    <s v="Kick, Punch... Fireball is an FPS type arena game set inside the fantasy world."/>
    <x v="31"/>
    <n v="1803"/>
    <x v="1"/>
    <x v="0"/>
    <s v="USD"/>
    <n v="1397413095"/>
    <n v="1394821095"/>
    <b v="0"/>
    <n v="22"/>
    <b v="0"/>
    <s v="games/video games"/>
    <n v="7.2120000000000006"/>
    <n v="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1"/>
    <x v="1"/>
    <s v="GBP"/>
    <n v="1431547468"/>
    <n v="1428955468"/>
    <b v="0"/>
    <n v="1"/>
    <b v="0"/>
    <s v="games/video games"/>
    <n v="0.5"/>
    <n v="18.666666666666668"/>
    <x v="6"/>
    <x v="17"/>
  </r>
  <r>
    <n v="1100"/>
    <s v="Aeldengald Saga Book I"/>
    <s v="A retro style puzzle rpg with a dark story. Your decisions will influence the world and decide the outcome of the story."/>
    <x v="23"/>
    <n v="100"/>
    <x v="1"/>
    <x v="12"/>
    <s v="EUR"/>
    <n v="1455417571"/>
    <n v="1452825571"/>
    <b v="0"/>
    <n v="10"/>
    <b v="0"/>
    <s v="games/video games"/>
    <n v="2.5"/>
    <n v="410"/>
    <x v="6"/>
    <x v="17"/>
  </r>
  <r>
    <n v="1101"/>
    <s v="Strain Wars"/>
    <s v="Different strains of marijuana leafs battling to the death to see which one is the top strain."/>
    <x v="57"/>
    <n v="41"/>
    <x v="1"/>
    <x v="0"/>
    <s v="USD"/>
    <n v="1468519920"/>
    <n v="1466188338"/>
    <b v="0"/>
    <n v="6"/>
    <b v="0"/>
    <s v="games/video games"/>
    <n v="4.1000000000000002E-2"/>
    <e v="#DIV/0!"/>
    <x v="6"/>
    <x v="17"/>
  </r>
  <r>
    <n v="1102"/>
    <s v="Runers"/>
    <s v="Runers is a top-down rogue-like shooter where as you advance you create more powerful spells and fight fierce monsters and bosses."/>
    <x v="6"/>
    <n v="425"/>
    <x v="1"/>
    <x v="0"/>
    <s v="USD"/>
    <n v="1386568740"/>
    <n v="1383095125"/>
    <b v="0"/>
    <n v="24"/>
    <b v="0"/>
    <s v="games/video games"/>
    <n v="5.3125"/>
    <n v="114"/>
    <x v="6"/>
    <x v="17"/>
  </r>
  <r>
    <n v="1103"/>
    <s v="The Morgue"/>
    <s v="&quot;I go to work... I classify the bodies and store them accordingly... Sometimes I here noises... Other times is see her..."/>
    <x v="36"/>
    <n v="243"/>
    <x v="1"/>
    <x v="0"/>
    <s v="USD"/>
    <n v="1466227190"/>
    <n v="1461043190"/>
    <b v="0"/>
    <n v="15"/>
    <b v="0"/>
    <s v="games/video games"/>
    <n v="1.6199999999999999"/>
    <n v="7.5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1"/>
    <x v="1"/>
    <s v="GBP"/>
    <n v="1402480221"/>
    <n v="1399888221"/>
    <b v="0"/>
    <n v="37"/>
    <b v="0"/>
    <s v="games/video games"/>
    <n v="4.9516666666666671"/>
    <e v="#DIV/0!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1"/>
    <x v="0"/>
    <s v="USD"/>
    <n v="1395627327"/>
    <n v="1393038927"/>
    <b v="0"/>
    <n v="20"/>
    <b v="0"/>
    <s v="games/video games"/>
    <n v="0.159"/>
    <n v="43.41727891156463"/>
    <x v="6"/>
    <x v="17"/>
  </r>
  <r>
    <n v="1106"/>
    <s v="Backyard Zombies"/>
    <s v="Collect coins and save civilians while you blast your way through tons of zombies! Unlock new characters and levels!"/>
    <x v="44"/>
    <n v="165"/>
    <x v="1"/>
    <x v="0"/>
    <s v="USD"/>
    <n v="1333557975"/>
    <n v="1330969575"/>
    <b v="0"/>
    <n v="7"/>
    <b v="0"/>
    <s v="games/video games"/>
    <n v="41.25"/>
    <n v="23.9591836734693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x v="0"/>
    <s v="USD"/>
    <n v="1406148024"/>
    <n v="1403556024"/>
    <b v="0"/>
    <n v="0"/>
    <b v="0"/>
    <s v="games/video games"/>
    <n v="0"/>
    <n v="5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1"/>
    <x v="0"/>
    <s v="USD"/>
    <n v="1334326635"/>
    <n v="1329146235"/>
    <b v="0"/>
    <n v="21"/>
    <b v="0"/>
    <s v="games/video games"/>
    <n v="2.93"/>
    <n v="12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x v="0"/>
    <s v="USD"/>
    <n v="1479495790"/>
    <n v="1476900190"/>
    <b v="0"/>
    <n v="3"/>
    <b v="0"/>
    <s v="games/video games"/>
    <n v="0.44999999999999996"/>
    <n v="3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1"/>
    <x v="0"/>
    <s v="USD"/>
    <n v="1354919022"/>
    <n v="1352327022"/>
    <b v="0"/>
    <n v="11"/>
    <b v="0"/>
    <s v="games/video games"/>
    <n v="0.51"/>
    <n v="10.5625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1"/>
    <x v="0"/>
    <s v="USD"/>
    <n v="1452228790"/>
    <n v="1449636790"/>
    <b v="0"/>
    <n v="1"/>
    <b v="0"/>
    <s v="games/video games"/>
    <n v="0.04"/>
    <n v="122.00037037037038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1"/>
    <x v="0"/>
    <s v="USD"/>
    <n v="1421656200"/>
    <n v="1416507211"/>
    <b v="0"/>
    <n v="312"/>
    <b v="0"/>
    <s v="games/video games"/>
    <n v="35.537409090909087"/>
    <n v="267.80851063829789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1"/>
    <x v="1"/>
    <s v="GBP"/>
    <n v="1408058820"/>
    <n v="1405466820"/>
    <b v="0"/>
    <n v="1"/>
    <b v="0"/>
    <s v="games/video games"/>
    <n v="0.5"/>
    <n v="74.206896551724142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1"/>
    <x v="1"/>
    <s v="GBP"/>
    <n v="1381306687"/>
    <n v="1378714687"/>
    <b v="0"/>
    <n v="3"/>
    <b v="0"/>
    <s v="games/video games"/>
    <n v="0.16666666666666669"/>
    <n v="6.714285714285714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x v="0"/>
    <s v="USD"/>
    <n v="1459352495"/>
    <n v="1456764095"/>
    <b v="0"/>
    <n v="4"/>
    <b v="0"/>
    <s v="games/video games"/>
    <n v="0.13250000000000001"/>
    <n v="81.954545454545453"/>
    <x v="6"/>
    <x v="17"/>
  </r>
  <r>
    <n v="1116"/>
    <s v="Quest Remnants of Chaos"/>
    <s v="A medieval, post apocolyptic, Online, MMORPG. Class morphing, character customization game."/>
    <x v="69"/>
    <n v="178.52"/>
    <x v="1"/>
    <x v="0"/>
    <s v="USD"/>
    <n v="1339273208"/>
    <n v="1334089208"/>
    <b v="0"/>
    <n v="10"/>
    <b v="0"/>
    <s v="games/video games"/>
    <n v="3.5704000000000007E-2"/>
    <n v="25"/>
    <x v="6"/>
    <x v="17"/>
  </r>
  <r>
    <n v="1117"/>
    <s v="Medieval Village"/>
    <s v="Experience the Medieval in your own village. Increase your village into a city and walk through the streets."/>
    <x v="28"/>
    <n v="83"/>
    <x v="1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1"/>
    <x v="2"/>
    <s v="AUD"/>
    <n v="1396666779"/>
    <n v="1394078379"/>
    <b v="0"/>
    <n v="3"/>
    <b v="0"/>
    <s v="games/video games"/>
    <n v="2.4222222222222221"/>
    <n v="6.83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1"/>
    <x v="0"/>
    <s v="USD"/>
    <n v="1396810864"/>
    <n v="1395687664"/>
    <b v="0"/>
    <n v="1"/>
    <b v="0"/>
    <s v="games/video games"/>
    <n v="0.23809523809523811"/>
    <n v="17.708333333333332"/>
    <x v="6"/>
    <x v="17"/>
  </r>
  <r>
    <n v="1120"/>
    <s v="PlanEt Ninjahwah"/>
    <s v="Planet Ninjahwah is a highly anticipated futuristic action adventure game that will blow your mind!!"/>
    <x v="31"/>
    <n v="0"/>
    <x v="1"/>
    <x v="0"/>
    <s v="USD"/>
    <n v="1319835400"/>
    <n v="1315947400"/>
    <b v="0"/>
    <n v="0"/>
    <b v="0"/>
    <s v="games/video games"/>
    <n v="0"/>
    <n v="16.2"/>
    <x v="6"/>
    <x v="17"/>
  </r>
  <r>
    <n v="1121"/>
    <s v="Pwincess"/>
    <s v="An action packed, side scrolling, platform jumping, laser shooting ADVENTURE that will be fun for everyone."/>
    <x v="65"/>
    <n v="29"/>
    <x v="1"/>
    <x v="0"/>
    <s v="USD"/>
    <n v="1457904316"/>
    <n v="1455315916"/>
    <b v="0"/>
    <n v="5"/>
    <b v="0"/>
    <s v="games/video games"/>
    <n v="1.1599999999999999E-2"/>
    <n v="80.297297297297291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1"/>
    <x v="1"/>
    <s v="GBP"/>
    <n v="1369932825"/>
    <n v="1368723225"/>
    <b v="0"/>
    <n v="0"/>
    <b v="0"/>
    <s v="games/video games"/>
    <n v="0"/>
    <n v="71.55"/>
    <x v="6"/>
    <x v="17"/>
  </r>
  <r>
    <n v="1123"/>
    <s v="Droplets"/>
    <s v="Fast paced mobile game where you control a rain drop by tilting your screen. Absorb other rain drops to go faster, but avoid clouds."/>
    <x v="10"/>
    <n v="11"/>
    <x v="1"/>
    <x v="0"/>
    <s v="USD"/>
    <n v="1397910848"/>
    <n v="1395318848"/>
    <b v="0"/>
    <n v="3"/>
    <b v="0"/>
    <s v="games/video games"/>
    <n v="0.22"/>
    <n v="23.57142857142857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x v="0"/>
    <s v="USD"/>
    <n v="1430409651"/>
    <n v="1427817651"/>
    <b v="0"/>
    <n v="7"/>
    <b v="0"/>
    <s v="games/mobile games"/>
    <n v="0.47222222222222221"/>
    <e v="#DIV/0!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1"/>
    <x v="1"/>
    <s v="GBP"/>
    <n v="1443193130"/>
    <n v="1438009130"/>
    <b v="0"/>
    <n v="0"/>
    <b v="0"/>
    <s v="games/mobile games"/>
    <n v="0"/>
    <n v="34.88095238095238"/>
    <x v="6"/>
    <x v="18"/>
  </r>
  <r>
    <n v="1126"/>
    <s v="GAMING TO LEARN"/>
    <s v="Imagine a science class where the teacher walks in a says &quot;Take out your cell phone and play a game.&quot;"/>
    <x v="13"/>
    <n v="10"/>
    <x v="1"/>
    <x v="0"/>
    <s v="USD"/>
    <n v="1468482694"/>
    <n v="1465890694"/>
    <b v="0"/>
    <n v="2"/>
    <b v="0"/>
    <s v="games/mobile games"/>
    <n v="0.5"/>
    <n v="1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1"/>
    <x v="0"/>
    <s v="USD"/>
    <n v="1416000600"/>
    <n v="1413318600"/>
    <b v="0"/>
    <n v="23"/>
    <b v="0"/>
    <s v="games/mobile games"/>
    <n v="1.6714285714285713"/>
    <n v="23.181818181818183"/>
    <x v="6"/>
    <x v="18"/>
  </r>
  <r>
    <n v="1128"/>
    <s v="Flying Turds"/>
    <s v="#havingfunFTW"/>
    <x v="28"/>
    <n v="1"/>
    <x v="1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1"/>
    <x v="0"/>
    <s v="USD"/>
    <n v="1465107693"/>
    <n v="1462515693"/>
    <b v="0"/>
    <n v="2"/>
    <b v="0"/>
    <s v="games/mobile games"/>
    <n v="0.105"/>
    <n v="100.23371794871794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x v="0"/>
    <s v="USD"/>
    <n v="1416963300"/>
    <n v="1411775700"/>
    <b v="0"/>
    <n v="3"/>
    <b v="0"/>
    <s v="games/mobile games"/>
    <n v="0.22"/>
    <n v="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1"/>
    <x v="2"/>
    <s v="AUD"/>
    <n v="1450993668"/>
    <n v="1448401668"/>
    <b v="0"/>
    <n v="0"/>
    <b v="0"/>
    <s v="games/mobile games"/>
    <n v="0"/>
    <n v="3.3333333333333335"/>
    <x v="6"/>
    <x v="18"/>
  </r>
  <r>
    <n v="1132"/>
    <s v="One"/>
    <s v="One is a simple mobile game about exploring the connections between all living things. Featuring hand-painted art."/>
    <x v="3"/>
    <n v="1438"/>
    <x v="1"/>
    <x v="5"/>
    <s v="CAD"/>
    <n v="1483238771"/>
    <n v="1480646771"/>
    <b v="0"/>
    <n v="13"/>
    <b v="0"/>
    <s v="games/mobile games"/>
    <n v="14.38"/>
    <n v="13.25"/>
    <x v="6"/>
    <x v="18"/>
  </r>
  <r>
    <n v="1133"/>
    <s v="Ping"/>
    <s v="Ping is a simple game currently in the design process, where the player lives off of the power of their connection to the internet."/>
    <x v="9"/>
    <n v="20"/>
    <x v="1"/>
    <x v="1"/>
    <s v="GBP"/>
    <n v="1406799981"/>
    <n v="1404207981"/>
    <b v="0"/>
    <n v="1"/>
    <b v="0"/>
    <s v="games/mobile games"/>
    <n v="0.66666666666666674"/>
    <n v="17.852"/>
    <x v="6"/>
    <x v="18"/>
  </r>
  <r>
    <n v="1134"/>
    <s v="New Mario Bro's style game!"/>
    <s v="We are creating a new Mario Bro's style game called KFK:Original. It's challenging, fun and totally awesome!!!"/>
    <x v="31"/>
    <n v="1"/>
    <x v="1"/>
    <x v="2"/>
    <s v="AUD"/>
    <n v="1417235580"/>
    <n v="1416034228"/>
    <b v="0"/>
    <n v="1"/>
    <b v="0"/>
    <s v="games/mobile games"/>
    <n v="4.0000000000000001E-3"/>
    <n v="10.375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1"/>
    <x v="12"/>
    <s v="EUR"/>
    <n v="1470527094"/>
    <n v="1467935094"/>
    <b v="0"/>
    <n v="1"/>
    <b v="0"/>
    <s v="games/mobile games"/>
    <n v="5"/>
    <n v="36.33333333333333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1"/>
    <x v="6"/>
    <s v="EUR"/>
    <n v="1450541229"/>
    <n v="1447949229"/>
    <b v="0"/>
    <n v="6"/>
    <b v="0"/>
    <s v="games/mobile games"/>
    <n v="6.4439140811455857"/>
    <n v="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1"/>
    <x v="0"/>
    <s v="USD"/>
    <n v="1461440421"/>
    <n v="1458848421"/>
    <b v="0"/>
    <n v="39"/>
    <b v="0"/>
    <s v="games/mobile games"/>
    <n v="39.5"/>
    <e v="#DIV/0!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x v="0"/>
    <s v="USD"/>
    <n v="1485035131"/>
    <n v="1483307131"/>
    <b v="0"/>
    <n v="4"/>
    <b v="0"/>
    <s v="games/mobile games"/>
    <n v="0.35714285714285715"/>
    <n v="5.8"/>
    <x v="6"/>
    <x v="18"/>
  </r>
  <r>
    <n v="1139"/>
    <s v="Soulwalker"/>
    <s v="Take control of the Void and bend it to your will as you perfect your strategy and amass your deck. The light gathers, your power grows"/>
    <x v="6"/>
    <n v="5"/>
    <x v="1"/>
    <x v="0"/>
    <s v="USD"/>
    <n v="1420100426"/>
    <n v="1417508426"/>
    <b v="0"/>
    <n v="1"/>
    <b v="0"/>
    <s v="games/mobile games"/>
    <n v="6.25E-2"/>
    <e v="#DIV/0!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1"/>
    <x v="1"/>
    <s v="GBP"/>
    <n v="1438859121"/>
    <n v="1436267121"/>
    <b v="0"/>
    <n v="0"/>
    <b v="0"/>
    <s v="games/mobile games"/>
    <n v="0"/>
    <n v="3.6666666666666665"/>
    <x v="6"/>
    <x v="18"/>
  </r>
  <r>
    <n v="1141"/>
    <s v="Arena Z - Zombie Survival"/>
    <s v="I think this will be a great game!"/>
    <x v="2"/>
    <n v="0"/>
    <x v="1"/>
    <x v="12"/>
    <s v="EUR"/>
    <n v="1436460450"/>
    <n v="1433868450"/>
    <b v="0"/>
    <n v="0"/>
    <b v="0"/>
    <s v="games/mobile games"/>
    <n v="0"/>
    <n v="60.714285714285715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1"/>
    <x v="0"/>
    <s v="USD"/>
    <n v="1450327126"/>
    <n v="1447735126"/>
    <b v="0"/>
    <n v="8"/>
    <b v="0"/>
    <s v="games/mobile games"/>
    <n v="0.41333333333333333"/>
    <n v="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1"/>
    <x v="0"/>
    <s v="USD"/>
    <n v="1430281320"/>
    <n v="1427689320"/>
    <b v="0"/>
    <n v="0"/>
    <b v="0"/>
    <s v="food/food trucks"/>
    <n v="0"/>
    <n v="25.434782608695652"/>
    <x v="7"/>
    <x v="19"/>
  </r>
  <r>
    <n v="1145"/>
    <s v="A FORK IN THE ROAD food truck"/>
    <s v="Emphasizing locally and responsibly raised ingredients, serving delicious food! I need your help."/>
    <x v="58"/>
    <n v="100"/>
    <x v="1"/>
    <x v="0"/>
    <s v="USD"/>
    <n v="1412272592"/>
    <n v="1407088592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1"/>
    <x v="0"/>
    <s v="USD"/>
    <n v="1399071173"/>
    <n v="1395787973"/>
    <b v="0"/>
    <n v="12"/>
    <b v="0"/>
    <s v="food/food trucks"/>
    <n v="8.8333333333333339"/>
    <n v="10.5"/>
    <x v="7"/>
    <x v="19"/>
  </r>
  <r>
    <n v="1147"/>
    <s v="baked pugtato"/>
    <s v="amazing gourmet baked potato truck with variable options for everyone, its always been my dream, help me make it come true :)."/>
    <x v="31"/>
    <n v="0"/>
    <x v="1"/>
    <x v="5"/>
    <s v="CAD"/>
    <n v="1413760783"/>
    <n v="1408576783"/>
    <b v="0"/>
    <n v="0"/>
    <b v="0"/>
    <s v="food/food trucks"/>
    <n v="0"/>
    <n v="3.6666666666666665"/>
    <x v="7"/>
    <x v="19"/>
  </r>
  <r>
    <n v="1148"/>
    <s v="Warren's / Adilyn's Rollin' Bistro"/>
    <s v="New local (Louisville, KY.) food truck with a refreshing spin on rolling kitchens."/>
    <x v="36"/>
    <n v="73"/>
    <x v="1"/>
    <x v="0"/>
    <s v="USD"/>
    <n v="1480568781"/>
    <n v="1477973181"/>
    <b v="0"/>
    <n v="3"/>
    <b v="0"/>
    <s v="food/food trucks"/>
    <n v="0.48666666666666669"/>
    <e v="#DIV/0!"/>
    <x v="7"/>
    <x v="19"/>
  </r>
  <r>
    <n v="1149"/>
    <s v="The Floridian Food Truck"/>
    <s v="Bringing culturally diverse Floridian cuisine to the people!"/>
    <x v="63"/>
    <n v="75"/>
    <x v="1"/>
    <x v="0"/>
    <s v="USD"/>
    <n v="1466096566"/>
    <n v="1463504566"/>
    <b v="0"/>
    <n v="2"/>
    <b v="0"/>
    <s v="food/food trucks"/>
    <n v="0.15"/>
    <n v="110.61538461538461"/>
    <x v="7"/>
    <x v="19"/>
  </r>
  <r>
    <n v="1150"/>
    <s v="Chef Po's Food Truck"/>
    <s v="Bringing delicious authentic and fusion Taiwanese Food to the West Coast."/>
    <x v="30"/>
    <n v="252"/>
    <x v="1"/>
    <x v="0"/>
    <s v="USD"/>
    <n v="1452293675"/>
    <n v="1447109675"/>
    <b v="0"/>
    <n v="6"/>
    <b v="0"/>
    <s v="food/food trucks"/>
    <n v="10.08"/>
    <n v="2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1"/>
    <x v="0"/>
    <s v="USD"/>
    <n v="1441592863"/>
    <n v="1439000863"/>
    <b v="0"/>
    <n v="0"/>
    <b v="0"/>
    <s v="food/food trucks"/>
    <n v="0"/>
    <n v="1"/>
    <x v="7"/>
    <x v="19"/>
  </r>
  <r>
    <n v="1152"/>
    <s v="Peruvian King Food Truck"/>
    <s v="Peruvian food truck with an LA twist."/>
    <x v="194"/>
    <n v="911"/>
    <x v="1"/>
    <x v="0"/>
    <s v="USD"/>
    <n v="1431709312"/>
    <n v="1429117312"/>
    <b v="0"/>
    <n v="15"/>
    <b v="0"/>
    <s v="food/food trucks"/>
    <n v="5.6937500000000005"/>
    <n v="50"/>
    <x v="7"/>
    <x v="19"/>
  </r>
  <r>
    <n v="1153"/>
    <s v="The Cold Spot Mobile Trailer"/>
    <s v="A mobile concession trailer for snow cones, ice cream, smoothies and more"/>
    <x v="6"/>
    <n v="50"/>
    <x v="1"/>
    <x v="0"/>
    <s v="USD"/>
    <n v="1434647305"/>
    <n v="1432055305"/>
    <b v="0"/>
    <n v="1"/>
    <b v="0"/>
    <s v="food/food trucks"/>
    <n v="0.625"/>
    <n v="45"/>
    <x v="7"/>
    <x v="19"/>
  </r>
  <r>
    <n v="1154"/>
    <s v="Food Truck Funding"/>
    <s v="We're about to launch our first ever food truck to share our amazing food and we need your help! Be a part of our truck!"/>
    <x v="10"/>
    <n v="325"/>
    <x v="1"/>
    <x v="0"/>
    <s v="USD"/>
    <n v="1441507006"/>
    <n v="1438915006"/>
    <b v="0"/>
    <n v="3"/>
    <b v="0"/>
    <s v="food/food trucks"/>
    <n v="6.5"/>
    <n v="253.2051282051282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1"/>
    <x v="0"/>
    <s v="USD"/>
    <n v="1408040408"/>
    <n v="1405448408"/>
    <b v="0"/>
    <n v="8"/>
    <b v="0"/>
    <s v="food/food trucks"/>
    <n v="0.752"/>
    <n v="31.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1"/>
    <x v="0"/>
    <s v="USD"/>
    <n v="1424742162"/>
    <n v="1422150162"/>
    <b v="0"/>
    <n v="0"/>
    <b v="0"/>
    <s v="food/food trucks"/>
    <n v="0"/>
    <n v="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x v="0"/>
    <s v="USD"/>
    <n v="1417795480"/>
    <n v="1412607880"/>
    <b v="0"/>
    <n v="3"/>
    <b v="0"/>
    <s v="food/food trucks"/>
    <n v="1.51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1"/>
    <x v="0"/>
    <s v="USD"/>
    <n v="1418091128"/>
    <n v="1415499128"/>
    <b v="0"/>
    <n v="3"/>
    <b v="0"/>
    <s v="food/food trucks"/>
    <n v="0.46666666666666673"/>
    <e v="#DIV/0!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1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x v="0"/>
    <s v="USD"/>
    <n v="1427510586"/>
    <n v="1424922186"/>
    <b v="0"/>
    <n v="19"/>
    <b v="0"/>
    <s v="food/food trucks"/>
    <n v="3.85"/>
    <n v="23.25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1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1"/>
    <x v="0"/>
    <s v="USD"/>
    <n v="1411662264"/>
    <n v="1408983864"/>
    <b v="0"/>
    <n v="2"/>
    <b v="0"/>
    <s v="food/food trucks"/>
    <n v="5.8333333333333341E-2"/>
    <n v="1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"/>
    <x v="0"/>
    <s v="USD"/>
    <n v="1407604920"/>
    <n v="1405012920"/>
    <b v="0"/>
    <n v="0"/>
    <b v="0"/>
    <s v="food/food trucks"/>
    <n v="0"/>
    <n v="44.166666666666664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1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x v="0"/>
    <s v="USD"/>
    <n v="1404623330"/>
    <n v="1401685730"/>
    <b v="0"/>
    <n v="25"/>
    <b v="0"/>
    <s v="food/food trucks"/>
    <n v="20.705000000000002"/>
    <n v="24.33333333333333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x v="0"/>
    <s v="USD"/>
    <n v="1435291200"/>
    <n v="1432640342"/>
    <b v="0"/>
    <n v="8"/>
    <b v="0"/>
    <s v="food/food trucks"/>
    <n v="19.139999999999997"/>
    <n v="37.5"/>
    <x v="7"/>
    <x v="19"/>
  </r>
  <r>
    <n v="1167"/>
    <s v="Empanada Express Food Truck"/>
    <s v="A mobile food truck serving up a Latino-inspired fusion cuisine using fresh, local, &amp; organic ingredients!"/>
    <x v="127"/>
    <n v="979"/>
    <x v="1"/>
    <x v="0"/>
    <s v="USD"/>
    <n v="1410543495"/>
    <n v="1407865095"/>
    <b v="0"/>
    <n v="16"/>
    <b v="0"/>
    <s v="food/food trucks"/>
    <n v="1.6316666666666666"/>
    <n v="42"/>
    <x v="7"/>
    <x v="19"/>
  </r>
  <r>
    <n v="1168"/>
    <s v="SiMpLy FreSH fOoD TrUck"/>
    <s v="Simply fresh farm to table on wheels working close with local farms to ensure the highest of quality of product ."/>
    <x v="102"/>
    <n v="1020"/>
    <x v="1"/>
    <x v="0"/>
    <s v="USD"/>
    <n v="1474507065"/>
    <n v="1471915065"/>
    <b v="0"/>
    <n v="3"/>
    <b v="0"/>
    <s v="food/food trucks"/>
    <n v="5.6666666666666661"/>
    <e v="#DIV/0!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x v="0"/>
    <s v="USD"/>
    <n v="1424593763"/>
    <n v="1422001763"/>
    <b v="0"/>
    <n v="3"/>
    <b v="0"/>
    <s v="food/food trucks"/>
    <n v="0.16999999999999998"/>
    <n v="60.733333333333334"/>
    <x v="7"/>
    <x v="19"/>
  </r>
  <r>
    <n v="1170"/>
    <s v="Its A Rib Thing"/>
    <s v="They are sweet, sticky and incredibly addictive. People are left with a huge smile and a full stomach but still ask for more!!!"/>
    <x v="31"/>
    <n v="100"/>
    <x v="1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1"/>
    <x v="0"/>
    <s v="USD"/>
    <n v="1415909927"/>
    <n v="1414351127"/>
    <b v="0"/>
    <n v="1"/>
    <b v="0"/>
    <s v="food/food trucks"/>
    <n v="0.1"/>
    <n v="108.33333333333333"/>
    <x v="7"/>
    <x v="19"/>
  </r>
  <r>
    <n v="1172"/>
    <s v="let your dayz take you to the dogs."/>
    <s v="Bringing YOUR favorite dog recipes to the streets."/>
    <x v="7"/>
    <n v="0"/>
    <x v="1"/>
    <x v="0"/>
    <s v="USD"/>
    <n v="1408551752"/>
    <n v="1405959752"/>
    <b v="0"/>
    <n v="0"/>
    <b v="0"/>
    <s v="food/food trucks"/>
    <n v="0"/>
    <n v="23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1"/>
    <x v="0"/>
    <s v="USD"/>
    <n v="1438576057"/>
    <n v="1435552057"/>
    <b v="0"/>
    <n v="1"/>
    <b v="0"/>
    <s v="food/food trucks"/>
    <n v="2.4E-2"/>
    <e v="#DIV/0!"/>
    <x v="7"/>
    <x v="19"/>
  </r>
  <r>
    <n v="1174"/>
    <s v="Give The Black Burro a Stable Stable"/>
    <s v="Help me purchase a parking space to be the Burro's permanant home, I need your help to raise $15,000!"/>
    <x v="36"/>
    <n v="886"/>
    <x v="1"/>
    <x v="0"/>
    <s v="USD"/>
    <n v="1462738327"/>
    <n v="1460146327"/>
    <b v="0"/>
    <n v="19"/>
    <b v="0"/>
    <s v="food/food trucks"/>
    <n v="5.9066666666666672"/>
    <n v="50.333333333333336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1"/>
    <x v="0"/>
    <s v="USD"/>
    <n v="1436981339"/>
    <n v="1434389339"/>
    <b v="0"/>
    <n v="9"/>
    <b v="0"/>
    <s v="food/food trucks"/>
    <n v="2.9250000000000003"/>
    <n v="11.666666666666666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1"/>
    <x v="2"/>
    <s v="AUD"/>
    <n v="1488805200"/>
    <n v="1484094498"/>
    <b v="0"/>
    <n v="1"/>
    <b v="0"/>
    <s v="food/food trucks"/>
    <n v="5.7142857142857143E-3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1"/>
    <x v="1"/>
    <s v="GBP"/>
    <n v="1413388296"/>
    <n v="1410796296"/>
    <b v="0"/>
    <n v="0"/>
    <b v="0"/>
    <s v="food/food trucks"/>
    <n v="0"/>
    <n v="60.789473684210527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1"/>
    <x v="0"/>
    <s v="USD"/>
    <n v="1408225452"/>
    <n v="1405633452"/>
    <b v="0"/>
    <n v="1"/>
    <b v="0"/>
    <s v="food/food trucks"/>
    <n v="6.6666666666666671E-3"/>
    <e v="#DIV/0!"/>
    <x v="7"/>
    <x v="19"/>
  </r>
  <r>
    <n v="1179"/>
    <s v="El Camion Roja"/>
    <s v="Mexican Style Food Truck, run by a Red Seal Chef, in a town with NO MEXICAN FOOD! That is a culinary emergency situation!"/>
    <x v="127"/>
    <n v="3200"/>
    <x v="1"/>
    <x v="5"/>
    <s v="CAD"/>
    <n v="1446052627"/>
    <n v="1443460627"/>
    <b v="0"/>
    <n v="5"/>
    <b v="0"/>
    <s v="food/food trucks"/>
    <n v="5.3333333333333339"/>
    <n v="17.5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1"/>
    <x v="0"/>
    <s v="USD"/>
    <n v="1403983314"/>
    <n v="1400786514"/>
    <b v="0"/>
    <n v="85"/>
    <b v="0"/>
    <s v="food/food trucks"/>
    <n v="11.75"/>
    <e v="#DIV/0!"/>
    <x v="7"/>
    <x v="19"/>
  </r>
  <r>
    <n v="1181"/>
    <s v="Gringo Loco Tacos Food Truck"/>
    <s v="Bringing the best tacos to the streets of Chicago!"/>
    <x v="63"/>
    <n v="4"/>
    <x v="1"/>
    <x v="0"/>
    <s v="USD"/>
    <n v="1425197321"/>
    <n v="1422605321"/>
    <b v="0"/>
    <n v="3"/>
    <b v="0"/>
    <s v="food/food trucks"/>
    <n v="8.0000000000000002E-3"/>
    <e v="#DIV/0!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x v="0"/>
    <s v="USD"/>
    <n v="1484239320"/>
    <n v="1482609088"/>
    <b v="0"/>
    <n v="4"/>
    <b v="0"/>
    <s v="food/food trucks"/>
    <n v="4.2"/>
    <n v="82.82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1"/>
    <x v="0"/>
    <s v="USD"/>
    <n v="1478059140"/>
    <n v="1476391223"/>
    <b v="0"/>
    <n v="3"/>
    <b v="0"/>
    <s v="food/food trucks"/>
    <n v="4"/>
    <n v="358.875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1"/>
    <x v="1"/>
    <s v="GBP"/>
    <n v="1486391011"/>
    <n v="1483712611"/>
    <b v="0"/>
    <n v="375"/>
    <b v="1"/>
    <s v="photography/photobooks"/>
    <n v="104.93636363636362"/>
    <n v="61.187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1"/>
    <x v="0"/>
    <s v="USD"/>
    <n v="1433736000"/>
    <n v="1430945149"/>
    <b v="0"/>
    <n v="111"/>
    <b v="1"/>
    <s v="photography/photobooks"/>
    <n v="105.44"/>
    <n v="3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"/>
    <x v="1"/>
    <s v="GBP"/>
    <n v="1433198520"/>
    <n v="1430340195"/>
    <b v="0"/>
    <n v="123"/>
    <b v="1"/>
    <s v="photography/photobooks"/>
    <n v="106.73333333333332"/>
    <n v="5.66666666666666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1"/>
    <x v="0"/>
    <s v="USD"/>
    <n v="1431885600"/>
    <n v="1429133323"/>
    <b v="0"/>
    <n v="70"/>
    <b v="1"/>
    <s v="photography/photobooks"/>
    <n v="104.12571428571428"/>
    <n v="50"/>
    <x v="8"/>
    <x v="20"/>
  </r>
  <r>
    <n v="1188"/>
    <s v="Because Dance."/>
    <s v="A photobook of young dancers and their inspiring stories, photographed in beautiful and unique locations."/>
    <x v="13"/>
    <n v="3211"/>
    <x v="1"/>
    <x v="5"/>
    <s v="CAD"/>
    <n v="1482943740"/>
    <n v="1481129340"/>
    <b v="0"/>
    <n v="85"/>
    <b v="1"/>
    <s v="photography/photobooks"/>
    <n v="160.54999999999998"/>
    <n v="25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1"/>
    <x v="0"/>
    <s v="USD"/>
    <n v="1467242995"/>
    <n v="1465428595"/>
    <b v="0"/>
    <n v="86"/>
    <b v="1"/>
    <s v="photography/photobooks"/>
    <n v="107.77777777777777"/>
    <e v="#DIV/0!"/>
    <x v="8"/>
    <x v="20"/>
  </r>
  <r>
    <n v="1190"/>
    <s v="The Reality Of Chronic Illness - The Book"/>
    <s v="A pairing of self portraiture and writing to shed light on the reality of life with chronic illness."/>
    <x v="2"/>
    <n v="675"/>
    <x v="1"/>
    <x v="0"/>
    <s v="USD"/>
    <n v="1409500725"/>
    <n v="1406908725"/>
    <b v="0"/>
    <n v="13"/>
    <b v="1"/>
    <s v="photography/photobooks"/>
    <n v="135"/>
    <n v="30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1"/>
    <x v="0"/>
    <s v="USD"/>
    <n v="1458480560"/>
    <n v="1455892160"/>
    <b v="0"/>
    <n v="33"/>
    <b v="1"/>
    <s v="photography/photobooks"/>
    <n v="109.07407407407408"/>
    <n v="46.631578947368418"/>
    <x v="8"/>
    <x v="20"/>
  </r>
  <r>
    <n v="1192"/>
    <s v="Other Worlds - A Make 100 Project"/>
    <s v="A macro landscape photography art book &amp; limited edition prints. A Make 100 project."/>
    <x v="213"/>
    <n v="290"/>
    <x v="1"/>
    <x v="1"/>
    <s v="GBP"/>
    <n v="1486814978"/>
    <n v="1484222978"/>
    <b v="0"/>
    <n v="15"/>
    <b v="1"/>
    <s v="photography/photobooks"/>
    <n v="290"/>
    <n v="6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x v="0"/>
    <s v="USD"/>
    <n v="1460223453"/>
    <n v="1455043053"/>
    <b v="0"/>
    <n v="273"/>
    <b v="1"/>
    <s v="photography/photobooks"/>
    <n v="103.95714285714286"/>
    <n v="1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"/>
    <x v="17"/>
    <s v="EUR"/>
    <n v="1428493379"/>
    <n v="1425901379"/>
    <b v="0"/>
    <n v="714"/>
    <b v="1"/>
    <s v="photography/photobooks"/>
    <n v="322.24"/>
    <e v="#DIV/0!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"/>
    <x v="13"/>
    <s v="EUR"/>
    <n v="1450602000"/>
    <n v="1445415653"/>
    <b v="0"/>
    <n v="170"/>
    <b v="1"/>
    <s v="photography/photobooks"/>
    <n v="135"/>
    <n v="5"/>
    <x v="8"/>
    <x v="20"/>
  </r>
  <r>
    <n v="1196"/>
    <s v="NAKED IBIZA - A Large Scale Photography Book by Dylan Rosser"/>
    <s v="A book of male nudes photographed on location in Ibiza over the last 4 years."/>
    <x v="107"/>
    <n v="39137"/>
    <x v="1"/>
    <x v="1"/>
    <s v="GBP"/>
    <n v="1450467539"/>
    <n v="1447875539"/>
    <b v="0"/>
    <n v="512"/>
    <b v="1"/>
    <s v="photography/photobooks"/>
    <n v="269.91034482758624"/>
    <n v="64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"/>
    <x v="0"/>
    <s v="USD"/>
    <n v="1465797540"/>
    <n v="1463155034"/>
    <b v="0"/>
    <n v="314"/>
    <b v="1"/>
    <s v="photography/photobooks"/>
    <n v="253.29333333333332"/>
    <n v="69.1176470588235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"/>
    <x v="0"/>
    <s v="USD"/>
    <n v="1451530800"/>
    <n v="1448463086"/>
    <b v="0"/>
    <n v="167"/>
    <b v="1"/>
    <s v="photography/photobooks"/>
    <n v="260.59999999999997"/>
    <n v="1.33333333333333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1"/>
    <x v="1"/>
    <s v="GBP"/>
    <n v="1436380200"/>
    <n v="1433615400"/>
    <b v="0"/>
    <n v="9"/>
    <b v="1"/>
    <s v="photography/photobooks"/>
    <n v="101.31677953348381"/>
    <n v="10.5"/>
    <x v="8"/>
    <x v="20"/>
  </r>
  <r>
    <n v="1200"/>
    <s v="Modern Nomads"/>
    <s v="Modern Nomads Journal is an 88 page magazine style publication containing photo stories about Somalis in the Horn of Africa."/>
    <x v="225"/>
    <n v="6029"/>
    <x v="1"/>
    <x v="0"/>
    <s v="USD"/>
    <n v="1429183656"/>
    <n v="1427369256"/>
    <b v="0"/>
    <n v="103"/>
    <b v="1"/>
    <s v="photography/photobooks"/>
    <n v="125.60416666666667"/>
    <n v="33.333333333333336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1"/>
    <x v="1"/>
    <s v="GBP"/>
    <n v="1468593246"/>
    <n v="1466001246"/>
    <b v="0"/>
    <n v="111"/>
    <b v="1"/>
    <s v="photography/photobooks"/>
    <n v="102.43783333333334"/>
    <n v="61.56266666666666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"/>
    <x v="2"/>
    <s v="AUD"/>
    <n v="1435388154"/>
    <n v="1432796154"/>
    <b v="0"/>
    <n v="271"/>
    <b v="1"/>
    <s v="photography/photobooks"/>
    <n v="199.244"/>
    <n v="118.73873873873873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1"/>
    <x v="0"/>
    <s v="USD"/>
    <n v="1433083527"/>
    <n v="1430491527"/>
    <b v="0"/>
    <n v="101"/>
    <b v="1"/>
    <s v="photography/photobooks"/>
    <n v="102.45398773006136"/>
    <n v="65.081300813008127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1"/>
    <x v="0"/>
    <s v="USD"/>
    <n v="1449205200"/>
    <n v="1445363833"/>
    <b v="0"/>
    <n v="57"/>
    <b v="1"/>
    <s v="photography/photobooks"/>
    <n v="102.94615384615385"/>
    <n v="130.1571428571428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1"/>
    <x v="12"/>
    <s v="EUR"/>
    <n v="1434197351"/>
    <n v="1431605351"/>
    <b v="0"/>
    <n v="62"/>
    <b v="1"/>
    <s v="photography/photobooks"/>
    <n v="100.86153846153847"/>
    <n v="37.77647058823529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1"/>
    <x v="15"/>
    <s v="EUR"/>
    <n v="1489238940"/>
    <n v="1486406253"/>
    <b v="0"/>
    <n v="32"/>
    <b v="1"/>
    <s v="photography/photobooks"/>
    <n v="114.99999999999999"/>
    <n v="112.79069767441861"/>
    <x v="8"/>
    <x v="20"/>
  </r>
  <r>
    <n v="1207"/>
    <s v="ITALIANA"/>
    <s v="A humanistic photo book about ancestral &amp; post-modern Italy."/>
    <x v="227"/>
    <n v="17396"/>
    <x v="1"/>
    <x v="13"/>
    <s v="EUR"/>
    <n v="1459418400"/>
    <n v="1456827573"/>
    <b v="0"/>
    <n v="141"/>
    <b v="1"/>
    <s v="photography/photobooks"/>
    <n v="104.16766467065868"/>
    <n v="51.92307692307692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1"/>
    <x v="0"/>
    <s v="USD"/>
    <n v="1458835264"/>
    <n v="1456246864"/>
    <b v="0"/>
    <n v="75"/>
    <b v="1"/>
    <s v="photography/photobooks"/>
    <n v="155.29999999999998"/>
    <n v="89.242424242424249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1"/>
    <x v="0"/>
    <s v="USD"/>
    <n v="1488053905"/>
    <n v="1485461905"/>
    <b v="0"/>
    <n v="46"/>
    <b v="1"/>
    <s v="photography/photobooks"/>
    <n v="106"/>
    <n v="19.333333333333332"/>
    <x v="8"/>
    <x v="20"/>
  </r>
  <r>
    <n v="1210"/>
    <s v="Det Andra GÃ¶teborg"/>
    <s v="En fotobok om livet i det enda andra GÃ¶teborg i vÃ¤rlden"/>
    <x v="22"/>
    <n v="50863"/>
    <x v="1"/>
    <x v="11"/>
    <s v="SEK"/>
    <n v="1433106000"/>
    <n v="1431124572"/>
    <b v="0"/>
    <n v="103"/>
    <b v="1"/>
    <s v="photography/photobooks"/>
    <n v="254.31499999999997"/>
    <n v="79.967032967032964"/>
    <x v="8"/>
    <x v="20"/>
  </r>
  <r>
    <n v="1211"/>
    <s v="500 Views of Japan"/>
    <s v="From 2010 to 2015, I took over 15 000 photos in Japan. Here's 500 of them. Landscape, city view, people and so much more!"/>
    <x v="28"/>
    <n v="1011"/>
    <x v="1"/>
    <x v="5"/>
    <s v="CAD"/>
    <n v="1465505261"/>
    <n v="1464209261"/>
    <b v="0"/>
    <n v="6"/>
    <b v="1"/>
    <s v="photography/photobooks"/>
    <n v="101.1"/>
    <n v="56.41456582633053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1"/>
    <x v="0"/>
    <s v="USD"/>
    <n v="1448586000"/>
    <n v="1447195695"/>
    <b v="0"/>
    <n v="83"/>
    <b v="1"/>
    <s v="photography/photobooks"/>
    <n v="129.04"/>
    <n v="79.41176470588234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1"/>
    <x v="1"/>
    <s v="GBP"/>
    <n v="1485886100"/>
    <n v="1482862100"/>
    <b v="0"/>
    <n v="108"/>
    <b v="1"/>
    <s v="photography/photobooks"/>
    <n v="102.23076923076924"/>
    <n v="76.43945312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1"/>
    <x v="0"/>
    <s v="USD"/>
    <n v="1433880605"/>
    <n v="1428696605"/>
    <b v="0"/>
    <n v="25"/>
    <b v="1"/>
    <s v="photography/photobooks"/>
    <n v="131.80000000000001"/>
    <n v="121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1"/>
    <x v="0"/>
    <s v="USD"/>
    <n v="1401487756"/>
    <n v="1398895756"/>
    <b v="0"/>
    <n v="549"/>
    <b v="1"/>
    <s v="photography/photobooks"/>
    <n v="786.0802000000001"/>
    <n v="54.616766467065865"/>
    <x v="8"/>
    <x v="20"/>
  </r>
  <r>
    <n v="1216"/>
    <s v="In Training: a book of Bonsai photographs"/>
    <s v="A fine art photography book taking a new look at the art of bonsai."/>
    <x v="32"/>
    <n v="20398"/>
    <x v="1"/>
    <x v="0"/>
    <s v="USD"/>
    <n v="1443826980"/>
    <n v="1441032457"/>
    <b v="0"/>
    <n v="222"/>
    <b v="1"/>
    <s v="photography/photobooks"/>
    <n v="145.70000000000002"/>
    <n v="299.2222222222222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1"/>
    <x v="0"/>
    <s v="USD"/>
    <n v="1468524340"/>
    <n v="1465932340"/>
    <b v="0"/>
    <n v="183"/>
    <b v="1"/>
    <s v="photography/photobooks"/>
    <n v="102.60000000000001"/>
    <n v="58.533980582524272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1"/>
    <x v="0"/>
    <s v="USD"/>
    <n v="1446346800"/>
    <n v="1443714800"/>
    <b v="0"/>
    <n v="89"/>
    <b v="1"/>
    <s v="photography/photobooks"/>
    <n v="172.27777777777777"/>
    <n v="55.371801801801809"/>
    <x v="8"/>
    <x v="20"/>
  </r>
  <r>
    <n v="1219"/>
    <s v="The Box"/>
    <s v="The Box is a fine art book of Ron Amato's innovative and seductive photography project."/>
    <x v="229"/>
    <n v="26024"/>
    <x v="1"/>
    <x v="0"/>
    <s v="USD"/>
    <n v="1476961513"/>
    <n v="1474369513"/>
    <b v="0"/>
    <n v="253"/>
    <b v="1"/>
    <s v="photography/photobooks"/>
    <n v="159.16819571865443"/>
    <n v="183.80442804428046"/>
    <x v="8"/>
    <x v="20"/>
  </r>
  <r>
    <n v="1220"/>
    <s v="All The People"/>
    <s v="A beautiful photo art book of portraits and conversations with people that may expand your idea of gender."/>
    <x v="36"/>
    <n v="15565"/>
    <x v="1"/>
    <x v="12"/>
    <s v="EUR"/>
    <n v="1440515112"/>
    <n v="1437923112"/>
    <b v="0"/>
    <n v="140"/>
    <b v="1"/>
    <s v="photography/photobooks"/>
    <n v="103.76666666666668"/>
    <n v="165.3465346534653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1"/>
    <x v="1"/>
    <s v="GBP"/>
    <n v="1480809600"/>
    <n v="1478431488"/>
    <b v="0"/>
    <n v="103"/>
    <b v="1"/>
    <s v="photography/photobooks"/>
    <n v="111.40954545454547"/>
    <n v="234.78947368421052"/>
    <x v="8"/>
    <x v="20"/>
  </r>
  <r>
    <n v="1222"/>
    <s v="Project Pilgrim"/>
    <s v="Project Pilgrim is my effort to work towards normalizing mental health."/>
    <x v="23"/>
    <n v="11215"/>
    <x v="1"/>
    <x v="5"/>
    <s v="CAD"/>
    <n v="1459483200"/>
    <n v="1456852647"/>
    <b v="0"/>
    <n v="138"/>
    <b v="1"/>
    <s v="photography/photobooks"/>
    <n v="280.375"/>
    <n v="211.48387096774192"/>
    <x v="8"/>
    <x v="20"/>
  </r>
  <r>
    <n v="1223"/>
    <s v="YOSEMITE PEOPLE"/>
    <s v="A photography book focusing on the people rather than the nature at Yosemite National Park."/>
    <x v="230"/>
    <n v="22197"/>
    <x v="1"/>
    <x v="0"/>
    <s v="USD"/>
    <n v="1478754909"/>
    <n v="1476159309"/>
    <b v="0"/>
    <n v="191"/>
    <b v="1"/>
    <s v="photography/photobooks"/>
    <n v="112.10606060606061"/>
    <n v="32.34375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123.3758865248226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207.06666666666666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138.260869565217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493.81553398058253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168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38.86746987951806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61.527777777777779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105.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71.59200364298725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91.88288288288288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148.5737704918032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174.2134831460674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102.86166007905139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111.17857142857143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23.79621359223301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81.268115942028984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116.2146596858638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58.88888888888888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8.424999999999997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1"/>
    <x v="0"/>
    <s v="USD"/>
    <n v="1366664400"/>
    <n v="1363981723"/>
    <b v="1"/>
    <n v="45"/>
    <b v="1"/>
    <s v="music/rock"/>
    <n v="103.8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1"/>
    <x v="0"/>
    <s v="USD"/>
    <n v="1402755834"/>
    <n v="1400163834"/>
    <b v="1"/>
    <n v="17"/>
    <b v="1"/>
    <s v="music/rock"/>
    <n v="120.24999999999999"/>
    <n v="61.041666666666664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"/>
    <x v="0"/>
    <s v="USD"/>
    <n v="1323136949"/>
    <n v="1319245349"/>
    <b v="1"/>
    <n v="31"/>
    <b v="1"/>
    <s v="music/rock"/>
    <n v="117"/>
    <n v="25"/>
    <x v="4"/>
    <x v="11"/>
  </r>
  <r>
    <n v="1247"/>
    <s v="BRAIN DEAD to record debut EP with SLAYER producer!"/>
    <s v="BRAIN DEAD is going to record their debut EP and they need your help, Bozos!"/>
    <x v="8"/>
    <n v="4275"/>
    <x v="1"/>
    <x v="0"/>
    <s v="USD"/>
    <n v="1367823655"/>
    <n v="1365231655"/>
    <b v="1"/>
    <n v="50"/>
    <b v="1"/>
    <s v="music/rock"/>
    <n v="122.14285714285715"/>
    <e v="#DIV/0!"/>
    <x v="4"/>
    <x v="11"/>
  </r>
  <r>
    <n v="1248"/>
    <s v="The Vandies // Full length album!"/>
    <s v="The Vandies make pop rock in glorious Portland, Oregon. Help us fund our first full length album!"/>
    <x v="30"/>
    <n v="3791"/>
    <x v="1"/>
    <x v="0"/>
    <s v="USD"/>
    <n v="1402642740"/>
    <n v="1399563953"/>
    <b v="1"/>
    <n v="59"/>
    <b v="1"/>
    <s v="music/rock"/>
    <n v="151.63999999999999"/>
    <e v="#DIV/0!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1"/>
    <x v="0"/>
    <s v="USD"/>
    <n v="1341683211"/>
    <n v="1339091211"/>
    <b v="1"/>
    <n v="81"/>
    <b v="1"/>
    <s v="music/rock"/>
    <n v="104.44"/>
    <n v="4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"/>
    <x v="0"/>
    <s v="USD"/>
    <n v="1410017131"/>
    <n v="1406129131"/>
    <b v="1"/>
    <n v="508"/>
    <b v="1"/>
    <s v="music/rock"/>
    <n v="200.15333333333331"/>
    <n v="19.333333333333332"/>
    <x v="4"/>
    <x v="11"/>
  </r>
  <r>
    <n v="1251"/>
    <s v="Jack Oblivian Harlan t Bobo Limes european tour"/>
    <s v="A tour of europe with 3 memphis artist, Jack Oblivian, Harlan T Bobo and Shawn Cripps."/>
    <x v="12"/>
    <n v="6108"/>
    <x v="1"/>
    <x v="0"/>
    <s v="USD"/>
    <n v="1316979167"/>
    <n v="1311795167"/>
    <b v="1"/>
    <n v="74"/>
    <b v="1"/>
    <s v="music/rock"/>
    <n v="101.8"/>
    <e v="#DIV/0!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"/>
    <x v="0"/>
    <s v="USD"/>
    <n v="1382658169"/>
    <n v="1380238969"/>
    <b v="1"/>
    <n v="141"/>
    <b v="1"/>
    <s v="music/rock"/>
    <n v="137.65714285714284"/>
    <n v="35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1"/>
    <x v="0"/>
    <s v="USD"/>
    <n v="1409770107"/>
    <n v="1407178107"/>
    <b v="1"/>
    <n v="711"/>
    <b v="1"/>
    <s v="music/rock"/>
    <n v="303833.2"/>
    <e v="#DIV/0!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1"/>
    <x v="0"/>
    <s v="USD"/>
    <n v="1293857940"/>
    <n v="1288968886"/>
    <b v="1"/>
    <n v="141"/>
    <b v="1"/>
    <s v="music/rock"/>
    <n v="198.85074626865671"/>
    <e v="#DIV/0!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"/>
    <x v="0"/>
    <s v="USD"/>
    <n v="1385932652"/>
    <n v="1383337052"/>
    <b v="1"/>
    <n v="109"/>
    <b v="1"/>
    <s v="music/rock"/>
    <n v="202.36666666666667"/>
    <n v="59.33333333333333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1"/>
    <x v="0"/>
    <s v="USD"/>
    <n v="1329084231"/>
    <n v="1326492231"/>
    <b v="1"/>
    <n v="361"/>
    <b v="1"/>
    <s v="music/rock"/>
    <n v="117.96376666666666"/>
    <e v="#DIV/0!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"/>
    <x v="0"/>
    <s v="USD"/>
    <n v="1301792590"/>
    <n v="1297562590"/>
    <b v="1"/>
    <n v="176"/>
    <b v="1"/>
    <s v="music/rock"/>
    <n v="294.72727272727275"/>
    <n v="30.125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1"/>
    <x v="0"/>
    <s v="USD"/>
    <n v="1377960012"/>
    <n v="1375368012"/>
    <b v="1"/>
    <n v="670"/>
    <b v="1"/>
    <s v="music/rock"/>
    <n v="213.14633333333336"/>
    <n v="74.617647058823536"/>
    <x v="4"/>
    <x v="11"/>
  </r>
  <r>
    <n v="1259"/>
    <s v="Help Falling From One complete their CD!!!"/>
    <s v="Falling From One is currently in the studio recording their first CD and they need your help!"/>
    <x v="30"/>
    <n v="2606"/>
    <x v="1"/>
    <x v="0"/>
    <s v="USD"/>
    <n v="1402286340"/>
    <n v="1399504664"/>
    <b v="1"/>
    <n v="96"/>
    <b v="1"/>
    <s v="music/rock"/>
    <n v="104.24"/>
    <n v="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1"/>
    <x v="0"/>
    <s v="USD"/>
    <n v="1393445620"/>
    <n v="1390853620"/>
    <b v="1"/>
    <n v="74"/>
    <b v="1"/>
    <s v="music/rock"/>
    <n v="113.66666666666667"/>
    <n v="44.5"/>
    <x v="4"/>
    <x v="11"/>
  </r>
  <r>
    <n v="1261"/>
    <s v="The Puget EP's Vinyl Release"/>
    <s v="We just recorded a stellar EP and we're trying to put it out on vinyl.  Can you help these punx out?"/>
    <x v="13"/>
    <n v="2025"/>
    <x v="1"/>
    <x v="0"/>
    <s v="USD"/>
    <n v="1390983227"/>
    <n v="1388391227"/>
    <b v="1"/>
    <n v="52"/>
    <b v="1"/>
    <s v="music/rock"/>
    <n v="101.25"/>
    <n v="46.13333333333333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"/>
    <x v="5"/>
    <s v="CAD"/>
    <n v="1392574692"/>
    <n v="1389982692"/>
    <b v="1"/>
    <n v="105"/>
    <b v="1"/>
    <s v="music/rock"/>
    <n v="125.41538461538462"/>
    <n v="141.47058823529412"/>
    <x v="4"/>
    <x v="11"/>
  </r>
  <r>
    <n v="1263"/>
    <s v="New Tropic Bombs EP ~ &quot;Return to Bomber Bay&quot;"/>
    <s v="A fresh batch of chaos from Toledo, Ohio's reggae-rockers, Tropic Bombs!"/>
    <x v="15"/>
    <n v="1785"/>
    <x v="1"/>
    <x v="0"/>
    <s v="USD"/>
    <n v="1396054800"/>
    <n v="1393034470"/>
    <b v="1"/>
    <n v="41"/>
    <b v="1"/>
    <s v="music/rock"/>
    <n v="119"/>
    <n v="75.483870967741936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1"/>
    <x v="0"/>
    <s v="USD"/>
    <n v="1383062083"/>
    <n v="1380556483"/>
    <b v="1"/>
    <n v="34"/>
    <b v="1"/>
    <s v="music/rock"/>
    <n v="166.46153846153845"/>
    <n v="85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"/>
    <x v="0"/>
    <s v="USD"/>
    <n v="1291131815"/>
    <n v="1287071015"/>
    <b v="1"/>
    <n v="66"/>
    <b v="1"/>
    <s v="music/rock"/>
    <n v="119.14771428571429"/>
    <n v="64.254237288135599"/>
    <x v="4"/>
    <x v="11"/>
  </r>
  <r>
    <n v="1266"/>
    <s v="Sensory Station's First EP"/>
    <s v="We are looking to record our first EP produced by Aaron Harris (ISIS/Palms) at Studio West."/>
    <x v="196"/>
    <n v="9545"/>
    <x v="1"/>
    <x v="0"/>
    <s v="USD"/>
    <n v="1389474145"/>
    <n v="1386882145"/>
    <b v="1"/>
    <n v="50"/>
    <b v="1"/>
    <s v="music/rock"/>
    <n v="100.47368421052632"/>
    <n v="64.4691358024691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1"/>
    <x v="0"/>
    <s v="USD"/>
    <n v="1374674558"/>
    <n v="1372082558"/>
    <b v="1"/>
    <n v="159"/>
    <b v="1"/>
    <s v="music/rock"/>
    <n v="101.8"/>
    <n v="118.2007874015748"/>
    <x v="4"/>
    <x v="11"/>
  </r>
  <r>
    <n v="1268"/>
    <s v="Full Devil Jacket 2nd Album Release"/>
    <s v="Full Devil Jacket Is releasing their first record in over 12 yrs and we want you to be a part of it!"/>
    <x v="14"/>
    <n v="14000"/>
    <x v="1"/>
    <x v="0"/>
    <s v="USD"/>
    <n v="1379708247"/>
    <n v="1377116247"/>
    <b v="1"/>
    <n v="182"/>
    <b v="1"/>
    <s v="music/rock"/>
    <n v="116.66666666666667"/>
    <n v="82.54054054054054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"/>
    <x v="0"/>
    <s v="USD"/>
    <n v="1460764800"/>
    <n v="1458157512"/>
    <b v="1"/>
    <n v="206"/>
    <b v="1"/>
    <s v="music/rock"/>
    <n v="108.64893617021276"/>
    <n v="34.170212765957444"/>
    <x v="4"/>
    <x v="11"/>
  </r>
  <r>
    <n v="1270"/>
    <s v="Resolution15 records their next album, Svaha"/>
    <s v="We make awake metal using violins in place of guitars and want to record a full length album."/>
    <x v="3"/>
    <n v="11472"/>
    <x v="1"/>
    <x v="0"/>
    <s v="USD"/>
    <n v="1332704042"/>
    <n v="1327523642"/>
    <b v="1"/>
    <n v="169"/>
    <b v="1"/>
    <s v="music/rock"/>
    <n v="114.72"/>
    <n v="42.7332208157524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1"/>
    <x v="0"/>
    <s v="USD"/>
    <n v="1384363459"/>
    <n v="1381767859"/>
    <b v="1"/>
    <n v="31"/>
    <b v="1"/>
    <s v="music/rock"/>
    <n v="101.8"/>
    <n v="94.489361702127653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1"/>
    <x v="0"/>
    <s v="USD"/>
    <n v="1276574400"/>
    <n v="1270576379"/>
    <b v="1"/>
    <n v="28"/>
    <b v="1"/>
    <s v="music/rock"/>
    <n v="106"/>
    <n v="55.69724770642201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1"/>
    <x v="5"/>
    <s v="CAD"/>
    <n v="1409506291"/>
    <n v="1406914291"/>
    <b v="1"/>
    <n v="54"/>
    <b v="1"/>
    <s v="music/rock"/>
    <n v="103.49999999999999"/>
    <n v="98.030831024930734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"/>
    <x v="0"/>
    <s v="USD"/>
    <n v="1346344425"/>
    <n v="1343320425"/>
    <b v="1"/>
    <n v="467"/>
    <b v="1"/>
    <s v="music/rock"/>
    <n v="154.97535999999999"/>
    <n v="92.10227272727273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1"/>
    <x v="0"/>
    <s v="USD"/>
    <n v="1375908587"/>
    <n v="1372884587"/>
    <b v="1"/>
    <n v="389"/>
    <b v="1"/>
    <s v="music/rock"/>
    <n v="162.14066666666668"/>
    <n v="38.175462686567165"/>
    <x v="4"/>
    <x v="11"/>
  </r>
  <r>
    <n v="1276"/>
    <s v="MR. DREAM GOES TO JAIL"/>
    <s v="Sponsor this Brooklyn punk band's debut seven-inch, MR. DREAM GOES TO JAIL."/>
    <x v="9"/>
    <n v="3132.63"/>
    <x v="1"/>
    <x v="0"/>
    <s v="USD"/>
    <n v="1251777600"/>
    <n v="1247504047"/>
    <b v="1"/>
    <n v="68"/>
    <b v="1"/>
    <s v="music/rock"/>
    <n v="104.42100000000001"/>
    <n v="27.14583333333333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1"/>
    <x v="0"/>
    <s v="USD"/>
    <n v="1346765347"/>
    <n v="1343741347"/>
    <b v="1"/>
    <n v="413"/>
    <b v="1"/>
    <s v="music/rock"/>
    <n v="106.12433333333333"/>
    <n v="50.6891891891891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"/>
    <x v="0"/>
    <s v="USD"/>
    <n v="1403661600"/>
    <n v="1401196766"/>
    <b v="1"/>
    <n v="190"/>
    <b v="1"/>
    <s v="music/rock"/>
    <n v="154.93846153846152"/>
    <n v="38.942307692307693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1"/>
    <x v="0"/>
    <s v="USD"/>
    <n v="1395624170"/>
    <n v="1392171770"/>
    <b v="1"/>
    <n v="189"/>
    <b v="1"/>
    <s v="music/rock"/>
    <n v="110.77157238734421"/>
    <n v="77.638095238095232"/>
    <x v="4"/>
    <x v="11"/>
  </r>
  <r>
    <n v="1280"/>
    <s v="Nothing More's New Album"/>
    <s v="Nothing More is recording their forthcoming record and needs to join forces with you to make this album HUGE! "/>
    <x v="36"/>
    <n v="16636.78"/>
    <x v="1"/>
    <x v="0"/>
    <s v="USD"/>
    <n v="1299003054"/>
    <n v="1291227054"/>
    <b v="1"/>
    <n v="130"/>
    <b v="1"/>
    <s v="music/rock"/>
    <n v="110.91186666666665"/>
    <n v="43.53658536585366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1"/>
    <x v="0"/>
    <s v="USD"/>
    <n v="1375033836"/>
    <n v="1373305836"/>
    <b v="1"/>
    <n v="74"/>
    <b v="1"/>
    <s v="music/rock"/>
    <n v="110.71428571428572"/>
    <n v="31.82352941176470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1"/>
    <x v="0"/>
    <s v="USD"/>
    <n v="1386565140"/>
    <n v="1383909855"/>
    <b v="1"/>
    <n v="274"/>
    <b v="1"/>
    <s v="music/rock"/>
    <n v="123.61333333333333"/>
    <n v="63.184393939393942"/>
    <x v="4"/>
    <x v="11"/>
  </r>
  <r>
    <n v="1283"/>
    <s v="Sketching In Stereo 3rd Album!"/>
    <s v="Our 3rd album is halfway complete, but we need your help to record, mix and master the final product!"/>
    <x v="28"/>
    <n v="2110.5"/>
    <x v="1"/>
    <x v="0"/>
    <s v="USD"/>
    <n v="1362974400"/>
    <n v="1360948389"/>
    <b v="1"/>
    <n v="22"/>
    <b v="1"/>
    <s v="music/rock"/>
    <n v="211.05"/>
    <n v="190.9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1"/>
    <x v="0"/>
    <s v="USD"/>
    <n v="1483203540"/>
    <n v="1481175482"/>
    <b v="0"/>
    <n v="31"/>
    <b v="1"/>
    <s v="theater/plays"/>
    <n v="101"/>
    <n v="140.85534591194968"/>
    <x v="1"/>
    <x v="6"/>
  </r>
  <r>
    <n v="1285"/>
    <s v="We just keep going"/>
    <s v="The world premiere of hysterically funny and heartbreaking story about family, unconditional love and facing the unfaceable"/>
    <x v="13"/>
    <n v="2033"/>
    <x v="1"/>
    <x v="1"/>
    <s v="GBP"/>
    <n v="1434808775"/>
    <n v="1433512775"/>
    <b v="0"/>
    <n v="63"/>
    <b v="1"/>
    <s v="theater/plays"/>
    <n v="101.64999999999999"/>
    <n v="76.92307692307692"/>
    <x v="1"/>
    <x v="6"/>
  </r>
  <r>
    <n v="1286"/>
    <s v="The Diary of a Nobody"/>
    <s v="A touring production of FRED's modern adaptation of the classic Victorian comic novel, reaching out to new audiences."/>
    <x v="15"/>
    <n v="1625"/>
    <x v="1"/>
    <x v="1"/>
    <s v="GBP"/>
    <n v="1424181600"/>
    <n v="1423041227"/>
    <b v="0"/>
    <n v="20"/>
    <b v="1"/>
    <s v="theater/plays"/>
    <n v="108.33333333333333"/>
    <n v="99.155339805825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"/>
    <x v="1"/>
    <s v="GBP"/>
    <n v="1434120856"/>
    <n v="1428936856"/>
    <b v="0"/>
    <n v="25"/>
    <b v="1"/>
    <s v="theater/plays"/>
    <n v="242"/>
    <n v="67.8816568047337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"/>
    <x v="0"/>
    <s v="USD"/>
    <n v="1470801600"/>
    <n v="1468122163"/>
    <b v="0"/>
    <n v="61"/>
    <b v="1"/>
    <s v="theater/plays"/>
    <n v="100.44999999999999"/>
    <n v="246.29032258064515"/>
    <x v="1"/>
    <x v="6"/>
  </r>
  <r>
    <n v="1289"/>
    <s v="No Brains for Dinner"/>
    <s v="A chilling original Edwardian Comedy of errors and foolishness made for the Patrick Henry College stage."/>
    <x v="15"/>
    <n v="1876"/>
    <x v="1"/>
    <x v="0"/>
    <s v="USD"/>
    <n v="1483499645"/>
    <n v="1480907645"/>
    <b v="0"/>
    <n v="52"/>
    <b v="1"/>
    <s v="theater/plays"/>
    <n v="125.06666666666666"/>
    <n v="189.28571428571428"/>
    <x v="1"/>
    <x v="6"/>
  </r>
  <r>
    <n v="1290"/>
    <s v="I Died... I Came Back, ... Whatever"/>
    <s v="Sometimes your Heart has to STOP for your Life to START."/>
    <x v="8"/>
    <n v="3800"/>
    <x v="1"/>
    <x v="0"/>
    <s v="USD"/>
    <n v="1429772340"/>
    <n v="1427121931"/>
    <b v="0"/>
    <n v="86"/>
    <b v="1"/>
    <s v="theater/plays"/>
    <n v="108.57142857142857"/>
    <n v="76.66666666666667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1"/>
    <x v="0"/>
    <s v="USD"/>
    <n v="1428390000"/>
    <n v="1425224391"/>
    <b v="0"/>
    <n v="42"/>
    <b v="1"/>
    <s v="theater/plays"/>
    <n v="145.70000000000002"/>
    <n v="82.963254817987149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1"/>
    <x v="1"/>
    <s v="GBP"/>
    <n v="1444172340"/>
    <n v="1441822828"/>
    <b v="0"/>
    <n v="52"/>
    <b v="1"/>
    <s v="theater/plays"/>
    <n v="110.00000000000001"/>
    <n v="62.52210796915166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1"/>
    <x v="0"/>
    <s v="USD"/>
    <n v="1447523371"/>
    <n v="1444927771"/>
    <b v="0"/>
    <n v="120"/>
    <b v="1"/>
    <s v="theater/plays"/>
    <n v="102.23333333333333"/>
    <n v="46.06808823529412"/>
    <x v="1"/>
    <x v="6"/>
  </r>
  <r>
    <n v="1294"/>
    <s v="HELMER'S LOO"/>
    <s v="We have an award-winning Danish play, now we just need a bathroom set to perform it in. Spend a penny to help us build the set!"/>
    <x v="2"/>
    <n v="610"/>
    <x v="1"/>
    <x v="1"/>
    <s v="GBP"/>
    <n v="1445252400"/>
    <n v="1443696797"/>
    <b v="0"/>
    <n v="22"/>
    <b v="1"/>
    <s v="theater/plays"/>
    <n v="122"/>
    <n v="38.543946731234868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1"/>
    <x v="1"/>
    <s v="GBP"/>
    <n v="1438189200"/>
    <n v="1435585497"/>
    <b v="0"/>
    <n v="64"/>
    <b v="1"/>
    <s v="theater/plays"/>
    <n v="101.96000000000001"/>
    <n v="53.005263157894738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"/>
    <x v="1"/>
    <s v="GBP"/>
    <n v="1457914373"/>
    <n v="1456189973"/>
    <b v="0"/>
    <n v="23"/>
    <b v="1"/>
    <s v="theater/plays"/>
    <n v="141.1764705882353"/>
    <n v="73.355396825396824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"/>
    <x v="0"/>
    <s v="USD"/>
    <n v="1462125358"/>
    <n v="1459533358"/>
    <b v="0"/>
    <n v="238"/>
    <b v="1"/>
    <s v="theater/plays"/>
    <n v="109.52500000000001"/>
    <n v="127.97523076923076"/>
    <x v="1"/>
    <x v="6"/>
  </r>
  <r>
    <n v="1298"/>
    <s v="Dinosaur Dreams"/>
    <s v="A play that raises awareness for mental health and explores the psychological effects childhood abuse can have on an adult."/>
    <x v="13"/>
    <n v="2093"/>
    <x v="1"/>
    <x v="1"/>
    <s v="GBP"/>
    <n v="1461860432"/>
    <n v="1459268432"/>
    <b v="0"/>
    <n v="33"/>
    <b v="1"/>
    <s v="theater/plays"/>
    <n v="104.65"/>
    <n v="104.72972972972973"/>
    <x v="1"/>
    <x v="6"/>
  </r>
  <r>
    <n v="1299"/>
    <s v="The (out)Siders Project"/>
    <s v="A new work inspired by the classic novel and created by Dallas teens under the direction of professional artists."/>
    <x v="8"/>
    <n v="4340"/>
    <x v="1"/>
    <x v="0"/>
    <s v="USD"/>
    <n v="1436902359"/>
    <n v="1434310359"/>
    <b v="0"/>
    <n v="32"/>
    <b v="1"/>
    <s v="theater/plays"/>
    <n v="124"/>
    <n v="67.67153284671532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1"/>
    <x v="0"/>
    <s v="USD"/>
    <n v="1464807420"/>
    <n v="1461427938"/>
    <b v="0"/>
    <n v="24"/>
    <b v="1"/>
    <s v="theater/plays"/>
    <n v="135"/>
    <n v="95.931818181818187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1"/>
    <x v="0"/>
    <s v="USD"/>
    <n v="1437447600"/>
    <n v="1436551178"/>
    <b v="0"/>
    <n v="29"/>
    <b v="1"/>
    <s v="theater/plays"/>
    <n v="102.75000000000001"/>
    <n v="65.16129032258064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1"/>
    <x v="0"/>
    <s v="USD"/>
    <n v="1480559011"/>
    <n v="1477963411"/>
    <b v="0"/>
    <n v="50"/>
    <b v="1"/>
    <s v="theater/plays"/>
    <n v="100"/>
    <n v="32.269841269841272"/>
    <x v="1"/>
    <x v="6"/>
  </r>
  <r>
    <n v="1303"/>
    <s v="Forward Arena Theatre Company: Summer Season"/>
    <s v="Groundbreaking queer theatre."/>
    <x v="8"/>
    <n v="4559.13"/>
    <x v="1"/>
    <x v="1"/>
    <s v="GBP"/>
    <n v="1469962800"/>
    <n v="1468578920"/>
    <b v="0"/>
    <n v="108"/>
    <b v="1"/>
    <s v="theater/plays"/>
    <n v="130.26085714285716"/>
    <n v="81.25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24.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65.8688524590163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36.07692307692308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44.186046511627907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104.07142857142857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5.961538461538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7.79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27.72727272727272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39.82812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52.1739130434782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92.037815126050418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63.424242424242422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35.62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168.75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70.862068965517238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5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42.21416666666667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152.4134615384615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90.61627906976744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201.6039325842696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127.9333333333333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29.89473684210526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367.9714285714285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129.1666666666666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800.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28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02.0163934426229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84.36363636363637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162.91935483870967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603.52631578947364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45.40740740740740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97.333333333333329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67.666666666666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859.8571428571428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26.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30.27272727272727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54.66666666666666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60.7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02.72727272727273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1"/>
    <x v="5"/>
    <s v="CAD"/>
    <n v="1467313039"/>
    <n v="1464807439"/>
    <b v="0"/>
    <n v="139"/>
    <b v="1"/>
    <s v="publishing/nonfiction"/>
    <n v="377.73333333333335"/>
    <n v="41.58536585365853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"/>
    <x v="0"/>
    <s v="USD"/>
    <n v="1405366359"/>
    <n v="1402342359"/>
    <b v="0"/>
    <n v="7"/>
    <b v="1"/>
    <s v="publishing/nonfiction"/>
    <n v="125"/>
    <n v="116.5333333333333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1"/>
    <x v="0"/>
    <s v="USD"/>
    <n v="1372297751"/>
    <n v="1369705751"/>
    <b v="0"/>
    <n v="149"/>
    <b v="1"/>
    <s v="publishing/nonfiction"/>
    <n v="147.32653061224491"/>
    <n v="45.33333333333333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"/>
    <x v="0"/>
    <s v="USD"/>
    <n v="1425741525"/>
    <n v="1423149525"/>
    <b v="0"/>
    <n v="31"/>
    <b v="1"/>
    <s v="publishing/nonfiction"/>
    <n v="102.2"/>
    <n v="157.4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"/>
    <x v="0"/>
    <s v="USD"/>
    <n v="1418904533"/>
    <n v="1416485333"/>
    <b v="0"/>
    <n v="26"/>
    <b v="1"/>
    <s v="publishing/nonfiction"/>
    <n v="101.8723404255319"/>
    <n v="100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"/>
    <x v="5"/>
    <s v="CAD"/>
    <n v="1450249140"/>
    <n v="1447055935"/>
    <b v="0"/>
    <n v="172"/>
    <b v="1"/>
    <s v="publishing/nonfiction"/>
    <n v="204.2"/>
    <e v="#DIV/0!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"/>
    <x v="0"/>
    <s v="USD"/>
    <n v="1451089134"/>
    <n v="1448497134"/>
    <b v="0"/>
    <n v="78"/>
    <b v="1"/>
    <s v="publishing/nonfiction"/>
    <n v="104.05"/>
    <e v="#DIV/0!"/>
    <x v="3"/>
    <x v="9"/>
  </r>
  <r>
    <n v="1351"/>
    <s v="Purpose: Your Journey To Find Meaning"/>
    <s v="Discover your purpose, live a more fulfilling life, leave a positive footprint on society."/>
    <x v="22"/>
    <n v="20253"/>
    <x v="1"/>
    <x v="0"/>
    <s v="USD"/>
    <n v="1455299144"/>
    <n v="1452707144"/>
    <b v="0"/>
    <n v="120"/>
    <b v="1"/>
    <s v="publishing/nonfiction"/>
    <n v="101.265"/>
    <n v="51.822463768115945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1"/>
    <x v="0"/>
    <s v="USD"/>
    <n v="1441425540"/>
    <n v="1436968366"/>
    <b v="0"/>
    <n v="227"/>
    <b v="1"/>
    <s v="publishing/nonfiction"/>
    <n v="136.13999999999999"/>
    <n v="308.75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1"/>
    <x v="0"/>
    <s v="USD"/>
    <n v="1362960000"/>
    <n v="1359946188"/>
    <b v="0"/>
    <n v="42"/>
    <b v="1"/>
    <s v="publishing/nonfiction"/>
    <n v="133.6"/>
    <n v="379.2276785714285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"/>
    <x v="1"/>
    <s v="GBP"/>
    <n v="1465672979"/>
    <n v="1463080979"/>
    <b v="0"/>
    <n v="64"/>
    <b v="1"/>
    <s v="publishing/nonfiction"/>
    <n v="130.25"/>
    <n v="176.3642857142857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"/>
    <x v="1"/>
    <s v="GBP"/>
    <n v="1354269600"/>
    <n v="1351663605"/>
    <b v="0"/>
    <n v="121"/>
    <b v="1"/>
    <s v="publishing/nonfiction"/>
    <n v="122.67999999999999"/>
    <n v="66.0666666666666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"/>
    <x v="0"/>
    <s v="USD"/>
    <n v="1372985760"/>
    <n v="1370393760"/>
    <b v="0"/>
    <n v="87"/>
    <b v="1"/>
    <s v="publishing/nonfiction"/>
    <n v="182.81058823529412"/>
    <n v="89.648648648648646"/>
    <x v="3"/>
    <x v="9"/>
  </r>
  <r>
    <n v="1357"/>
    <s v="Becoming Alicia"/>
    <s v="The search for identity leads one young woman to Mexico, where she follows her grandfather's journey back to America."/>
    <x v="13"/>
    <n v="2506"/>
    <x v="1"/>
    <x v="0"/>
    <s v="USD"/>
    <n v="1362117540"/>
    <n v="1359587137"/>
    <b v="0"/>
    <n v="65"/>
    <b v="1"/>
    <s v="publishing/nonfiction"/>
    <n v="125.29999999999998"/>
    <e v="#DIV/0!"/>
    <x v="3"/>
    <x v="9"/>
  </r>
  <r>
    <n v="1358"/>
    <s v="The Masada Story Project"/>
    <s v="I am working on a book about what people do when they visit Masada, an ancient fortress in the Judean desert."/>
    <x v="9"/>
    <n v="3350"/>
    <x v="1"/>
    <x v="0"/>
    <s v="USD"/>
    <n v="1309009323"/>
    <n v="1306417323"/>
    <b v="0"/>
    <n v="49"/>
    <b v="1"/>
    <s v="publishing/nonfiction"/>
    <n v="111.66666666666667"/>
    <n v="382.39130434782606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"/>
    <x v="0"/>
    <s v="USD"/>
    <n v="1309980790"/>
    <n v="1304623990"/>
    <b v="0"/>
    <n v="19"/>
    <b v="1"/>
    <s v="publishing/nonfiction"/>
    <n v="115.75757575757575"/>
    <n v="100"/>
    <x v="3"/>
    <x v="9"/>
  </r>
  <r>
    <n v="1360"/>
    <s v="So Bad, It's Good! - A Book of Bad Movies"/>
    <s v="So Bad, It's Good! is a guide to finding the best films for your bad movie night."/>
    <x v="15"/>
    <n v="2598"/>
    <x v="1"/>
    <x v="0"/>
    <s v="USD"/>
    <n v="1343943420"/>
    <n v="1341524220"/>
    <b v="0"/>
    <n v="81"/>
    <b v="1"/>
    <s v="publishing/nonfiction"/>
    <n v="173.2"/>
    <n v="158.3560371517027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1"/>
    <x v="1"/>
    <s v="GBP"/>
    <n v="1403370772"/>
    <n v="1400778772"/>
    <b v="0"/>
    <n v="264"/>
    <b v="1"/>
    <s v="publishing/nonfiction"/>
    <n v="125.98333333333333"/>
    <n v="40.762589928057551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1"/>
    <x v="0"/>
    <s v="USD"/>
    <n v="1378592731"/>
    <n v="1373408731"/>
    <b v="0"/>
    <n v="25"/>
    <b v="1"/>
    <s v="publishing/nonfiction"/>
    <n v="109.1"/>
    <n v="53.57142857142856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1"/>
    <x v="0"/>
    <s v="USD"/>
    <n v="1455523140"/>
    <n v="1453925727"/>
    <b v="0"/>
    <n v="5"/>
    <b v="1"/>
    <s v="publishing/nonfiction"/>
    <n v="100"/>
    <n v="48.44966442953020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"/>
    <x v="8"/>
    <s v="DKK"/>
    <n v="1420648906"/>
    <n v="1415464906"/>
    <b v="0"/>
    <n v="144"/>
    <b v="1"/>
    <s v="music/rock"/>
    <n v="118.64285714285714"/>
    <n v="82.4193548387096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"/>
    <x v="0"/>
    <s v="USD"/>
    <n v="1426523752"/>
    <n v="1423935352"/>
    <b v="0"/>
    <n v="92"/>
    <b v="1"/>
    <s v="music/rock"/>
    <n v="100.26666666666667"/>
    <n v="230.19230769230768"/>
    <x v="4"/>
    <x v="11"/>
  </r>
  <r>
    <n v="1366"/>
    <s v="Kick It! A Tribute to the A.K.s"/>
    <s v="A musical memorial for Alexi Petersen."/>
    <x v="51"/>
    <n v="9486.69"/>
    <x v="1"/>
    <x v="0"/>
    <s v="USD"/>
    <n v="1417049663"/>
    <n v="1413158063"/>
    <b v="0"/>
    <n v="147"/>
    <b v="1"/>
    <s v="music/rock"/>
    <n v="126.48920000000001"/>
    <n v="59.360465116279073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1"/>
    <x v="0"/>
    <s v="USD"/>
    <n v="1447463050"/>
    <n v="1444867450"/>
    <b v="0"/>
    <n v="90"/>
    <b v="1"/>
    <s v="music/rock"/>
    <n v="114.26"/>
    <n v="66.698717948717942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1"/>
    <x v="0"/>
    <s v="USD"/>
    <n v="1434342894"/>
    <n v="1432269294"/>
    <b v="0"/>
    <n v="87"/>
    <b v="1"/>
    <s v="music/rock"/>
    <n v="110.7"/>
    <n v="168.7750000000000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"/>
    <x v="0"/>
    <s v="USD"/>
    <n v="1397225746"/>
    <n v="1394633746"/>
    <b v="0"/>
    <n v="406"/>
    <b v="1"/>
    <s v="music/rock"/>
    <n v="105.34805315203954"/>
    <n v="59.973568281938327"/>
    <x v="4"/>
    <x v="11"/>
  </r>
  <r>
    <n v="1370"/>
    <s v="Food On You presents Baby's First Parental Advisory"/>
    <s v="Songs about the first year of parenthood, often inappropriate for children"/>
    <x v="15"/>
    <n v="1555"/>
    <x v="1"/>
    <x v="0"/>
    <s v="USD"/>
    <n v="1381881890"/>
    <n v="1380585890"/>
    <b v="0"/>
    <n v="20"/>
    <b v="1"/>
    <s v="music/rock"/>
    <n v="103.66666666666666"/>
    <n v="31.8095238095238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1"/>
    <x v="0"/>
    <s v="USD"/>
    <n v="1431022342"/>
    <n v="1428430342"/>
    <b v="0"/>
    <n v="70"/>
    <b v="1"/>
    <s v="music/rock"/>
    <n v="107.08672667523933"/>
    <n v="24.421875"/>
    <x v="4"/>
    <x v="11"/>
  </r>
  <r>
    <n v="1372"/>
    <s v="Ted Lukas &amp; the Misled new CD - &quot;FEED&quot;"/>
    <s v="Please help us raise funds to press our new CD!"/>
    <x v="2"/>
    <n v="620"/>
    <x v="1"/>
    <x v="0"/>
    <s v="USD"/>
    <n v="1342115132"/>
    <n v="1339523132"/>
    <b v="0"/>
    <n v="16"/>
    <b v="1"/>
    <s v="music/rock"/>
    <n v="124"/>
    <n v="25.347107438016529"/>
    <x v="4"/>
    <x v="11"/>
  </r>
  <r>
    <n v="1373"/>
    <s v="Broccoli Samurai: Tour Van or Bust!"/>
    <s v="Help Broccoli Samurai raise money to get a new van and continue bringing you the jams!"/>
    <x v="3"/>
    <n v="10501"/>
    <x v="1"/>
    <x v="0"/>
    <s v="USD"/>
    <n v="1483138233"/>
    <n v="1480546233"/>
    <b v="0"/>
    <n v="52"/>
    <b v="1"/>
    <s v="music/rock"/>
    <n v="105.01"/>
    <n v="71.4432183908046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"/>
    <x v="0"/>
    <s v="USD"/>
    <n v="1458874388"/>
    <n v="1456285988"/>
    <b v="0"/>
    <n v="66"/>
    <b v="1"/>
    <s v="music/rock"/>
    <n v="189.46666666666667"/>
    <n v="38.55384615384615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"/>
    <x v="6"/>
    <s v="EUR"/>
    <n v="1484444119"/>
    <n v="1481852119"/>
    <b v="0"/>
    <n v="109"/>
    <b v="1"/>
    <s v="music/rock"/>
    <n v="171.32499999999999"/>
    <n v="68.367346938775512"/>
    <x v="4"/>
    <x v="11"/>
  </r>
  <r>
    <n v="1376"/>
    <s v="Dead Pirates / HIGHMARE LP 2nd pressing"/>
    <s v="Dead Pirates are planning a second pressing of HIGHMARE LP, who wants one ?"/>
    <x v="250"/>
    <n v="9342"/>
    <x v="1"/>
    <x v="1"/>
    <s v="GBP"/>
    <n v="1480784606"/>
    <n v="1478189006"/>
    <b v="0"/>
    <n v="168"/>
    <b v="1"/>
    <s v="music/rock"/>
    <n v="252.48648648648651"/>
    <n v="40.210526315789473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1"/>
    <x v="0"/>
    <s v="USD"/>
    <n v="1486095060"/>
    <n v="1484198170"/>
    <b v="0"/>
    <n v="31"/>
    <b v="1"/>
    <s v="music/rock"/>
    <n v="116.15384615384616"/>
    <n v="32.074074074074076"/>
    <x v="4"/>
    <x v="11"/>
  </r>
  <r>
    <n v="1378"/>
    <s v="SIX BY SEVEN"/>
    <s v="A psychedelic post rock masterpiece!"/>
    <x v="13"/>
    <n v="4067"/>
    <x v="1"/>
    <x v="1"/>
    <s v="GBP"/>
    <n v="1470075210"/>
    <n v="1468779210"/>
    <b v="0"/>
    <n v="133"/>
    <b v="1"/>
    <s v="music/rock"/>
    <n v="203.35000000000002"/>
    <n v="28.632575757575758"/>
    <x v="4"/>
    <x v="11"/>
  </r>
  <r>
    <n v="1379"/>
    <s v="J. Walter Makes a Record"/>
    <s v="---------The long-awaited debut full-length from Justin Ruddy--------"/>
    <x v="3"/>
    <n v="11160"/>
    <x v="1"/>
    <x v="0"/>
    <s v="USD"/>
    <n v="1433504876"/>
    <n v="1430912876"/>
    <b v="0"/>
    <n v="151"/>
    <b v="1"/>
    <s v="music/rock"/>
    <n v="111.60000000000001"/>
    <n v="43.64"/>
    <x v="4"/>
    <x v="11"/>
  </r>
  <r>
    <n v="1380"/>
    <s v="BARNFEST 2015"/>
    <s v="A DIY MUSIC FESTIVAL FROM ST. LOUIS MO! Bands make their own festival, help make it legit!"/>
    <x v="251"/>
    <n v="106"/>
    <x v="1"/>
    <x v="0"/>
    <s v="USD"/>
    <n v="1433815200"/>
    <n v="1431886706"/>
    <b v="0"/>
    <n v="5"/>
    <b v="1"/>
    <s v="music/rock"/>
    <n v="424"/>
    <n v="4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"/>
    <x v="0"/>
    <s v="USD"/>
    <n v="1482988125"/>
    <n v="1480396125"/>
    <b v="0"/>
    <n v="73"/>
    <b v="1"/>
    <s v="music/rock"/>
    <n v="107.1"/>
    <n v="346.04166666666669"/>
    <x v="4"/>
    <x v="11"/>
  </r>
  <r>
    <n v="1382"/>
    <s v="The Floorwalkers New Album!"/>
    <s v="We're making a new record -- independently! We've got some great new songs we're really excited to bring to you!"/>
    <x v="6"/>
    <n v="8349"/>
    <x v="1"/>
    <x v="0"/>
    <s v="USD"/>
    <n v="1367867536"/>
    <n v="1365275536"/>
    <b v="0"/>
    <n v="148"/>
    <b v="1"/>
    <s v="music/rock"/>
    <n v="104.3625"/>
    <n v="81.73913043478260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"/>
    <x v="5"/>
    <s v="CAD"/>
    <n v="1482457678"/>
    <n v="1480729678"/>
    <b v="0"/>
    <n v="93"/>
    <b v="1"/>
    <s v="music/rock"/>
    <n v="212.40909090909091"/>
    <n v="64.535306122448986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1"/>
    <x v="0"/>
    <s v="USD"/>
    <n v="1436117922"/>
    <n v="1433525922"/>
    <b v="0"/>
    <n v="63"/>
    <b v="1"/>
    <s v="music/rock"/>
    <n v="124.08571428571429"/>
    <n v="63.477777777777774"/>
    <x v="4"/>
    <x v="11"/>
  </r>
  <r>
    <n v="1385"/>
    <s v="Chi Might Project"/>
    <s v="Musicians, singers &amp; songwriters from all over the world collaborate via YouTube in order to create an amazing album!"/>
    <x v="6"/>
    <n v="8832.49"/>
    <x v="1"/>
    <x v="12"/>
    <s v="EUR"/>
    <n v="1461931860"/>
    <n v="1457109121"/>
    <b v="0"/>
    <n v="134"/>
    <b v="1"/>
    <s v="music/rock"/>
    <n v="110.406125"/>
    <n v="63.620689655172413"/>
    <x v="4"/>
    <x v="11"/>
  </r>
  <r>
    <n v="1386"/>
    <s v="MALTESE CROSS: The First Album"/>
    <s v="We are a classic hard rock/heavy metal band just trying to keep rock alive!"/>
    <x v="44"/>
    <n v="875"/>
    <x v="1"/>
    <x v="0"/>
    <s v="USD"/>
    <n v="1438183889"/>
    <n v="1435591889"/>
    <b v="0"/>
    <n v="14"/>
    <b v="1"/>
    <s v="music/rock"/>
    <n v="218.75"/>
    <n v="83.96706896551722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1"/>
    <x v="0"/>
    <s v="USD"/>
    <n v="1433305800"/>
    <n v="1430604395"/>
    <b v="0"/>
    <n v="78"/>
    <b v="1"/>
    <s v="music/rock"/>
    <n v="136.625"/>
    <n v="77.7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"/>
    <x v="0"/>
    <s v="USD"/>
    <n v="1476720840"/>
    <n v="1474469117"/>
    <b v="0"/>
    <n v="112"/>
    <b v="1"/>
    <s v="music/rock"/>
    <n v="134.8074"/>
    <n v="107.07142857142857"/>
    <x v="4"/>
    <x v="11"/>
  </r>
  <r>
    <n v="1389"/>
    <s v="Pre-order DANCEHALL's first record!!!"/>
    <s v="Help fund the pressing of DANCEHALL's first record by pre-ordering it in advance!!!"/>
    <x v="2"/>
    <n v="727"/>
    <x v="1"/>
    <x v="1"/>
    <s v="GBP"/>
    <n v="1471087957"/>
    <n v="1468495957"/>
    <b v="0"/>
    <n v="34"/>
    <b v="1"/>
    <s v="music/rock"/>
    <n v="145.4"/>
    <n v="38.75"/>
    <x v="4"/>
    <x v="11"/>
  </r>
  <r>
    <n v="1390"/>
    <s v="New Music Video/Artist Development"/>
    <s v="Breakout Artist Management will be working with us on a brand new music video and we need your help!"/>
    <x v="70"/>
    <n v="3055"/>
    <x v="1"/>
    <x v="0"/>
    <s v="USD"/>
    <n v="1430154720"/>
    <n v="1427224606"/>
    <b v="0"/>
    <n v="19"/>
    <b v="1"/>
    <s v="music/rock"/>
    <n v="109.10714285714285"/>
    <n v="201.94230769230768"/>
    <x v="4"/>
    <x v="11"/>
  </r>
  <r>
    <n v="1391"/>
    <s v="Rules and Regulations"/>
    <s v="With the money donated through this project we intend on investing in sound equipment for live shows"/>
    <x v="2"/>
    <n v="551"/>
    <x v="1"/>
    <x v="0"/>
    <s v="USD"/>
    <n v="1440219540"/>
    <n v="1436369818"/>
    <b v="0"/>
    <n v="13"/>
    <b v="1"/>
    <s v="music/rock"/>
    <n v="110.2"/>
    <n v="43.060606060606062"/>
    <x v="4"/>
    <x v="11"/>
  </r>
  <r>
    <n v="1392"/>
    <s v="Telesomniac's Debut Album"/>
    <s v="Telesomniac is a rock band from Provo, UT releasing their debut album Thirty-One Flashes in the Dark."/>
    <x v="30"/>
    <n v="2841"/>
    <x v="1"/>
    <x v="0"/>
    <s v="USD"/>
    <n v="1456976586"/>
    <n v="1454298186"/>
    <b v="0"/>
    <n v="104"/>
    <b v="1"/>
    <s v="music/rock"/>
    <n v="113.64000000000001"/>
    <n v="62.871559633027523"/>
    <x v="4"/>
    <x v="11"/>
  </r>
  <r>
    <n v="1393"/>
    <s v="WolfHunt | Social Commentary Rock Project"/>
    <s v="Rock n' Roll tales of our times"/>
    <x v="3"/>
    <n v="10235"/>
    <x v="1"/>
    <x v="0"/>
    <s v="USD"/>
    <n v="1470068523"/>
    <n v="1467476523"/>
    <b v="0"/>
    <n v="52"/>
    <b v="1"/>
    <s v="music/rock"/>
    <n v="102.35000000000001"/>
    <n v="55.60714285714285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"/>
    <x v="0"/>
    <s v="USD"/>
    <n v="1488337200"/>
    <n v="1484623726"/>
    <b v="0"/>
    <n v="17"/>
    <b v="1"/>
    <s v="music/rock"/>
    <n v="122.13333333333334"/>
    <n v="48.70967741935484"/>
    <x v="4"/>
    <x v="11"/>
  </r>
  <r>
    <n v="1395"/>
    <s v="Quiet Oaks Full Length Album"/>
    <s v="Help Quiet Oaks record their debut album!!!"/>
    <x v="8"/>
    <n v="3916"/>
    <x v="1"/>
    <x v="0"/>
    <s v="USD"/>
    <n v="1484430481"/>
    <n v="1481838481"/>
    <b v="0"/>
    <n v="82"/>
    <b v="1"/>
    <s v="music/rock"/>
    <n v="111.88571428571427"/>
    <n v="30.57894736842105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"/>
    <x v="0"/>
    <s v="USD"/>
    <n v="1423871882"/>
    <n v="1421279882"/>
    <b v="0"/>
    <n v="73"/>
    <b v="1"/>
    <s v="music/rock"/>
    <n v="107.3"/>
    <n v="73.90728476821192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"/>
    <x v="0"/>
    <s v="USD"/>
    <n v="1477603140"/>
    <n v="1475013710"/>
    <b v="0"/>
    <n v="158"/>
    <b v="1"/>
    <s v="music/rock"/>
    <n v="113.85000000000001"/>
    <n v="21.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"/>
    <x v="0"/>
    <s v="USD"/>
    <n v="1467752334"/>
    <n v="1465160334"/>
    <b v="0"/>
    <n v="65"/>
    <b v="1"/>
    <s v="music/rock"/>
    <n v="109.68181818181819"/>
    <n v="73.3561643835616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"/>
    <x v="0"/>
    <s v="USD"/>
    <n v="1412640373"/>
    <n v="1410048373"/>
    <b v="0"/>
    <n v="184"/>
    <b v="1"/>
    <s v="music/rock"/>
    <n v="126.14444444444443"/>
    <n v="56.41216216216216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"/>
    <x v="1"/>
    <s v="GBP"/>
    <n v="1465709400"/>
    <n v="1462695073"/>
    <b v="0"/>
    <n v="34"/>
    <b v="1"/>
    <s v="music/rock"/>
    <n v="167.42857142857144"/>
    <n v="50.24731182795699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"/>
    <x v="0"/>
    <s v="USD"/>
    <n v="1369612474"/>
    <n v="1367798074"/>
    <b v="0"/>
    <n v="240"/>
    <b v="1"/>
    <s v="music/rock"/>
    <n v="496.52000000000004"/>
    <n v="68.936507936507937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1"/>
    <x v="1"/>
    <s v="GBP"/>
    <n v="1430439411"/>
    <n v="1425259011"/>
    <b v="0"/>
    <n v="113"/>
    <b v="1"/>
    <s v="music/rock"/>
    <n v="109.16"/>
    <n v="65.914104477611943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1"/>
    <x v="0"/>
    <s v="USD"/>
    <n v="1374802235"/>
    <n v="1372210235"/>
    <b v="0"/>
    <n v="66"/>
    <b v="1"/>
    <s v="music/rock"/>
    <n v="102.57499999999999"/>
    <n v="62.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1"/>
    <x v="1"/>
    <s v="GBP"/>
    <n v="1424607285"/>
    <n v="1422447285"/>
    <b v="1"/>
    <n v="5"/>
    <b v="0"/>
    <s v="publishing/translations"/>
    <n v="1.6620689655172414"/>
    <n v="70.064102564102569"/>
    <x v="3"/>
    <x v="22"/>
  </r>
  <r>
    <n v="1405"/>
    <s v="The Bible translated into Emoticons"/>
    <s v="Will more people read the Bible if it were translated into Emoticons?"/>
    <x v="31"/>
    <n v="105"/>
    <x v="1"/>
    <x v="0"/>
    <s v="USD"/>
    <n v="1417195201"/>
    <n v="1414599601"/>
    <b v="1"/>
    <n v="17"/>
    <b v="0"/>
    <s v="publishing/translations"/>
    <n v="0.42"/>
    <n v="60.181874999999998"/>
    <x v="3"/>
    <x v="22"/>
  </r>
  <r>
    <n v="1406"/>
    <s v="Man Down! Translation project"/>
    <s v="The White coat and the battle dress uniform"/>
    <x v="14"/>
    <n v="15"/>
    <x v="1"/>
    <x v="13"/>
    <s v="EUR"/>
    <n v="1449914400"/>
    <n v="1445336607"/>
    <b v="0"/>
    <n v="3"/>
    <b v="0"/>
    <s v="publishing/translations"/>
    <n v="0.125"/>
    <n v="21.382352941176471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1"/>
    <x v="0"/>
    <s v="USD"/>
    <n v="1407847978"/>
    <n v="1405687978"/>
    <b v="0"/>
    <n v="2"/>
    <b v="0"/>
    <s v="publishing/translations"/>
    <n v="0.5"/>
    <n v="160.7894736842105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x v="1"/>
    <s v="GBP"/>
    <n v="1447451756"/>
    <n v="1444856156"/>
    <b v="0"/>
    <n v="6"/>
    <b v="0"/>
    <s v="publishing/translations"/>
    <n v="7.1999999999999993"/>
    <n v="42.384615384615387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1"/>
    <x v="0"/>
    <s v="USD"/>
    <n v="1420085535"/>
    <n v="1414897935"/>
    <b v="0"/>
    <n v="0"/>
    <b v="0"/>
    <s v="publishing/translations"/>
    <n v="0"/>
    <n v="27.31730769230769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x v="13"/>
    <s v="EUR"/>
    <n v="1464939520"/>
    <n v="1461051520"/>
    <b v="0"/>
    <n v="1"/>
    <b v="0"/>
    <s v="publishing/translations"/>
    <n v="1.6666666666666666E-2"/>
    <n v="196.82692307692307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"/>
    <x v="1"/>
    <s v="GBP"/>
    <n v="1423185900"/>
    <n v="1420766700"/>
    <b v="0"/>
    <n v="3"/>
    <b v="0"/>
    <s v="publishing/translations"/>
    <n v="0.23333333333333336"/>
    <n v="53.882352941176471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1"/>
    <x v="0"/>
    <s v="USD"/>
    <n v="1417656699"/>
    <n v="1415064699"/>
    <b v="0"/>
    <n v="13"/>
    <b v="0"/>
    <s v="publishing/translations"/>
    <n v="4.5714285714285712"/>
    <n v="47.756097560975611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x v="13"/>
    <s v="EUR"/>
    <n v="1455964170"/>
    <n v="1450780170"/>
    <b v="0"/>
    <n v="1"/>
    <b v="0"/>
    <s v="publishing/translations"/>
    <n v="5"/>
    <n v="88.191780821917803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1"/>
    <x v="0"/>
    <s v="USD"/>
    <n v="1483423467"/>
    <n v="1480831467"/>
    <b v="0"/>
    <n v="1"/>
    <b v="0"/>
    <s v="publishing/translations"/>
    <n v="0.2"/>
    <n v="72.05696202531645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"/>
    <x v="0"/>
    <s v="USD"/>
    <n v="1439741591"/>
    <n v="1436285591"/>
    <b v="0"/>
    <n v="9"/>
    <b v="0"/>
    <s v="publishing/translations"/>
    <n v="18.181818181818183"/>
    <n v="74.246153846153845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1"/>
    <x v="0"/>
    <s v="USD"/>
    <n v="1448147619"/>
    <n v="1445552019"/>
    <b v="0"/>
    <n v="0"/>
    <b v="0"/>
    <s v="publishing/translations"/>
    <n v="0"/>
    <n v="61.701086956521742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1"/>
    <x v="0"/>
    <s v="USD"/>
    <n v="1442315460"/>
    <n v="1439696174"/>
    <b v="0"/>
    <n v="2"/>
    <b v="0"/>
    <s v="publishing/translations"/>
    <n v="1.2222222222222223"/>
    <n v="17.235294117647058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1"/>
    <x v="3"/>
    <s v="EUR"/>
    <n v="1456397834"/>
    <n v="1453805834"/>
    <b v="0"/>
    <n v="1"/>
    <b v="0"/>
    <s v="publishing/translations"/>
    <n v="0.2"/>
    <n v="51.72083333333333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"/>
    <x v="0"/>
    <s v="USD"/>
    <n v="1476010619"/>
    <n v="1473418619"/>
    <b v="0"/>
    <n v="10"/>
    <b v="0"/>
    <s v="publishing/translations"/>
    <n v="7.0634920634920633"/>
    <n v="24.150442477876105"/>
    <x v="3"/>
    <x v="22"/>
  </r>
  <r>
    <n v="1420"/>
    <s v="Shakespeare in the Hood - Romeo and Juliet"/>
    <s v="Help me butcher Shakespeare in a satirical fashion."/>
    <x v="252"/>
    <n v="3"/>
    <x v="1"/>
    <x v="0"/>
    <s v="USD"/>
    <n v="1467129686"/>
    <n v="1464969686"/>
    <b v="0"/>
    <n v="3"/>
    <b v="0"/>
    <s v="publishing/translations"/>
    <n v="2.7272727272727271"/>
    <n v="62.1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"/>
    <x v="11"/>
    <s v="SEK"/>
    <n v="1423432709"/>
    <n v="1420840709"/>
    <b v="0"/>
    <n v="2"/>
    <b v="0"/>
    <s v="publishing/translations"/>
    <n v="0.1"/>
    <n v="48.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1"/>
    <x v="4"/>
    <s v="NZD"/>
    <n v="1474436704"/>
    <n v="1471844704"/>
    <b v="0"/>
    <n v="2"/>
    <b v="0"/>
    <s v="publishing/translations"/>
    <n v="0.104"/>
    <n v="6.1764705882352944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x v="2"/>
    <s v="AUD"/>
    <n v="1451637531"/>
    <n v="1449045531"/>
    <b v="0"/>
    <n v="1"/>
    <b v="0"/>
    <s v="publishing/translations"/>
    <n v="0.33333333333333337"/>
    <n v="5"/>
    <x v="3"/>
    <x v="22"/>
  </r>
  <r>
    <n v="1424"/>
    <s v="Subway Mantras"/>
    <s v="A short book of practical mantras that can be used every day of the week. Mantras are cogwheels of universal engines."/>
    <x v="51"/>
    <n v="1527"/>
    <x v="1"/>
    <x v="0"/>
    <s v="USD"/>
    <n v="1479233602"/>
    <n v="1478106802"/>
    <b v="0"/>
    <n v="14"/>
    <b v="0"/>
    <s v="publishing/translations"/>
    <n v="20.36"/>
    <n v="7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"/>
    <x v="0"/>
    <s v="USD"/>
    <n v="1430276959"/>
    <n v="1427684959"/>
    <b v="0"/>
    <n v="0"/>
    <b v="0"/>
    <s v="publishing/translations"/>
    <n v="0"/>
    <n v="1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1"/>
    <x v="12"/>
    <s v="EUR"/>
    <n v="1474230385"/>
    <n v="1471638385"/>
    <b v="0"/>
    <n v="4"/>
    <b v="0"/>
    <s v="publishing/translations"/>
    <n v="8.3800000000000008"/>
    <n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x v="3"/>
    <s v="EUR"/>
    <n v="1459584417"/>
    <n v="1456996017"/>
    <b v="0"/>
    <n v="3"/>
    <b v="0"/>
    <s v="publishing/translations"/>
    <n v="4.5"/>
    <n v="2.3333333333333335"/>
    <x v="3"/>
    <x v="22"/>
  </r>
  <r>
    <n v="1429"/>
    <s v="10 P.M."/>
    <s v="A guy in his 30's tries to live his &quot;American Dream&quot;, but quickly it turns into a nightmare. (A Novel)"/>
    <x v="3"/>
    <n v="0"/>
    <x v="1"/>
    <x v="0"/>
    <s v="USD"/>
    <n v="1428629242"/>
    <n v="1426037242"/>
    <b v="0"/>
    <n v="0"/>
    <b v="0"/>
    <s v="publishing/translations"/>
    <n v="0"/>
    <n v="24.615384615384617"/>
    <x v="3"/>
    <x v="22"/>
  </r>
  <r>
    <n v="1430"/>
    <s v="Esoteric Project Management"/>
    <s v="Profesional translation and publishing of the book on unique synthesis of project management and meditation"/>
    <x v="10"/>
    <n v="403"/>
    <x v="1"/>
    <x v="0"/>
    <s v="USD"/>
    <n v="1419017488"/>
    <n v="1416339088"/>
    <b v="0"/>
    <n v="5"/>
    <b v="0"/>
    <s v="publishing/translations"/>
    <n v="8.06"/>
    <n v="1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"/>
    <x v="0"/>
    <s v="USD"/>
    <n v="1448517816"/>
    <n v="1445922216"/>
    <b v="0"/>
    <n v="47"/>
    <b v="0"/>
    <s v="publishing/translations"/>
    <n v="31.94705882352941"/>
    <n v="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1"/>
    <x v="0"/>
    <s v="USD"/>
    <n v="1437417828"/>
    <n v="1434825828"/>
    <b v="0"/>
    <n v="0"/>
    <b v="0"/>
    <s v="publishing/translations"/>
    <n v="0"/>
    <n v="88.888888888888886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x v="13"/>
    <s v="EUR"/>
    <n v="1481367600"/>
    <n v="1477839675"/>
    <b v="0"/>
    <n v="10"/>
    <b v="0"/>
    <s v="publishing/translations"/>
    <n v="6.708333333333333"/>
    <e v="#DIV/0!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1"/>
    <x v="8"/>
    <s v="DKK"/>
    <n v="1433775600"/>
    <n v="1431973478"/>
    <b v="0"/>
    <n v="11"/>
    <b v="0"/>
    <s v="publishing/translations"/>
    <n v="9.9878048780487809"/>
    <n v="27.5"/>
    <x v="3"/>
    <x v="22"/>
  </r>
  <r>
    <n v="1435"/>
    <s v="Trilogy of Crystals, book 1, translation"/>
    <s v="English translation of the first book from a sword and sorcery Fantasy trilogy, by Paolo Parente"/>
    <x v="36"/>
    <n v="15"/>
    <x v="1"/>
    <x v="13"/>
    <s v="EUR"/>
    <n v="1444589020"/>
    <n v="1441997020"/>
    <b v="0"/>
    <n v="2"/>
    <b v="0"/>
    <s v="publishing/translations"/>
    <n v="0.1"/>
    <n v="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x v="12"/>
    <s v="EUR"/>
    <n v="1456043057"/>
    <n v="1453451057"/>
    <b v="0"/>
    <n v="2"/>
    <b v="0"/>
    <s v="publishing/translations"/>
    <n v="0.77"/>
    <n v="44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1"/>
    <x v="0"/>
    <s v="USD"/>
    <n v="1405227540"/>
    <n v="1402058739"/>
    <b v="0"/>
    <n v="22"/>
    <b v="0"/>
    <s v="publishing/translations"/>
    <n v="26.900000000000002"/>
    <n v="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x v="8"/>
    <s v="DKK"/>
    <n v="1461765300"/>
    <n v="1459198499"/>
    <b v="0"/>
    <n v="8"/>
    <b v="0"/>
    <s v="publishing/translations"/>
    <n v="3"/>
    <n v="1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"/>
    <x v="5"/>
    <s v="CAD"/>
    <n v="1425758101"/>
    <n v="1423166101"/>
    <b v="0"/>
    <n v="6"/>
    <b v="0"/>
    <s v="publishing/translations"/>
    <n v="6.6055045871559637"/>
    <n v="1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"/>
    <x v="1"/>
    <s v="GBP"/>
    <n v="1441995769"/>
    <n v="1436811769"/>
    <b v="0"/>
    <n v="3"/>
    <b v="0"/>
    <s v="publishing/translations"/>
    <n v="1.1222222222222222"/>
    <n v="109.0714285714285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1"/>
    <x v="12"/>
    <s v="EUR"/>
    <n v="1442091462"/>
    <n v="1436907462"/>
    <b v="0"/>
    <n v="0"/>
    <b v="0"/>
    <s v="publishing/translations"/>
    <n v="0"/>
    <n v="104.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"/>
    <x v="12"/>
    <s v="EUR"/>
    <n v="1434286855"/>
    <n v="1431694855"/>
    <b v="0"/>
    <n v="0"/>
    <b v="0"/>
    <s v="publishing/translations"/>
    <n v="0"/>
    <n v="1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1"/>
    <x v="0"/>
    <s v="USD"/>
    <n v="1467999134"/>
    <n v="1465407134"/>
    <b v="0"/>
    <n v="3"/>
    <b v="0"/>
    <s v="publishing/translations"/>
    <n v="1.4999999999999999E-2"/>
    <n v="80.59999999999999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1"/>
    <x v="2"/>
    <s v="AUD"/>
    <n v="1432272300"/>
    <n v="1429655318"/>
    <b v="0"/>
    <n v="0"/>
    <b v="0"/>
    <s v="publishing/translations"/>
    <n v="0"/>
    <n v="115.5531914893617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1"/>
    <x v="0"/>
    <s v="USD"/>
    <n v="1455941197"/>
    <n v="1453349197"/>
    <b v="0"/>
    <n v="1"/>
    <b v="0"/>
    <s v="publishing/translations"/>
    <n v="1E-3"/>
    <n v="80.5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744.5454545454545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7.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38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36.6818181818181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7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30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673.33333333333337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1"/>
    <x v="0"/>
    <s v="USD"/>
    <n v="1413849600"/>
    <n v="1410967754"/>
    <b v="1"/>
    <n v="340"/>
    <b v="1"/>
    <s v="publishing/radio &amp; podcasts"/>
    <n v="101.24459999999999"/>
    <e v="#DIV/0!"/>
    <x v="3"/>
    <x v="23"/>
  </r>
  <r>
    <n v="1462"/>
    <s v="Unbound: Fiction on the Radio"/>
    <s v="A new radio show focused on short fiction produced by Louisville Public Media"/>
    <x v="23"/>
    <n v="4340.7"/>
    <x v="1"/>
    <x v="0"/>
    <s v="USD"/>
    <n v="1365609271"/>
    <n v="1363017271"/>
    <b v="1"/>
    <n v="150"/>
    <b v="1"/>
    <s v="publishing/radio &amp; podcasts"/>
    <n v="108.5175"/>
    <e v="#DIV/0!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"/>
    <x v="0"/>
    <s v="USD"/>
    <n v="1365367938"/>
    <n v="1361483538"/>
    <b v="1"/>
    <n v="25"/>
    <b v="1"/>
    <s v="publishing/radio &amp; podcasts"/>
    <n v="147.66666666666666"/>
    <e v="#DIV/0!"/>
    <x v="3"/>
    <x v="23"/>
  </r>
  <r>
    <n v="1464"/>
    <s v="Science Studio"/>
    <s v="The Best Science Media on the Web"/>
    <x v="10"/>
    <n v="8160"/>
    <x v="1"/>
    <x v="0"/>
    <s v="USD"/>
    <n v="1361029958"/>
    <n v="1358437958"/>
    <b v="1"/>
    <n v="234"/>
    <b v="1"/>
    <s v="publishing/radio &amp; podcasts"/>
    <n v="163.19999999999999"/>
    <n v="25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1"/>
    <x v="0"/>
    <s v="USD"/>
    <n v="1332385200"/>
    <n v="1329759452"/>
    <b v="1"/>
    <n v="2602"/>
    <b v="1"/>
    <s v="publishing/radio &amp; podcasts"/>
    <n v="456.41449999999998"/>
    <e v="#DIV/0!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1"/>
    <x v="0"/>
    <s v="USD"/>
    <n v="1452574800"/>
    <n v="1449029266"/>
    <b v="1"/>
    <n v="248"/>
    <b v="1"/>
    <s v="publishing/radio &amp; podcasts"/>
    <n v="107.87731249999999"/>
    <e v="#DIV/0!"/>
    <x v="3"/>
    <x v="23"/>
  </r>
  <r>
    <n v="1467"/>
    <s v="Radio Ambulante"/>
    <s v="We are a new Spanish language podcast telling uniquely Latin American stories."/>
    <x v="79"/>
    <n v="46032"/>
    <x v="1"/>
    <x v="0"/>
    <s v="USD"/>
    <n v="1332699285"/>
    <n v="1327518885"/>
    <b v="1"/>
    <n v="600"/>
    <b v="1"/>
    <s v="publishing/radio &amp; podcasts"/>
    <n v="115.08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1"/>
    <x v="0"/>
    <s v="USD"/>
    <n v="1307838049"/>
    <n v="1302654049"/>
    <b v="1"/>
    <n v="293"/>
    <b v="1"/>
    <s v="publishing/radio &amp; podcasts"/>
    <n v="102.36842105263158"/>
    <n v="1"/>
    <x v="3"/>
    <x v="23"/>
  </r>
  <r>
    <n v="1469"/>
    <s v="The Local Global Mashup Show"/>
    <s v="Get the inside edge on the stories that connect Americans to the world -- in your ear every week."/>
    <x v="260"/>
    <n v="47978"/>
    <x v="1"/>
    <x v="0"/>
    <s v="USD"/>
    <n v="1360938109"/>
    <n v="1358346109"/>
    <b v="1"/>
    <n v="321"/>
    <b v="1"/>
    <s v="publishing/radio &amp; podcasts"/>
    <n v="108.42485875706214"/>
    <e v="#DIV/0!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1"/>
    <x v="0"/>
    <s v="USD"/>
    <n v="1356724263"/>
    <n v="1354909863"/>
    <b v="1"/>
    <n v="81"/>
    <b v="1"/>
    <s v="publishing/radio &amp; podcasts"/>
    <n v="125.13333333333334"/>
    <e v="#DIV/0!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1"/>
    <x v="0"/>
    <s v="USD"/>
    <n v="1428620334"/>
    <n v="1426028334"/>
    <b v="1"/>
    <n v="343"/>
    <b v="1"/>
    <s v="publishing/radio &amp; podcasts"/>
    <n v="103.840625"/>
    <n v="15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1"/>
    <x v="0"/>
    <s v="USD"/>
    <n v="1381928503"/>
    <n v="1379336503"/>
    <b v="1"/>
    <n v="336"/>
    <b v="1"/>
    <s v="publishing/radio &amp; podcasts"/>
    <n v="138.70400000000001"/>
    <n v="225"/>
    <x v="3"/>
    <x v="23"/>
  </r>
  <r>
    <n v="1473"/>
    <s v="ONE LOVES ONLY FORM"/>
    <s v="Public Radio Project"/>
    <x v="15"/>
    <n v="1807.74"/>
    <x v="1"/>
    <x v="0"/>
    <s v="USD"/>
    <n v="1330644639"/>
    <n v="1328052639"/>
    <b v="1"/>
    <n v="47"/>
    <b v="1"/>
    <s v="publishing/radio &amp; podcasts"/>
    <n v="120.51600000000001"/>
    <n v="48.33333333333333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1"/>
    <x v="0"/>
    <s v="USD"/>
    <n v="1379093292"/>
    <n v="1376501292"/>
    <b v="1"/>
    <n v="76"/>
    <b v="1"/>
    <s v="publishing/radio &amp; podcasts"/>
    <n v="112.26666666666667"/>
    <e v="#DIV/0!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1"/>
    <x v="0"/>
    <s v="USD"/>
    <n v="1419051540"/>
    <n v="1416244863"/>
    <b v="1"/>
    <n v="441"/>
    <b v="1"/>
    <s v="publishing/radio &amp; podcasts"/>
    <n v="188.66966666666667"/>
    <e v="#DIV/0!"/>
    <x v="3"/>
    <x v="23"/>
  </r>
  <r>
    <n v="1476"/>
    <s v="The Comedy Button Podcast"/>
    <s v="The Comedy Button is a brand new nerd pop culture podcast with weekly video sketches."/>
    <x v="12"/>
    <n v="39693.279999999999"/>
    <x v="1"/>
    <x v="0"/>
    <s v="USD"/>
    <n v="1315616422"/>
    <n v="1313024422"/>
    <b v="1"/>
    <n v="916"/>
    <b v="1"/>
    <s v="publishing/radio &amp; podcasts"/>
    <n v="661.55466666666666"/>
    <e v="#DIV/0!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1"/>
    <x v="0"/>
    <s v="USD"/>
    <n v="1324609200"/>
    <n v="1319467604"/>
    <b v="1"/>
    <n v="369"/>
    <b v="1"/>
    <s v="publishing/radio &amp; podcasts"/>
    <n v="111.31"/>
    <e v="#DIV/0!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1"/>
    <x v="0"/>
    <s v="USD"/>
    <n v="1368564913"/>
    <n v="1367355313"/>
    <b v="1"/>
    <n v="20242"/>
    <b v="1"/>
    <s v="publishing/radio &amp; podcasts"/>
    <n v="1181.6142199999999"/>
    <n v="44.6667352941176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1"/>
    <x v="0"/>
    <s v="USD"/>
    <n v="1399694340"/>
    <n v="1398448389"/>
    <b v="1"/>
    <n v="71"/>
    <b v="1"/>
    <s v="publishing/radio &amp; podcasts"/>
    <n v="137.375"/>
    <n v="28.937999999999999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1"/>
    <x v="0"/>
    <s v="USD"/>
    <n v="1374858000"/>
    <n v="1373408699"/>
    <b v="1"/>
    <n v="635"/>
    <b v="1"/>
    <s v="publishing/radio &amp; podcasts"/>
    <n v="117.04040000000001"/>
    <n v="35.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x v="5"/>
    <s v="CAD"/>
    <n v="1383430145"/>
    <n v="1380838145"/>
    <b v="0"/>
    <n v="6"/>
    <b v="0"/>
    <s v="publishing/fiction"/>
    <n v="2.1"/>
    <n v="34.871794871794869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x v="0"/>
    <s v="USD"/>
    <n v="1347004260"/>
    <n v="1345062936"/>
    <b v="0"/>
    <n v="1"/>
    <b v="0"/>
    <s v="publishing/fiction"/>
    <n v="0.1"/>
    <n v="52.622732513451197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1"/>
    <x v="0"/>
    <s v="USD"/>
    <n v="1469162275"/>
    <n v="1467002275"/>
    <b v="0"/>
    <n v="2"/>
    <b v="0"/>
    <s v="publishing/fiction"/>
    <n v="0.7142857142857143"/>
    <n v="69.598266129032254"/>
    <x v="3"/>
    <x v="10"/>
  </r>
  <r>
    <n v="1484"/>
    <s v="a book called filtered down thru the stars"/>
    <s v="The mussings of an old wizard"/>
    <x v="13"/>
    <n v="0"/>
    <x v="1"/>
    <x v="0"/>
    <s v="USD"/>
    <n v="1342882260"/>
    <n v="1337834963"/>
    <b v="0"/>
    <n v="0"/>
    <b v="0"/>
    <s v="publishing/fiction"/>
    <n v="0"/>
    <n v="76.72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1"/>
    <x v="0"/>
    <s v="USD"/>
    <n v="1434827173"/>
    <n v="1430939173"/>
    <b v="0"/>
    <n v="3"/>
    <b v="0"/>
    <s v="publishing/fiction"/>
    <n v="2.2388059701492535"/>
    <n v="33.191126279863482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x v="0"/>
    <s v="USD"/>
    <n v="1425009761"/>
    <n v="1422417761"/>
    <b v="0"/>
    <n v="3"/>
    <b v="0"/>
    <s v="publishing/fiction"/>
    <n v="0.24"/>
    <n v="149.46417445482865"/>
    <x v="3"/>
    <x v="10"/>
  </r>
  <r>
    <n v="1487"/>
    <s v="You Killed Me First"/>
    <s v="A lover becomes an enemy when a line has been crossed. Torn between memories and reality, his mask of sanity is slipping."/>
    <x v="3"/>
    <n v="0"/>
    <x v="1"/>
    <x v="0"/>
    <s v="USD"/>
    <n v="1470175271"/>
    <n v="1467583271"/>
    <b v="0"/>
    <n v="0"/>
    <b v="0"/>
    <s v="publishing/fiction"/>
    <n v="0"/>
    <n v="23.172839506172838"/>
    <x v="3"/>
    <x v="10"/>
  </r>
  <r>
    <n v="1488"/>
    <s v="Nanolution"/>
    <s v="A blockbuster sci-fi adventure. What would you do if one day your life changed to beyond the imaginable?"/>
    <x v="36"/>
    <n v="360"/>
    <x v="1"/>
    <x v="2"/>
    <s v="AUD"/>
    <n v="1388928660"/>
    <n v="1386336660"/>
    <b v="0"/>
    <n v="6"/>
    <b v="0"/>
    <s v="publishing/fiction"/>
    <n v="2.4"/>
    <n v="96.877551020408163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x v="0"/>
    <s v="USD"/>
    <n v="1352994052"/>
    <n v="1350398452"/>
    <b v="0"/>
    <n v="0"/>
    <b v="0"/>
    <s v="publishing/fiction"/>
    <n v="0"/>
    <n v="103.2023809523809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"/>
    <x v="0"/>
    <s v="USD"/>
    <n v="1380720474"/>
    <n v="1378214874"/>
    <b v="0"/>
    <n v="19"/>
    <b v="0"/>
    <s v="publishing/fiction"/>
    <n v="30.862068965517242"/>
    <n v="38.4625531914893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1"/>
    <x v="0"/>
    <s v="USD"/>
    <n v="1424014680"/>
    <n v="1418922443"/>
    <b v="0"/>
    <n v="1"/>
    <b v="0"/>
    <s v="publishing/fiction"/>
    <n v="8.3333333333333321"/>
    <n v="44.315789473684212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x v="0"/>
    <s v="USD"/>
    <n v="1308431646"/>
    <n v="1305839646"/>
    <b v="0"/>
    <n v="2"/>
    <b v="0"/>
    <s v="publishing/fiction"/>
    <n v="0.75"/>
    <n v="64.173356009070289"/>
    <x v="3"/>
    <x v="10"/>
  </r>
  <r>
    <n v="1493"/>
    <s v="The Great Grand Zeppelin Chase"/>
    <s v="Help illustrate the sequel to the bestselling _x000a_The Transylvania Flying Squad of Detectives"/>
    <x v="262"/>
    <n v="0"/>
    <x v="1"/>
    <x v="0"/>
    <s v="USD"/>
    <n v="1371415675"/>
    <n v="1368823675"/>
    <b v="0"/>
    <n v="0"/>
    <b v="0"/>
    <s v="publishing/fiction"/>
    <n v="0"/>
    <n v="43.333275109170302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x v="0"/>
    <s v="USD"/>
    <n v="1428075480"/>
    <n v="1425489613"/>
    <b v="0"/>
    <n v="11"/>
    <b v="0"/>
    <s v="publishing/fiction"/>
    <n v="8.9"/>
    <n v="90.495934959349597"/>
    <x v="3"/>
    <x v="10"/>
  </r>
  <r>
    <n v="1495"/>
    <s v="A Magical Bildungsroman with a Female Heroine"/>
    <s v="The Adventures of Penelope Hawthorne. Part One: The Spellbook of Dracone."/>
    <x v="13"/>
    <n v="0"/>
    <x v="1"/>
    <x v="0"/>
    <s v="USD"/>
    <n v="1314471431"/>
    <n v="1311879431"/>
    <b v="0"/>
    <n v="0"/>
    <b v="0"/>
    <s v="publishing/fiction"/>
    <n v="0"/>
    <n v="29.187190495010373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1"/>
    <x v="0"/>
    <s v="USD"/>
    <n v="1410866659"/>
    <n v="1405682659"/>
    <b v="0"/>
    <n v="0"/>
    <b v="0"/>
    <s v="publishing/fiction"/>
    <n v="0"/>
    <n v="30.95774647887324"/>
    <x v="3"/>
    <x v="10"/>
  </r>
  <r>
    <n v="1497"/>
    <s v="Daddy"/>
    <s v="After 25 years apart, a father and son's reunion is less magical and more explosive as the revelations come out and the gloves come off"/>
    <x v="36"/>
    <n v="1"/>
    <x v="1"/>
    <x v="0"/>
    <s v="USD"/>
    <n v="1375299780"/>
    <n v="1371655522"/>
    <b v="0"/>
    <n v="1"/>
    <b v="0"/>
    <s v="publishing/fiction"/>
    <n v="6.6666666666666671E-3"/>
    <n v="92.15779527559054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"/>
    <x v="0"/>
    <s v="USD"/>
    <n v="1409787378"/>
    <n v="1405899378"/>
    <b v="0"/>
    <n v="3"/>
    <b v="0"/>
    <s v="publishing/fiction"/>
    <n v="1.9"/>
    <n v="17.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1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x v="0"/>
    <s v="USD"/>
    <n v="1367444557"/>
    <n v="1364852557"/>
    <b v="0"/>
    <n v="15"/>
    <b v="0"/>
    <s v="publishing/fiction"/>
    <n v="25.035714285714285"/>
    <n v="25"/>
    <x v="3"/>
    <x v="10"/>
  </r>
  <r>
    <n v="1501"/>
    <s v="This is Nowhere"/>
    <s v="A hardcover book of surf, outdoor and nature photos from the British Columbia coast."/>
    <x v="263"/>
    <n v="86492"/>
    <x v="1"/>
    <x v="5"/>
    <s v="CAD"/>
    <n v="1436364023"/>
    <n v="1433772023"/>
    <b v="1"/>
    <n v="885"/>
    <b v="1"/>
    <s v="photography/photobooks"/>
    <n v="166.33076923076925"/>
    <e v="#DIV/0!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1"/>
    <x v="1"/>
    <s v="GBP"/>
    <n v="1458943200"/>
    <n v="1456491680"/>
    <b v="1"/>
    <n v="329"/>
    <b v="1"/>
    <s v="photography/photobooks"/>
    <n v="101.44545454545455"/>
    <n v="50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"/>
    <x v="18"/>
    <s v="EUR"/>
    <n v="1477210801"/>
    <n v="1472026801"/>
    <b v="1"/>
    <n v="71"/>
    <b v="1"/>
    <s v="photography/photobooks"/>
    <n v="107.89146666666667"/>
    <n v="16"/>
    <x v="8"/>
    <x v="20"/>
  </r>
  <r>
    <n v="1504"/>
    <s v="RYU X RIO"/>
    <s v="A football photography book like no other about the 2014 World Cup in Brazil, by Ryu Voelkel."/>
    <x v="115"/>
    <n v="18066"/>
    <x v="1"/>
    <x v="1"/>
    <s v="GBP"/>
    <n v="1402389180"/>
    <n v="1399996024"/>
    <b v="1"/>
    <n v="269"/>
    <b v="1"/>
    <s v="photography/photobooks"/>
    <n v="277.93846153846158"/>
    <e v="#DIV/0!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"/>
    <x v="12"/>
    <s v="EUR"/>
    <n v="1458676860"/>
    <n v="1455446303"/>
    <b v="1"/>
    <n v="345"/>
    <b v="1"/>
    <s v="photography/photobooks"/>
    <n v="103.58125"/>
    <n v="60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1"/>
    <x v="1"/>
    <s v="GBP"/>
    <n v="1406227904"/>
    <n v="1403635904"/>
    <b v="1"/>
    <n v="43"/>
    <b v="1"/>
    <s v="photography/photobooks"/>
    <n v="111.4"/>
    <e v="#DIV/0!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"/>
    <x v="0"/>
    <s v="USD"/>
    <n v="1273911000"/>
    <n v="1268822909"/>
    <b v="1"/>
    <n v="33"/>
    <b v="1"/>
    <s v="photography/photobooks"/>
    <n v="215"/>
    <n v="47.105263157894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"/>
    <x v="0"/>
    <s v="USD"/>
    <n v="1403880281"/>
    <n v="1401201881"/>
    <b v="1"/>
    <n v="211"/>
    <b v="1"/>
    <s v="photography/photobooks"/>
    <n v="110.76216216216217"/>
    <n v="100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1"/>
    <x v="12"/>
    <s v="EUR"/>
    <n v="1487113140"/>
    <n v="1484570885"/>
    <b v="1"/>
    <n v="196"/>
    <b v="1"/>
    <s v="photography/photobooks"/>
    <n v="123.64125714285714"/>
    <n v="1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"/>
    <x v="1"/>
    <s v="GBP"/>
    <n v="1405761278"/>
    <n v="1403169278"/>
    <b v="1"/>
    <n v="405"/>
    <b v="1"/>
    <s v="photography/photobooks"/>
    <n v="101.03500000000001"/>
    <e v="#DIV/0!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1"/>
    <x v="0"/>
    <s v="USD"/>
    <n v="1447858804"/>
    <n v="1445263204"/>
    <b v="1"/>
    <n v="206"/>
    <b v="1"/>
    <s v="photography/photobooks"/>
    <n v="111.79285714285714"/>
    <n v="40.45454545454545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"/>
    <x v="0"/>
    <s v="USD"/>
    <n v="1486311939"/>
    <n v="1483719939"/>
    <b v="1"/>
    <n v="335"/>
    <b v="1"/>
    <s v="photography/photobooks"/>
    <n v="558.7714285714286"/>
    <e v="#DIV/0!"/>
    <x v="8"/>
    <x v="20"/>
  </r>
  <r>
    <n v="1513"/>
    <s v="Russian Interiors"/>
    <s v="An intimate portrait of Russian women in their private spaces by late photographer Andy Rocchelli published by Cesura."/>
    <x v="6"/>
    <n v="12001.5"/>
    <x v="1"/>
    <x v="1"/>
    <s v="GBP"/>
    <n v="1405523866"/>
    <n v="1402931866"/>
    <b v="1"/>
    <n v="215"/>
    <b v="1"/>
    <s v="photography/photobooks"/>
    <n v="150.01875000000001"/>
    <e v="#DIV/0!"/>
    <x v="8"/>
    <x v="20"/>
  </r>
  <r>
    <n v="1514"/>
    <s v="Racing Age"/>
    <s v="Racing Age is a documentary photography book about masters track &amp; field athletes of retirement age and older."/>
    <x v="31"/>
    <n v="26619"/>
    <x v="1"/>
    <x v="0"/>
    <s v="USD"/>
    <n v="1443363640"/>
    <n v="1439907640"/>
    <b v="1"/>
    <n v="176"/>
    <b v="1"/>
    <s v="photography/photobooks"/>
    <n v="106.476"/>
    <n v="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1"/>
    <x v="10"/>
    <s v="NOK"/>
    <n v="1458104697"/>
    <n v="1455516297"/>
    <b v="1"/>
    <n v="555"/>
    <b v="1"/>
    <s v="photography/photobooks"/>
    <n v="157.18899999999999"/>
    <n v="1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"/>
    <x v="0"/>
    <s v="USD"/>
    <n v="1475762400"/>
    <n v="1473160292"/>
    <b v="1"/>
    <n v="116"/>
    <b v="1"/>
    <s v="photography/photobooks"/>
    <n v="108.65882352941176"/>
    <n v="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"/>
    <x v="0"/>
    <s v="USD"/>
    <n v="1417845600"/>
    <n v="1415194553"/>
    <b v="1"/>
    <n v="615"/>
    <b v="1"/>
    <s v="photography/photobooks"/>
    <n v="161.97999999999999"/>
    <n v="46.733333333333334"/>
    <x v="8"/>
    <x v="20"/>
  </r>
  <r>
    <n v="1518"/>
    <s v="Amelia and the Animals: Photographs by Robin Schwartz"/>
    <s v="A photobook of Robin Schwartz's ongoing series with her daughter Amelia."/>
    <x v="36"/>
    <n v="30805"/>
    <x v="1"/>
    <x v="0"/>
    <s v="USD"/>
    <n v="1401565252"/>
    <n v="1398973252"/>
    <b v="1"/>
    <n v="236"/>
    <b v="1"/>
    <s v="photography/photobooks"/>
    <n v="205.36666666666665"/>
    <n v="97.7310734463276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1"/>
    <x v="0"/>
    <s v="USD"/>
    <n v="1403301540"/>
    <n v="1400867283"/>
    <b v="1"/>
    <n v="145"/>
    <b v="1"/>
    <s v="photography/photobooks"/>
    <n v="103.36388888888889"/>
    <n v="67.835866261398181"/>
    <x v="8"/>
    <x v="20"/>
  </r>
  <r>
    <n v="1520"/>
    <s v="TULIPS"/>
    <s v="A self-published photography book by Andrew Miksys from his new series about Belarus"/>
    <x v="102"/>
    <n v="18625"/>
    <x v="1"/>
    <x v="0"/>
    <s v="USD"/>
    <n v="1418961600"/>
    <n v="1415824513"/>
    <b v="1"/>
    <n v="167"/>
    <b v="1"/>
    <s v="photography/photobooks"/>
    <n v="103.47222222222223"/>
    <n v="56.98492957746479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1"/>
    <x v="0"/>
    <s v="USD"/>
    <n v="1465272091"/>
    <n v="1462248091"/>
    <b v="1"/>
    <n v="235"/>
    <b v="1"/>
    <s v="photography/photobooks"/>
    <n v="106.81333333333333"/>
    <n v="67.1598513011152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"/>
    <x v="0"/>
    <s v="USD"/>
    <n v="1413575739"/>
    <n v="1410983739"/>
    <b v="1"/>
    <n v="452"/>
    <b v="1"/>
    <s v="photography/photobooks"/>
    <n v="138.96574712643678"/>
    <n v="48.0376811594202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1"/>
    <x v="0"/>
    <s v="USD"/>
    <n v="1419292800"/>
    <n v="1416592916"/>
    <b v="1"/>
    <n v="241"/>
    <b v="1"/>
    <s v="photography/photobooks"/>
    <n v="124.84324324324325"/>
    <n v="38.86046511627907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1"/>
    <x v="11"/>
    <s v="SEK"/>
    <n v="1487592090"/>
    <n v="1485000090"/>
    <b v="1"/>
    <n v="28"/>
    <b v="1"/>
    <s v="photography/photobooks"/>
    <n v="206.99999999999997"/>
    <n v="78.181818181818187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"/>
    <x v="0"/>
    <s v="USD"/>
    <n v="1471539138"/>
    <n v="1468947138"/>
    <b v="1"/>
    <n v="140"/>
    <b v="1"/>
    <s v="photography/photobooks"/>
    <n v="174.00576923076923"/>
    <n v="97.11374407582938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1"/>
    <x v="0"/>
    <s v="USD"/>
    <n v="1453185447"/>
    <n v="1448951847"/>
    <b v="1"/>
    <n v="280"/>
    <b v="1"/>
    <s v="photography/photobooks"/>
    <n v="120.32608695652173"/>
    <n v="110.3939795918367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1"/>
    <x v="0"/>
    <s v="USD"/>
    <n v="1489497886"/>
    <n v="1487082286"/>
    <b v="1"/>
    <n v="70"/>
    <b v="1"/>
    <s v="photography/photobooks"/>
    <n v="110.44428571428573"/>
    <n v="39.91506172839506"/>
    <x v="8"/>
    <x v="20"/>
  </r>
  <r>
    <n v="1528"/>
    <s v="Don't Go Outside: Tokyo Street Photos"/>
    <s v="A book of street photos from around Shibuya that I've made between 2011-2016."/>
    <x v="9"/>
    <n v="8447"/>
    <x v="1"/>
    <x v="0"/>
    <s v="USD"/>
    <n v="1485907200"/>
    <n v="1483292122"/>
    <b v="1"/>
    <n v="160"/>
    <b v="1"/>
    <s v="photography/photobooks"/>
    <n v="281.56666666666666"/>
    <n v="75.97572815533980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1"/>
    <x v="0"/>
    <s v="USD"/>
    <n v="1426773920"/>
    <n v="1424185520"/>
    <b v="1"/>
    <n v="141"/>
    <b v="1"/>
    <s v="photography/photobooks"/>
    <n v="100.67894736842105"/>
    <n v="58.37910447761193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"/>
    <x v="0"/>
    <s v="USD"/>
    <n v="1445624695"/>
    <n v="1443464695"/>
    <b v="1"/>
    <n v="874"/>
    <b v="1"/>
    <s v="photography/photobooks"/>
    <n v="134.82571428571427"/>
    <n v="55.8209302325581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1"/>
    <x v="0"/>
    <s v="USD"/>
    <n v="1417402800"/>
    <n v="1414610126"/>
    <b v="1"/>
    <n v="73"/>
    <b v="1"/>
    <s v="photography/photobooks"/>
    <n v="175.95744680851064"/>
    <n v="151.2443181818181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1"/>
    <x v="2"/>
    <s v="AUD"/>
    <n v="1455548400"/>
    <n v="1453461865"/>
    <b v="1"/>
    <n v="294"/>
    <b v="1"/>
    <s v="photography/photobooks"/>
    <n v="484.02000000000004"/>
    <n v="849.67027027027029"/>
    <x v="8"/>
    <x v="20"/>
  </r>
  <r>
    <n v="1533"/>
    <s v="The Cancer Family Book Project"/>
    <s v="This is an intimate story about a family, focusing on their love and strength in the face of mortality."/>
    <x v="101"/>
    <n v="65313"/>
    <x v="1"/>
    <x v="0"/>
    <s v="USD"/>
    <n v="1462161540"/>
    <n v="1457913777"/>
    <b v="1"/>
    <n v="740"/>
    <b v="1"/>
    <s v="photography/photobooks"/>
    <n v="145.14000000000001"/>
    <n v="159.24137931034483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"/>
    <x v="0"/>
    <s v="USD"/>
    <n v="1441383062"/>
    <n v="1438791062"/>
    <b v="1"/>
    <n v="369"/>
    <b v="1"/>
    <s v="photography/photobooks"/>
    <n v="417.73333333333335"/>
    <n v="39.507317073170732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"/>
    <x v="0"/>
    <s v="USD"/>
    <n v="1464040800"/>
    <n v="1461527631"/>
    <b v="1"/>
    <n v="110"/>
    <b v="1"/>
    <s v="photography/photobooks"/>
    <n v="132.42499999999998"/>
    <n v="130.529661016949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"/>
    <x v="0"/>
    <s v="USD"/>
    <n v="1440702910"/>
    <n v="1438110910"/>
    <b v="1"/>
    <n v="455"/>
    <b v="1"/>
    <s v="photography/photobooks"/>
    <n v="250.30841666666666"/>
    <n v="64.156896551724131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1"/>
    <x v="12"/>
    <s v="EUR"/>
    <n v="1470506400"/>
    <n v="1467358427"/>
    <b v="1"/>
    <n v="224"/>
    <b v="1"/>
    <s v="photography/photobooks"/>
    <n v="179.9"/>
    <n v="111.526946107784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"/>
    <x v="0"/>
    <s v="USD"/>
    <n v="1421952370"/>
    <n v="1418064370"/>
    <b v="1"/>
    <n v="46"/>
    <b v="1"/>
    <s v="photography/photobooks"/>
    <n v="102.62857142857142"/>
    <n v="170.4468085106383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"/>
    <x v="0"/>
    <s v="USD"/>
    <n v="1483481019"/>
    <n v="1480629819"/>
    <b v="0"/>
    <n v="284"/>
    <b v="1"/>
    <s v="photography/photobooks"/>
    <n v="135.98609999999999"/>
    <n v="133.739159292035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"/>
    <x v="0"/>
    <s v="USD"/>
    <n v="1416964500"/>
    <n v="1414368616"/>
    <b v="1"/>
    <n v="98"/>
    <b v="1"/>
    <s v="photography/photobooks"/>
    <n v="117.86666666666667"/>
    <n v="95.83402489626556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1"/>
    <x v="0"/>
    <s v="USD"/>
    <n v="1420045538"/>
    <n v="1417453538"/>
    <b v="0"/>
    <n v="2"/>
    <b v="0"/>
    <s v="photography/nature"/>
    <n v="3.3333333333333333E-2"/>
    <n v="221.78571428571428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1"/>
    <x v="5"/>
    <s v="CAD"/>
    <n v="1435708500"/>
    <n v="1434412500"/>
    <b v="0"/>
    <n v="1"/>
    <b v="0"/>
    <s v="photography/nature"/>
    <n v="4"/>
    <n v="32.315357142857138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1"/>
    <x v="0"/>
    <s v="USD"/>
    <n v="1416662034"/>
    <n v="1414066434"/>
    <b v="0"/>
    <n v="1"/>
    <b v="0"/>
    <s v="photography/nature"/>
    <n v="0.44444444444444442"/>
    <n v="98.839285714285708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1"/>
    <x v="0"/>
    <s v="USD"/>
    <n v="1427847480"/>
    <n v="1424222024"/>
    <b v="0"/>
    <n v="0"/>
    <b v="0"/>
    <s v="photography/nature"/>
    <n v="0"/>
    <n v="55.222142857142863"/>
    <x v="8"/>
    <x v="24"/>
  </r>
  <r>
    <n v="1545"/>
    <s v="Nevada County Hearts"/>
    <s v="&quot;He will not be a wise man who does not study human hearts!&quot;_x000a_Hope in natural art, creation!"/>
    <x v="9"/>
    <n v="1"/>
    <x v="1"/>
    <x v="0"/>
    <s v="USD"/>
    <n v="1425330960"/>
    <n v="1422393234"/>
    <b v="0"/>
    <n v="1"/>
    <b v="0"/>
    <s v="photography/nature"/>
    <n v="3.3333333333333333E-2"/>
    <n v="52.793750000000003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x v="1"/>
    <s v="GBP"/>
    <n v="1410930399"/>
    <n v="1405746399"/>
    <b v="0"/>
    <n v="11"/>
    <b v="0"/>
    <s v="photography/nature"/>
    <n v="28.9"/>
    <n v="135.66666666666666"/>
    <x v="8"/>
    <x v="24"/>
  </r>
  <r>
    <n v="1547"/>
    <s v="Sound Photography"/>
    <s v="I have produced a limited number (100) of five 8x10 prints of mixed photography I would like to share with you."/>
    <x v="269"/>
    <n v="0"/>
    <x v="1"/>
    <x v="0"/>
    <s v="USD"/>
    <n v="1487844882"/>
    <n v="1487240082"/>
    <b v="0"/>
    <n v="0"/>
    <b v="0"/>
    <s v="photography/nature"/>
    <n v="0"/>
    <n v="53.991990846681922"/>
    <x v="8"/>
    <x v="24"/>
  </r>
  <r>
    <n v="1548"/>
    <s v="Change the World through Color"/>
    <s v="Beauty is in the eye of the beholder and I want to inspire conservation through color."/>
    <x v="176"/>
    <n v="60"/>
    <x v="1"/>
    <x v="0"/>
    <s v="USD"/>
    <n v="1447020620"/>
    <n v="1444425020"/>
    <b v="0"/>
    <n v="1"/>
    <b v="0"/>
    <s v="photography/nature"/>
    <n v="8.5714285714285712"/>
    <n v="56.643835616438359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1"/>
    <x v="0"/>
    <s v="USD"/>
    <n v="1446524159"/>
    <n v="1443928559"/>
    <b v="0"/>
    <n v="6"/>
    <b v="0"/>
    <s v="photography/nature"/>
    <n v="34"/>
    <n v="82.3163265306122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"/>
    <x v="1"/>
    <s v="GBP"/>
    <n v="1463050034"/>
    <n v="1460458034"/>
    <b v="0"/>
    <n v="7"/>
    <b v="0"/>
    <s v="photography/nature"/>
    <n v="13.466666666666665"/>
    <n v="88.26081081081081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1"/>
    <x v="0"/>
    <s v="USD"/>
    <n v="1432756039"/>
    <n v="1430164039"/>
    <b v="0"/>
    <n v="0"/>
    <b v="0"/>
    <s v="photography/nature"/>
    <n v="0"/>
    <n v="84.90514905149051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"/>
    <x v="0"/>
    <s v="USD"/>
    <n v="1412135940"/>
    <n v="1410366708"/>
    <b v="0"/>
    <n v="16"/>
    <b v="0"/>
    <s v="photography/nature"/>
    <n v="49.186046511627907"/>
    <n v="48.15454545454545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x v="0"/>
    <s v="USD"/>
    <n v="1441176447"/>
    <n v="1438584447"/>
    <b v="0"/>
    <n v="0"/>
    <b v="0"/>
    <s v="photography/nature"/>
    <n v="0"/>
    <n v="66.015406593406595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1"/>
    <x v="2"/>
    <s v="AUD"/>
    <n v="1438495390"/>
    <n v="1435903390"/>
    <b v="0"/>
    <n v="0"/>
    <b v="0"/>
    <s v="photography/nature"/>
    <n v="0"/>
    <n v="96.375"/>
    <x v="8"/>
    <x v="24"/>
  </r>
  <r>
    <n v="1555"/>
    <s v="Coffee Table Book of Maine"/>
    <s v="I am traveling the coastline of Maine and will be taking pictures of all the scenery and lighthouses in the area."/>
    <x v="47"/>
    <n v="0"/>
    <x v="1"/>
    <x v="0"/>
    <s v="USD"/>
    <n v="1442509200"/>
    <n v="1440513832"/>
    <b v="0"/>
    <n v="0"/>
    <b v="0"/>
    <s v="photography/nature"/>
    <n v="0"/>
    <n v="156.17391304347825"/>
    <x v="8"/>
    <x v="24"/>
  </r>
  <r>
    <n v="1556"/>
    <s v="West Canada - A Coffee Table Book"/>
    <s v="To gather a collection of photographs for a coffee table book that displays the beauty of Canada's west."/>
    <x v="15"/>
    <n v="677"/>
    <x v="1"/>
    <x v="5"/>
    <s v="CAD"/>
    <n v="1467603624"/>
    <n v="1465011624"/>
    <b v="0"/>
    <n v="12"/>
    <b v="0"/>
    <s v="photography/nature"/>
    <n v="45.133333333333333"/>
    <n v="95.764859154929582"/>
    <x v="8"/>
    <x v="24"/>
  </r>
  <r>
    <n v="1557"/>
    <s v="Reflecting Light Photo"/>
    <s v="I have always been captivated by photography, Now I am trying to set up my own company and publish my pictures."/>
    <x v="30"/>
    <n v="100"/>
    <x v="1"/>
    <x v="0"/>
    <s v="USD"/>
    <n v="1411227633"/>
    <n v="1408549233"/>
    <b v="0"/>
    <n v="1"/>
    <b v="0"/>
    <s v="photography/nature"/>
    <n v="4"/>
    <n v="180.40816326530611"/>
    <x v="8"/>
    <x v="24"/>
  </r>
  <r>
    <n v="1558"/>
    <s v="Lucy Wood's Calendar - English Countryside 2016"/>
    <s v="A large 2016 wall-calendar (A3 when open) featuring 12 stunning photographs by Lucy Wood."/>
    <x v="47"/>
    <n v="35"/>
    <x v="1"/>
    <x v="1"/>
    <s v="GBP"/>
    <n v="1440763920"/>
    <n v="1435656759"/>
    <b v="0"/>
    <n v="3"/>
    <b v="0"/>
    <s v="photography/nature"/>
    <n v="4.666666666666667"/>
    <n v="3"/>
    <x v="8"/>
    <x v="24"/>
  </r>
  <r>
    <n v="1559"/>
    <s v="North Cascades Bigfoot Photo Expedition"/>
    <s v="The goal of this project is to provide scientific evidence of bigfoot in the North Cascades."/>
    <x v="36"/>
    <n v="50"/>
    <x v="1"/>
    <x v="0"/>
    <s v="USD"/>
    <n v="1430270199"/>
    <n v="1428974199"/>
    <b v="0"/>
    <n v="1"/>
    <b v="0"/>
    <s v="photography/nature"/>
    <n v="0.33333333333333337"/>
    <n v="2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1"/>
    <x v="0"/>
    <s v="USD"/>
    <n v="1415842193"/>
    <n v="1414110593"/>
    <b v="0"/>
    <n v="4"/>
    <b v="0"/>
    <s v="photography/nature"/>
    <n v="3.7600000000000002"/>
    <n v="1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26.272727272727273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e v="#DIV/0!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6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28.333333333333332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14.4285714285714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e v="#DIV/0!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132.1875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e v="#DIV/0!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e v="#DIV/0!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e v="#DIV/0!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56.41666666666666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1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11.66666666666666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3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67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e v="#DIV/0!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42.5"/>
    <x v="3"/>
    <x v="25"/>
  </r>
  <r>
    <n v="1581"/>
    <s v="The Sharper Image"/>
    <s v="Photographic canvas prints depicting different scenes from around the globe, including local images taken in Sussex England."/>
    <x v="28"/>
    <n v="5"/>
    <x v="1"/>
    <x v="1"/>
    <s v="GBP"/>
    <n v="1450521990"/>
    <n v="1447757190"/>
    <b v="0"/>
    <n v="1"/>
    <b v="0"/>
    <s v="photography/places"/>
    <n v="0.5"/>
    <n v="10"/>
    <x v="8"/>
    <x v="26"/>
  </r>
  <r>
    <n v="1582"/>
    <s v="Scenes from New Orleans"/>
    <s v="I create canvas prints of images from in and around New Orleans"/>
    <x v="28"/>
    <n v="93"/>
    <x v="1"/>
    <x v="0"/>
    <s v="USD"/>
    <n v="1445894400"/>
    <n v="1440961053"/>
    <b v="0"/>
    <n v="3"/>
    <b v="0"/>
    <s v="photography/places"/>
    <n v="9.3000000000000007"/>
    <n v="100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x v="1"/>
    <s v="GBP"/>
    <n v="1411681391"/>
    <n v="1409089391"/>
    <b v="0"/>
    <n v="1"/>
    <b v="0"/>
    <s v="photography/places"/>
    <n v="7.4999999999999997E-2"/>
    <n v="108.05084745762711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1"/>
    <x v="0"/>
    <s v="USD"/>
    <n v="1401464101"/>
    <n v="1400600101"/>
    <b v="0"/>
    <n v="0"/>
    <b v="0"/>
    <s v="photography/places"/>
    <n v="0"/>
    <n v="26.923076923076923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x v="5"/>
    <s v="CAD"/>
    <n v="1482663600"/>
    <n v="1480800568"/>
    <b v="0"/>
    <n v="12"/>
    <b v="0"/>
    <s v="photography/places"/>
    <n v="79"/>
    <n v="155"/>
    <x v="8"/>
    <x v="26"/>
  </r>
  <r>
    <n v="1586"/>
    <s v="Missouri In Pictures"/>
    <s v="Show the world the beauty that is in all of our back yards!"/>
    <x v="15"/>
    <n v="0"/>
    <x v="1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1"/>
    <x v="0"/>
    <s v="USD"/>
    <n v="1418510965"/>
    <n v="1415918965"/>
    <b v="0"/>
    <n v="1"/>
    <b v="0"/>
    <s v="photography/places"/>
    <n v="1.3333333333333334E-2"/>
    <n v="47.769230769230766"/>
    <x v="8"/>
    <x v="26"/>
  </r>
  <r>
    <n v="1588"/>
    <s v="The Right Side of Texas"/>
    <s v="Southeast Texas as seen through the lens of a cell phone camera"/>
    <x v="274"/>
    <n v="0"/>
    <x v="1"/>
    <x v="0"/>
    <s v="USD"/>
    <n v="1422735120"/>
    <n v="1420091999"/>
    <b v="0"/>
    <n v="0"/>
    <b v="0"/>
    <s v="photography/places"/>
    <n v="0"/>
    <n v="20"/>
    <x v="8"/>
    <x v="26"/>
  </r>
  <r>
    <n v="1589"/>
    <s v="A Side Of The World In Canvas"/>
    <s v="I want to be able to have my own photography inside a canvas and have it be displayed everywhere."/>
    <x v="38"/>
    <n v="0"/>
    <x v="1"/>
    <x v="0"/>
    <s v="USD"/>
    <n v="1444433886"/>
    <n v="1441841886"/>
    <b v="0"/>
    <n v="0"/>
    <b v="0"/>
    <s v="photography/places"/>
    <n v="0"/>
    <n v="41.666666666666664"/>
    <x v="8"/>
    <x v="26"/>
  </r>
  <r>
    <n v="1590"/>
    <s v="An Italian Adventure"/>
    <s v="Discover Italy through photography."/>
    <x v="127"/>
    <n v="1020"/>
    <x v="1"/>
    <x v="13"/>
    <s v="EUR"/>
    <n v="1443040464"/>
    <n v="1440448464"/>
    <b v="0"/>
    <n v="2"/>
    <b v="0"/>
    <s v="photography/places"/>
    <n v="1.7000000000000002"/>
    <n v="74.33333333333332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"/>
    <x v="1"/>
    <s v="GBP"/>
    <n v="1459700741"/>
    <n v="1457112341"/>
    <b v="0"/>
    <n v="92"/>
    <b v="0"/>
    <s v="photography/places"/>
    <n v="29.228571428571428"/>
    <n v="84.333333333333329"/>
    <x v="8"/>
    <x v="26"/>
  </r>
  <r>
    <n v="1592"/>
    <s v="The Views of Pittsburgh"/>
    <s v="A portfolio collage of beautiful pictures of authentic Pittsburgh locations and scenery."/>
    <x v="251"/>
    <n v="0"/>
    <x v="1"/>
    <x v="0"/>
    <s v="USD"/>
    <n v="1427503485"/>
    <n v="1423619085"/>
    <b v="0"/>
    <n v="0"/>
    <b v="0"/>
    <s v="photography/places"/>
    <n v="0"/>
    <n v="65.457142857142856"/>
    <x v="8"/>
    <x v="26"/>
  </r>
  <r>
    <n v="1593"/>
    <s v="Picturing Italy"/>
    <s v="A trip to fulfill a dream of capturing the wonders and history of ancient Italy in person."/>
    <x v="29"/>
    <n v="3"/>
    <x v="1"/>
    <x v="0"/>
    <s v="USD"/>
    <n v="1425154655"/>
    <n v="1422562655"/>
    <b v="0"/>
    <n v="3"/>
    <b v="0"/>
    <s v="photography/places"/>
    <n v="1.3636363636363637E-2"/>
    <n v="65"/>
    <x v="8"/>
    <x v="26"/>
  </r>
  <r>
    <n v="1594"/>
    <s v="Scenes and Things from New Orleans"/>
    <s v="I photograph my love of New Orleans, create canvases and share those memories with you."/>
    <x v="28"/>
    <n v="205"/>
    <x v="1"/>
    <x v="0"/>
    <s v="USD"/>
    <n v="1463329260"/>
    <n v="1458147982"/>
    <b v="0"/>
    <n v="10"/>
    <b v="0"/>
    <s v="photography/places"/>
    <n v="20.5"/>
    <n v="27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1"/>
    <x v="0"/>
    <s v="USD"/>
    <n v="1403122380"/>
    <n v="1400634728"/>
    <b v="0"/>
    <n v="7"/>
    <b v="0"/>
    <s v="photography/places"/>
    <n v="0.27999999999999997"/>
    <n v="51.25"/>
    <x v="8"/>
    <x v="26"/>
  </r>
  <r>
    <n v="1596"/>
    <s v="The Town We Live In"/>
    <s v="London is beautiful. I want to create a book of stunning images from in and around our great city"/>
    <x v="53"/>
    <n v="75"/>
    <x v="1"/>
    <x v="1"/>
    <s v="GBP"/>
    <n v="1418469569"/>
    <n v="1414577969"/>
    <b v="0"/>
    <n v="3"/>
    <b v="0"/>
    <s v="photography/places"/>
    <n v="2.3076923076923079"/>
    <n v="14"/>
    <x v="8"/>
    <x v="26"/>
  </r>
  <r>
    <n v="1597"/>
    <s v="Vacation Days in Big Bear"/>
    <s v="We're starting up a new an improved way to do vacation rental management, but we need some funding to kick start it!"/>
    <x v="36"/>
    <n v="0"/>
    <x v="1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1"/>
    <x v="0"/>
    <s v="USD"/>
    <n v="1437926458"/>
    <n v="1432742458"/>
    <b v="0"/>
    <n v="1"/>
    <b v="0"/>
    <s v="photography/places"/>
    <n v="0.125"/>
    <n v="5"/>
    <x v="8"/>
    <x v="26"/>
  </r>
  <r>
    <n v="1599"/>
    <s v="The Londoner: Prints &amp; Canvas"/>
    <s v="A London photographer trekking 5,895m up Africa's Mount Kilimanjaro to pursue and enrich a career."/>
    <x v="2"/>
    <n v="0"/>
    <x v="1"/>
    <x v="1"/>
    <s v="GBP"/>
    <n v="1460116576"/>
    <n v="1457528176"/>
    <b v="0"/>
    <n v="0"/>
    <b v="0"/>
    <s v="photography/places"/>
    <n v="0"/>
    <n v="3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1"/>
    <x v="0"/>
    <s v="USD"/>
    <n v="1405401060"/>
    <n v="1401585752"/>
    <b v="0"/>
    <n v="9"/>
    <b v="0"/>
    <s v="photography/places"/>
    <n v="7.3400000000000007"/>
    <n v="15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1"/>
    <x v="0"/>
    <s v="USD"/>
    <n v="1304561633"/>
    <n v="1301969633"/>
    <b v="0"/>
    <n v="56"/>
    <b v="1"/>
    <s v="music/rock"/>
    <n v="108.2492"/>
    <e v="#DIV/0!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1"/>
    <x v="0"/>
    <s v="USD"/>
    <n v="1318633200"/>
    <n v="1314947317"/>
    <b v="0"/>
    <n v="32"/>
    <b v="1"/>
    <s v="music/rock"/>
    <n v="100.16666666666667"/>
    <n v="131.66666666666666"/>
    <x v="4"/>
    <x v="11"/>
  </r>
  <r>
    <n v="1603"/>
    <s v="Max's First Solo Album!"/>
    <s v="An exercise in the wild and dangerous world of solo musicianship by Maxwell D Feinstein."/>
    <x v="13"/>
    <n v="2000.66"/>
    <x v="1"/>
    <x v="0"/>
    <s v="USD"/>
    <n v="1327723459"/>
    <n v="1322539459"/>
    <b v="0"/>
    <n v="30"/>
    <b v="1"/>
    <s v="music/rock"/>
    <n v="100.03299999999999"/>
    <e v="#DIV/0!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"/>
    <x v="0"/>
    <s v="USD"/>
    <n v="1332011835"/>
    <n v="1328559435"/>
    <b v="0"/>
    <n v="70"/>
    <b v="1"/>
    <s v="music/rock"/>
    <n v="122.10714285714286"/>
    <n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"/>
    <x v="0"/>
    <s v="USD"/>
    <n v="1312182000"/>
    <n v="1311380313"/>
    <b v="0"/>
    <n v="44"/>
    <b v="1"/>
    <s v="music/rock"/>
    <n v="100.69333333333334"/>
    <e v="#DIV/0!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"/>
    <x v="0"/>
    <s v="USD"/>
    <n v="1300930838"/>
    <n v="1293158438"/>
    <b v="0"/>
    <n v="92"/>
    <b v="1"/>
    <s v="music/rock"/>
    <n v="101.004125"/>
    <e v="#DIV/0!"/>
    <x v="4"/>
    <x v="11"/>
  </r>
  <r>
    <n v="1607"/>
    <s v="New Tour Bus for The Slants"/>
    <s v="The world's only all-Asian American dance rock band, The Slants, needs a bus to tour cons, shows, and festivals."/>
    <x v="3"/>
    <n v="14511"/>
    <x v="1"/>
    <x v="0"/>
    <s v="USD"/>
    <n v="1339701851"/>
    <n v="1337887451"/>
    <b v="0"/>
    <n v="205"/>
    <b v="1"/>
    <s v="music/rock"/>
    <n v="145.11000000000001"/>
    <n v="510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1"/>
    <x v="0"/>
    <s v="USD"/>
    <n v="1388553960"/>
    <n v="1385754986"/>
    <b v="0"/>
    <n v="23"/>
    <b v="1"/>
    <s v="music/rock"/>
    <n v="101.25"/>
    <n v="44.4782608695652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"/>
    <x v="0"/>
    <s v="USD"/>
    <n v="1320220800"/>
    <n v="1315612909"/>
    <b v="0"/>
    <n v="4"/>
    <b v="1"/>
    <s v="music/rock"/>
    <n v="118.33333333333333"/>
    <e v="#DIV/0!"/>
    <x v="4"/>
    <x v="11"/>
  </r>
  <r>
    <n v="1610"/>
    <s v="So The Story Goes: The New Album by &quot;Just Joe&quot; Altier"/>
    <s v="So The Story Goes is the upcoming album from &quot;Just Joe&quot; Altier."/>
    <x v="13"/>
    <n v="5437"/>
    <x v="1"/>
    <x v="0"/>
    <s v="USD"/>
    <n v="1355609510"/>
    <n v="1353017510"/>
    <b v="0"/>
    <n v="112"/>
    <b v="1"/>
    <s v="music/rock"/>
    <n v="271.85000000000002"/>
    <n v="1"/>
    <x v="4"/>
    <x v="11"/>
  </r>
  <r>
    <n v="1611"/>
    <s v="Skelton-Luns CD/7&quot;             No Big Deal."/>
    <s v="Skelton-Luns CD/7&quot; No Big Deal."/>
    <x v="134"/>
    <n v="1001"/>
    <x v="1"/>
    <x v="0"/>
    <s v="USD"/>
    <n v="1370390432"/>
    <n v="1368576032"/>
    <b v="0"/>
    <n v="27"/>
    <b v="1"/>
    <s v="music/rock"/>
    <n v="125.125"/>
    <n v="20.5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1"/>
    <x v="0"/>
    <s v="USD"/>
    <n v="1357160384"/>
    <n v="1354568384"/>
    <b v="0"/>
    <n v="11"/>
    <b v="1"/>
    <s v="music/rock"/>
    <n v="110.00000000000001"/>
    <n v="4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1"/>
    <x v="0"/>
    <s v="USD"/>
    <n v="1342921202"/>
    <n v="1340329202"/>
    <b v="0"/>
    <n v="26"/>
    <b v="1"/>
    <s v="music/rock"/>
    <n v="101.49999999999999"/>
    <n v="2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"/>
    <x v="0"/>
    <s v="USD"/>
    <n v="1407085200"/>
    <n v="1401924769"/>
    <b v="0"/>
    <n v="77"/>
    <b v="1"/>
    <s v="music/rock"/>
    <n v="102.69999999999999"/>
    <e v="#DIV/0!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1"/>
    <x v="0"/>
    <s v="USD"/>
    <n v="1323742396"/>
    <n v="1319850796"/>
    <b v="0"/>
    <n v="136"/>
    <b v="1"/>
    <s v="music/rock"/>
    <n v="114.12500000000001"/>
    <n v="1"/>
    <x v="4"/>
    <x v="11"/>
  </r>
  <r>
    <n v="1616"/>
    <s v="Aly Jados: the New EP rOckNrOLLa"/>
    <s v="HELP! We don't have much time.....Join Aly Jados in making her new EP a reality before the world ends!!!!"/>
    <x v="3"/>
    <n v="10420"/>
    <x v="1"/>
    <x v="0"/>
    <s v="USD"/>
    <n v="1353621600"/>
    <n v="1350061821"/>
    <b v="0"/>
    <n v="157"/>
    <b v="1"/>
    <s v="music/rock"/>
    <n v="104.2"/>
    <e v="#DIV/0!"/>
    <x v="4"/>
    <x v="11"/>
  </r>
  <r>
    <n v="1617"/>
    <s v="The Coffis Brothers 2nd Album!"/>
    <s v="The Coffis Brothers &amp;The Mountain Men are recording a brand new full length record."/>
    <x v="39"/>
    <n v="10210"/>
    <x v="1"/>
    <x v="0"/>
    <s v="USD"/>
    <n v="1383332400"/>
    <n v="1380470188"/>
    <b v="0"/>
    <n v="158"/>
    <b v="1"/>
    <s v="music/rock"/>
    <n v="145.85714285714286"/>
    <n v="40.777777777777779"/>
    <x v="4"/>
    <x v="11"/>
  </r>
  <r>
    <n v="1618"/>
    <s v="Janus Word Album"/>
    <s v="Janus Word combines hard rock with melodic acoustic music for a unique and awesome sound."/>
    <x v="15"/>
    <n v="1576"/>
    <x v="1"/>
    <x v="0"/>
    <s v="USD"/>
    <n v="1362757335"/>
    <n v="1359301335"/>
    <b v="0"/>
    <n v="27"/>
    <b v="1"/>
    <s v="music/rock"/>
    <n v="105.06666666666666"/>
    <n v="48.32553571428571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1"/>
    <x v="0"/>
    <s v="USD"/>
    <n v="1410755286"/>
    <n v="1408940886"/>
    <b v="0"/>
    <n v="23"/>
    <b v="1"/>
    <s v="music/rock"/>
    <n v="133.33333333333331"/>
    <n v="46.953125"/>
    <x v="4"/>
    <x v="11"/>
  </r>
  <r>
    <n v="1620"/>
    <s v="Kickstart my music career with 300 CDs"/>
    <s v="Kickstarting my music career with 300 hard copy CDs of my first release."/>
    <x v="28"/>
    <n v="1130"/>
    <x v="1"/>
    <x v="0"/>
    <s v="USD"/>
    <n v="1361606940"/>
    <n v="1361002140"/>
    <b v="0"/>
    <n v="17"/>
    <b v="1"/>
    <s v="music/rock"/>
    <n v="112.99999999999999"/>
    <n v="66.688666666666663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1"/>
    <x v="0"/>
    <s v="USD"/>
    <n v="1338177540"/>
    <n v="1333550015"/>
    <b v="0"/>
    <n v="37"/>
    <b v="1"/>
    <s v="music/rock"/>
    <n v="121.2"/>
    <n v="48.842857142857142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1"/>
    <x v="0"/>
    <s v="USD"/>
    <n v="1418803140"/>
    <n v="1415343874"/>
    <b v="0"/>
    <n v="65"/>
    <b v="1"/>
    <s v="music/rock"/>
    <n v="101.72463768115942"/>
    <n v="137.3090909090909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"/>
    <x v="1"/>
    <s v="GBP"/>
    <n v="1377621089"/>
    <n v="1372437089"/>
    <b v="0"/>
    <n v="18"/>
    <b v="1"/>
    <s v="music/rock"/>
    <n v="101.06666666666666"/>
    <n v="87.829673913043479"/>
    <x v="4"/>
    <x v="11"/>
  </r>
  <r>
    <n v="1624"/>
    <s v="Joey De Noble needs YOUR help!"/>
    <s v="Joey De Noble is raising money to help record his latest music, and he wants YOU to be a part of it!"/>
    <x v="28"/>
    <n v="1180"/>
    <x v="1"/>
    <x v="0"/>
    <s v="USD"/>
    <n v="1357721335"/>
    <n v="1354265335"/>
    <b v="0"/>
    <n v="25"/>
    <b v="1"/>
    <s v="music/rock"/>
    <n v="118"/>
    <n v="70.785365853658533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1"/>
    <x v="0"/>
    <s v="USD"/>
    <n v="1347382053"/>
    <n v="1344962853"/>
    <b v="0"/>
    <n v="104"/>
    <b v="1"/>
    <s v="music/rock"/>
    <n v="155.33333333333331"/>
    <n v="52.8260869565217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1"/>
    <x v="0"/>
    <s v="USD"/>
    <n v="1385932867"/>
    <n v="1383337267"/>
    <b v="0"/>
    <n v="108"/>
    <b v="1"/>
    <s v="music/rock"/>
    <n v="101.18750000000001"/>
    <n v="443.7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1"/>
    <x v="0"/>
    <s v="USD"/>
    <n v="1353905940"/>
    <n v="1351011489"/>
    <b v="0"/>
    <n v="38"/>
    <b v="1"/>
    <s v="music/rock"/>
    <n v="117"/>
    <n v="48.544642857142854"/>
    <x v="4"/>
    <x v="11"/>
  </r>
  <r>
    <n v="1628"/>
    <s v="&quot;Songs for Tsippora&quot; Byronâ€™s DEBUT EP"/>
    <s v="Original Jewish rock music on human relationships and identity"/>
    <x v="23"/>
    <n v="4037"/>
    <x v="1"/>
    <x v="0"/>
    <s v="USD"/>
    <n v="1403026882"/>
    <n v="1400175682"/>
    <b v="0"/>
    <n v="88"/>
    <b v="1"/>
    <s v="music/rock"/>
    <n v="100.925"/>
    <n v="37.074074074074076"/>
    <x v="4"/>
    <x v="11"/>
  </r>
  <r>
    <n v="1629"/>
    <s v="Off The Turnpike | A Loud New Way to Release Loud New Music"/>
    <s v="Help Off The Turnpike release new music, and set fire to everything!"/>
    <x v="12"/>
    <n v="6220"/>
    <x v="1"/>
    <x v="0"/>
    <s v="USD"/>
    <n v="1392929333"/>
    <n v="1389041333"/>
    <b v="0"/>
    <n v="82"/>
    <b v="1"/>
    <s v="music/rock"/>
    <n v="103.66666666666666"/>
    <n v="50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1"/>
    <x v="0"/>
    <s v="USD"/>
    <n v="1330671540"/>
    <n v="1328040375"/>
    <b v="0"/>
    <n v="126"/>
    <b v="1"/>
    <s v="music/rock"/>
    <n v="265.25"/>
    <n v="39.0384615384615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"/>
    <x v="0"/>
    <s v="USD"/>
    <n v="1350074261"/>
    <n v="1347482261"/>
    <b v="0"/>
    <n v="133"/>
    <b v="1"/>
    <s v="music/rock"/>
    <n v="155.91"/>
    <n v="66.688311688311686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1"/>
    <x v="0"/>
    <s v="USD"/>
    <n v="1316851854"/>
    <n v="1311667854"/>
    <b v="0"/>
    <n v="47"/>
    <b v="1"/>
    <s v="music/rock"/>
    <n v="101.62500000000001"/>
    <n v="67.132352941176464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1"/>
    <x v="0"/>
    <s v="USD"/>
    <n v="1326690000"/>
    <n v="1324329156"/>
    <b v="0"/>
    <n v="58"/>
    <b v="1"/>
    <s v="music/rock"/>
    <n v="100"/>
    <n v="66.369426751592357"/>
    <x v="4"/>
    <x v="11"/>
  </r>
  <r>
    <n v="1634"/>
    <s v="RUBEDO: Debut Full Length Album"/>
    <s v="Recording Debut  Album w/ Producer Ikey Owens from Free Moral Agents/ The Mars Volta"/>
    <x v="13"/>
    <n v="2010"/>
    <x v="1"/>
    <x v="0"/>
    <s v="USD"/>
    <n v="1306994340"/>
    <n v="1303706001"/>
    <b v="0"/>
    <n v="32"/>
    <b v="1"/>
    <s v="music/rock"/>
    <n v="100.49999999999999"/>
    <n v="64.6202531645569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"/>
    <x v="0"/>
    <s v="USD"/>
    <n v="1468270261"/>
    <n v="1463086261"/>
    <b v="0"/>
    <n v="37"/>
    <b v="1"/>
    <s v="music/rock"/>
    <n v="125.29999999999998"/>
    <n v="58.370370370370374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1"/>
    <x v="0"/>
    <s v="USD"/>
    <n v="1307851200"/>
    <n v="1304129088"/>
    <b v="0"/>
    <n v="87"/>
    <b v="1"/>
    <s v="music/rock"/>
    <n v="103.55555555555556"/>
    <n v="86.956521739130437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1"/>
    <x v="0"/>
    <s v="USD"/>
    <n v="1262302740"/>
    <n v="1257444140"/>
    <b v="0"/>
    <n v="15"/>
    <b v="1"/>
    <s v="music/rock"/>
    <n v="103.8"/>
    <n v="66.470588235294116"/>
    <x v="4"/>
    <x v="11"/>
  </r>
  <r>
    <n v="1638"/>
    <s v="Avenues EP 2013"/>
    <s v="Avenues will be going in to the studio to record a new EP with Matt Allison!"/>
    <x v="28"/>
    <n v="1050"/>
    <x v="1"/>
    <x v="0"/>
    <s v="USD"/>
    <n v="1362086700"/>
    <n v="1358180968"/>
    <b v="0"/>
    <n v="27"/>
    <b v="1"/>
    <s v="music/rock"/>
    <n v="105"/>
    <n v="163.78378378378378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1"/>
    <x v="0"/>
    <s v="USD"/>
    <n v="1330789165"/>
    <n v="1328197165"/>
    <b v="0"/>
    <n v="19"/>
    <b v="1"/>
    <s v="music/rock"/>
    <n v="100"/>
    <n v="107.98461538461538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1"/>
    <x v="0"/>
    <s v="USD"/>
    <n v="1280800740"/>
    <n v="1279603955"/>
    <b v="0"/>
    <n v="17"/>
    <b v="1"/>
    <s v="music/rock"/>
    <n v="169.86"/>
    <n v="42.111111111111114"/>
    <x v="4"/>
    <x v="11"/>
  </r>
  <r>
    <n v="1641"/>
    <s v="Tanya Dartson- Run for Your Life music video"/>
    <s v="Music Video For Upbeat and Inspiring Song - Run For Your Life"/>
    <x v="30"/>
    <n v="2535"/>
    <x v="1"/>
    <x v="0"/>
    <s v="USD"/>
    <n v="1418998744"/>
    <n v="1416406744"/>
    <b v="0"/>
    <n v="26"/>
    <b v="1"/>
    <s v="music/pop"/>
    <n v="101.4"/>
    <n v="47.2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1"/>
    <x v="0"/>
    <s v="USD"/>
    <n v="1308011727"/>
    <n v="1306283727"/>
    <b v="0"/>
    <n v="28"/>
    <b v="1"/>
    <s v="music/pop"/>
    <n v="100"/>
    <n v="112.01923076923077"/>
    <x v="4"/>
    <x v="27"/>
  </r>
  <r>
    <n v="1643"/>
    <s v="This Is All Now's Brand New Album!!"/>
    <s v="This Is All Now is putting out a brand new record, and we need YOUR help to do it!"/>
    <x v="10"/>
    <n v="6235"/>
    <x v="1"/>
    <x v="0"/>
    <s v="USD"/>
    <n v="1348516012"/>
    <n v="1345924012"/>
    <b v="0"/>
    <n v="37"/>
    <b v="1"/>
    <s v="music/pop"/>
    <n v="124.70000000000002"/>
    <n v="74.95370370370370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1"/>
    <x v="0"/>
    <s v="USD"/>
    <n v="1353551160"/>
    <n v="1348363560"/>
    <b v="0"/>
    <n v="128"/>
    <b v="1"/>
    <s v="music/pop"/>
    <n v="109.5"/>
    <n v="61.5789473684210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"/>
    <x v="0"/>
    <s v="USD"/>
    <n v="1379515740"/>
    <n v="1378306140"/>
    <b v="0"/>
    <n v="10"/>
    <b v="1"/>
    <s v="music/pop"/>
    <n v="110.80000000000001"/>
    <n v="45.875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1"/>
    <x v="1"/>
    <s v="GBP"/>
    <n v="1408039860"/>
    <n v="1405248503"/>
    <b v="0"/>
    <n v="83"/>
    <b v="1"/>
    <s v="music/pop"/>
    <n v="110.2"/>
    <n v="75.853658536585371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1"/>
    <x v="0"/>
    <s v="USD"/>
    <n v="1339235377"/>
    <n v="1336643377"/>
    <b v="0"/>
    <n v="46"/>
    <b v="1"/>
    <s v="music/pop"/>
    <n v="104.71999999999998"/>
    <n v="84.206349206349202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1"/>
    <x v="0"/>
    <s v="USD"/>
    <n v="1300636482"/>
    <n v="1298048082"/>
    <b v="0"/>
    <n v="90"/>
    <b v="1"/>
    <s v="music/pop"/>
    <n v="125.26086956521738"/>
    <n v="117.2255639097744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1"/>
    <x v="0"/>
    <s v="USD"/>
    <n v="1400862355"/>
    <n v="1396974355"/>
    <b v="0"/>
    <n v="81"/>
    <b v="1"/>
    <s v="music/pop"/>
    <n v="100.58763157894737"/>
    <n v="86.489361702127653"/>
    <x v="4"/>
    <x v="27"/>
  </r>
  <r>
    <n v="1650"/>
    <s v="The Psalm Praise Project, Vol. 2"/>
    <s v="Help me record a CD that uses pop styling to give a fresh sound to ancient wisdom from scripture!"/>
    <x v="13"/>
    <n v="2831"/>
    <x v="1"/>
    <x v="0"/>
    <s v="USD"/>
    <n v="1381314437"/>
    <n v="1378722437"/>
    <b v="0"/>
    <n v="32"/>
    <b v="1"/>
    <s v="music/pop"/>
    <n v="141.55000000000001"/>
    <n v="172.4137931034482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"/>
    <x v="0"/>
    <s v="USD"/>
    <n v="1303801140"/>
    <n v="1300916220"/>
    <b v="0"/>
    <n v="20"/>
    <b v="1"/>
    <s v="music/pop"/>
    <n v="100.75"/>
    <n v="62.812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"/>
    <x v="0"/>
    <s v="USD"/>
    <n v="1385297393"/>
    <n v="1382701793"/>
    <b v="0"/>
    <n v="70"/>
    <b v="1"/>
    <s v="music/pop"/>
    <n v="100.66666666666666"/>
    <n v="67.729729729729726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1"/>
    <x v="0"/>
    <s v="USD"/>
    <n v="1303675296"/>
    <n v="1300996896"/>
    <b v="0"/>
    <n v="168"/>
    <b v="1"/>
    <s v="music/pop"/>
    <n v="174.2304"/>
    <n v="53.563218390804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"/>
    <x v="0"/>
    <s v="USD"/>
    <n v="1334784160"/>
    <n v="1332192160"/>
    <b v="0"/>
    <n v="34"/>
    <b v="1"/>
    <s v="music/pop"/>
    <n v="119.90909090909089"/>
    <n v="34.6"/>
    <x v="4"/>
    <x v="27"/>
  </r>
  <r>
    <n v="1655"/>
    <s v="Meg Porter Debut EP!"/>
    <s v="Berklee College of Music student, Meg Porter needs YOUR help to fund her very first EP!"/>
    <x v="15"/>
    <n v="2143"/>
    <x v="1"/>
    <x v="0"/>
    <s v="USD"/>
    <n v="1333648820"/>
    <n v="1331060420"/>
    <b v="0"/>
    <n v="48"/>
    <b v="1"/>
    <s v="music/pop"/>
    <n v="142.86666666666667"/>
    <n v="38.88888888888888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1"/>
    <x v="0"/>
    <s v="USD"/>
    <n v="1355437052"/>
    <n v="1352845052"/>
    <b v="0"/>
    <n v="48"/>
    <b v="1"/>
    <s v="music/pop"/>
    <n v="100.33493333333334"/>
    <n v="94.736842105263165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1"/>
    <x v="0"/>
    <s v="USD"/>
    <n v="1337885168"/>
    <n v="1335293168"/>
    <b v="0"/>
    <n v="221"/>
    <b v="1"/>
    <s v="music/pop"/>
    <n v="104.93380000000001"/>
    <n v="39.96705882352941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1"/>
    <x v="0"/>
    <s v="USD"/>
    <n v="1355840400"/>
    <n v="1352524767"/>
    <b v="0"/>
    <n v="107"/>
    <b v="1"/>
    <s v="music/pop"/>
    <n v="132.23333333333335"/>
    <n v="97.5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1"/>
    <x v="1"/>
    <s v="GBP"/>
    <n v="1387281600"/>
    <n v="1384811721"/>
    <b v="0"/>
    <n v="45"/>
    <b v="1"/>
    <s v="music/pop"/>
    <n v="112.79999999999998"/>
    <n v="42.857142857142854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1"/>
    <x v="13"/>
    <s v="EUR"/>
    <n v="1462053540"/>
    <n v="1459355950"/>
    <b v="0"/>
    <n v="36"/>
    <b v="1"/>
    <s v="music/pop"/>
    <n v="1253.75"/>
    <n v="168.51351351351352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1"/>
    <x v="15"/>
    <s v="EUR"/>
    <n v="1453064400"/>
    <n v="1449359831"/>
    <b v="0"/>
    <n v="101"/>
    <b v="1"/>
    <s v="music/pop"/>
    <n v="102.50632911392405"/>
    <n v="85.54687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"/>
    <x v="0"/>
    <s v="USD"/>
    <n v="1325310336"/>
    <n v="1320122736"/>
    <b v="0"/>
    <n v="62"/>
    <b v="1"/>
    <s v="music/pop"/>
    <n v="102.6375"/>
    <n v="554"/>
    <x v="4"/>
    <x v="27"/>
  </r>
  <r>
    <n v="1663"/>
    <s v="ghost -- a music video"/>
    <s v="music is as important to the eyes as it is to the ears. help bring ghost to life in front of your eyes."/>
    <x v="28"/>
    <n v="1080"/>
    <x v="1"/>
    <x v="0"/>
    <s v="USD"/>
    <n v="1422750707"/>
    <n v="1420158707"/>
    <b v="0"/>
    <n v="32"/>
    <b v="1"/>
    <s v="music/pop"/>
    <n v="108"/>
    <n v="26.554216867469879"/>
    <x v="4"/>
    <x v="27"/>
  </r>
  <r>
    <n v="1664"/>
    <s v="Grace Sings Grace"/>
    <s v="Korean-American Soprano Grace's Debut Album - coming up in June 2012. Come and be part of this exciting project!"/>
    <x v="30"/>
    <n v="3060.22"/>
    <x v="1"/>
    <x v="0"/>
    <s v="USD"/>
    <n v="1331870340"/>
    <n v="1328033818"/>
    <b v="0"/>
    <n v="89"/>
    <b v="1"/>
    <s v="music/pop"/>
    <n v="122.40879999999999"/>
    <n v="113.8260869565217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1"/>
    <x v="0"/>
    <s v="USD"/>
    <n v="1298343600"/>
    <n v="1295624113"/>
    <b v="0"/>
    <n v="93"/>
    <b v="1"/>
    <s v="music/pop"/>
    <n v="119.45714285714286"/>
    <n v="32.011111111111113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1"/>
    <x v="0"/>
    <s v="USD"/>
    <n v="1364447073"/>
    <n v="1361858673"/>
    <b v="0"/>
    <n v="98"/>
    <b v="1"/>
    <s v="music/pop"/>
    <n v="160.88"/>
    <n v="47.18925925925925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"/>
    <x v="0"/>
    <s v="USD"/>
    <n v="1394521140"/>
    <n v="1392169298"/>
    <b v="0"/>
    <n v="82"/>
    <b v="1"/>
    <s v="music/pop"/>
    <n v="126.85294117647059"/>
    <n v="88.46875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"/>
    <x v="0"/>
    <s v="USD"/>
    <n v="1322454939"/>
    <n v="1319859339"/>
    <b v="0"/>
    <n v="116"/>
    <b v="1"/>
    <s v="music/pop"/>
    <n v="102.6375"/>
    <n v="100.75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1"/>
    <x v="0"/>
    <s v="USD"/>
    <n v="1464729276"/>
    <n v="1459545276"/>
    <b v="0"/>
    <n v="52"/>
    <b v="1"/>
    <s v="music/pop"/>
    <n v="139.75"/>
    <n v="64.71428571428570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1"/>
    <x v="0"/>
    <s v="USD"/>
    <n v="1278302400"/>
    <n v="1273961999"/>
    <b v="0"/>
    <n v="23"/>
    <b v="1"/>
    <s v="music/pop"/>
    <n v="102.60000000000001"/>
    <n v="51.854285714285716"/>
    <x v="4"/>
    <x v="27"/>
  </r>
  <r>
    <n v="1671"/>
    <s v="Luke O'Brien's Kickstarter"/>
    <s v="I am seeking funding in order to help take my music from a hobby to a career."/>
    <x v="13"/>
    <n v="2013.47"/>
    <x v="1"/>
    <x v="0"/>
    <s v="USD"/>
    <n v="1470056614"/>
    <n v="1467464614"/>
    <b v="0"/>
    <n v="77"/>
    <b v="1"/>
    <s v="music/pop"/>
    <n v="100.67349999999999"/>
    <n v="38.794117647058826"/>
    <x v="4"/>
    <x v="27"/>
  </r>
  <r>
    <n v="1672"/>
    <s v="High Altotude Debut Album"/>
    <s v="Sweet, sweet harmonies from Portland Oregon's premiere high school women's a cappella group."/>
    <x v="180"/>
    <n v="1920"/>
    <x v="1"/>
    <x v="0"/>
    <s v="USD"/>
    <n v="1338824730"/>
    <n v="1336232730"/>
    <b v="0"/>
    <n v="49"/>
    <b v="1"/>
    <s v="music/pop"/>
    <n v="112.94117647058823"/>
    <n v="44.64583333333333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"/>
    <x v="0"/>
    <s v="USD"/>
    <n v="1425675892"/>
    <n v="1423083892"/>
    <b v="0"/>
    <n v="59"/>
    <b v="1"/>
    <s v="music/pop"/>
    <n v="128.09523809523807"/>
    <n v="156.77333333333334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"/>
    <x v="0"/>
    <s v="USD"/>
    <n v="1471503540"/>
    <n v="1468852306"/>
    <b v="0"/>
    <n v="113"/>
    <b v="1"/>
    <s v="music/pop"/>
    <n v="201.7"/>
    <n v="118.70339366515837"/>
    <x v="4"/>
    <x v="27"/>
  </r>
  <r>
    <n v="1675"/>
    <s v="The Great Party's Debut Album!"/>
    <s v="The Great Party is releasing their debut album. Here's your chance to be a part of it!"/>
    <x v="28"/>
    <n v="1374.16"/>
    <x v="1"/>
    <x v="0"/>
    <s v="USD"/>
    <n v="1318802580"/>
    <n v="1316194540"/>
    <b v="0"/>
    <n v="34"/>
    <b v="1"/>
    <s v="music/pop"/>
    <n v="137.416"/>
    <n v="74.149532710280369"/>
    <x v="4"/>
    <x v="27"/>
  </r>
  <r>
    <n v="1676"/>
    <s v="Bridge 19 CD Release Tour"/>
    <s v="Help fund Bridge 19's tour in support of their first duo record, to be released in May 2012."/>
    <x v="9"/>
    <n v="3460"/>
    <x v="1"/>
    <x v="0"/>
    <s v="USD"/>
    <n v="1334980740"/>
    <n v="1330968347"/>
    <b v="0"/>
    <n v="42"/>
    <b v="1"/>
    <s v="music/pop"/>
    <n v="115.33333333333333"/>
    <n v="12.533333333333333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1"/>
    <x v="3"/>
    <s v="EUR"/>
    <n v="1460786340"/>
    <n v="1455615976"/>
    <b v="0"/>
    <n v="42"/>
    <b v="1"/>
    <s v="music/pop"/>
    <n v="111.66666666666667"/>
    <n v="27.86111111111111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1"/>
    <x v="0"/>
    <s v="USD"/>
    <n v="1391718671"/>
    <n v="1390509071"/>
    <b v="0"/>
    <n v="49"/>
    <b v="1"/>
    <s v="music/pop"/>
    <n v="118.39999999999999"/>
    <n v="80.17821782178218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"/>
    <x v="0"/>
    <s v="USD"/>
    <n v="1311298745"/>
    <n v="1309311545"/>
    <b v="0"/>
    <n v="56"/>
    <b v="1"/>
    <s v="music/pop"/>
    <n v="175"/>
    <n v="132.43548387096774"/>
    <x v="4"/>
    <x v="27"/>
  </r>
  <r>
    <n v="1680"/>
    <s v="Kick Out a Record"/>
    <s v="Working Musician dilemma #164: how the taxman put Kick the Record 2.0 on hold"/>
    <x v="28"/>
    <n v="1175"/>
    <x v="1"/>
    <x v="0"/>
    <s v="USD"/>
    <n v="1405188667"/>
    <n v="1402596667"/>
    <b v="0"/>
    <n v="25"/>
    <b v="1"/>
    <s v="music/pop"/>
    <n v="117.5"/>
    <n v="33.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1"/>
    <x v="0"/>
    <s v="USD"/>
    <n v="1490752800"/>
    <n v="1486522484"/>
    <b v="0"/>
    <n v="884"/>
    <b v="0"/>
    <s v="music/faith"/>
    <n v="101.42212307692309"/>
    <n v="34.384494382022467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1"/>
    <x v="0"/>
    <s v="USD"/>
    <n v="1492142860"/>
    <n v="1486962460"/>
    <b v="0"/>
    <n v="0"/>
    <b v="0"/>
    <s v="music/faith"/>
    <n v="0"/>
    <n v="44.956989247311824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1"/>
    <x v="6"/>
    <s v="EUR"/>
    <n v="1491590738"/>
    <n v="1489517138"/>
    <b v="0"/>
    <n v="10"/>
    <b v="0"/>
    <s v="music/faith"/>
    <n v="21.714285714285715"/>
    <n v="41.04081632653061"/>
    <x v="4"/>
    <x v="28"/>
  </r>
  <r>
    <n v="1684"/>
    <s v="Goodness &amp; Mercy EP - Marty Mikles"/>
    <s v="New Music from Marty Mikles!  A new EP all about God's Goodness &amp; Mercy."/>
    <x v="6"/>
    <n v="8730"/>
    <x v="1"/>
    <x v="0"/>
    <s v="USD"/>
    <n v="1489775641"/>
    <n v="1487360041"/>
    <b v="0"/>
    <n v="101"/>
    <b v="0"/>
    <s v="music/faith"/>
    <n v="109.125"/>
    <n v="52.597560975609753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1"/>
    <x v="0"/>
    <s v="USD"/>
    <n v="1490331623"/>
    <n v="1487743223"/>
    <b v="0"/>
    <n v="15"/>
    <b v="0"/>
    <s v="music/faith"/>
    <n v="102.85714285714285"/>
    <n v="70.78448275862068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x v="5"/>
    <s v="CAD"/>
    <n v="1493320519"/>
    <n v="1488140119"/>
    <b v="0"/>
    <n v="1"/>
    <b v="0"/>
    <s v="music/faith"/>
    <n v="0.36"/>
    <n v="53.75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x v="0"/>
    <s v="USD"/>
    <n v="1491855300"/>
    <n v="1488935245"/>
    <b v="0"/>
    <n v="39"/>
    <b v="0"/>
    <s v="music/faith"/>
    <n v="31.25"/>
    <n v="44.60869565217391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1"/>
    <x v="0"/>
    <s v="USD"/>
    <n v="1491738594"/>
    <n v="1489150194"/>
    <b v="0"/>
    <n v="7"/>
    <b v="0"/>
    <s v="music/faith"/>
    <n v="44.3"/>
    <n v="26.148961038961041"/>
    <x v="4"/>
    <x v="28"/>
  </r>
  <r>
    <n v="1689"/>
    <s v="Fly Away"/>
    <s v="Praising the Living God in the second half of life."/>
    <x v="262"/>
    <n v="2400"/>
    <x v="1"/>
    <x v="0"/>
    <s v="USD"/>
    <n v="1489700230"/>
    <n v="1487111830"/>
    <b v="0"/>
    <n v="14"/>
    <b v="0"/>
    <s v="music/faith"/>
    <n v="100"/>
    <n v="39.183673469387756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1"/>
    <x v="0"/>
    <s v="USD"/>
    <n v="1491470442"/>
    <n v="1488882042"/>
    <b v="0"/>
    <n v="11"/>
    <b v="0"/>
    <s v="music/faith"/>
    <n v="25.4"/>
    <n v="45.59322033898305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x v="0"/>
    <s v="USD"/>
    <n v="1491181200"/>
    <n v="1488387008"/>
    <b v="0"/>
    <n v="38"/>
    <b v="0"/>
    <s v="music/faith"/>
    <n v="33.473333333333329"/>
    <n v="89.247787610619469"/>
    <x v="4"/>
    <x v="28"/>
  </r>
  <r>
    <n v="1692"/>
    <s v="Get Your Hopes Up"/>
    <s v="After 3 years.....It's time for some new music! Album #2 is in motion and I can't wait to share it with all of you!"/>
    <x v="10"/>
    <n v="2390"/>
    <x v="1"/>
    <x v="0"/>
    <s v="USD"/>
    <n v="1490572740"/>
    <n v="1487734667"/>
    <b v="0"/>
    <n v="15"/>
    <b v="0"/>
    <s v="music/faith"/>
    <n v="47.8"/>
    <n v="40.416470588235299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x v="1"/>
    <s v="GBP"/>
    <n v="1491768000"/>
    <n v="1489097112"/>
    <b v="0"/>
    <n v="8"/>
    <b v="0"/>
    <s v="music/faith"/>
    <n v="9.3333333333333339"/>
    <n v="82.38095238095238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1"/>
    <x v="0"/>
    <s v="USD"/>
    <n v="1490589360"/>
    <n v="1488038674"/>
    <b v="0"/>
    <n v="1"/>
    <b v="0"/>
    <s v="music/faith"/>
    <n v="0.05"/>
    <n v="159.5238095238095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x v="0"/>
    <s v="USD"/>
    <n v="1491786000"/>
    <n v="1488847514"/>
    <b v="0"/>
    <n v="23"/>
    <b v="0"/>
    <s v="music/faith"/>
    <n v="11.708333333333334"/>
    <n v="36.24489795918367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1"/>
    <x v="0"/>
    <s v="USD"/>
    <n v="1491007211"/>
    <n v="1488418811"/>
    <b v="0"/>
    <n v="0"/>
    <b v="0"/>
    <s v="music/faith"/>
    <n v="0"/>
    <n v="62.5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1"/>
    <x v="0"/>
    <s v="USD"/>
    <n v="1491781648"/>
    <n v="1489193248"/>
    <b v="0"/>
    <n v="22"/>
    <b v="0"/>
    <s v="music/faith"/>
    <n v="20.208000000000002"/>
    <n v="4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1"/>
    <x v="0"/>
    <s v="USD"/>
    <n v="1490499180"/>
    <n v="1488430760"/>
    <b v="0"/>
    <n v="0"/>
    <b v="0"/>
    <s v="music/faith"/>
    <n v="0"/>
    <n v="74.575090497737563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1"/>
    <x v="0"/>
    <s v="USD"/>
    <n v="1491943445"/>
    <n v="1489351445"/>
    <b v="0"/>
    <n v="4"/>
    <b v="0"/>
    <s v="music/faith"/>
    <n v="4.2311459353574925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x v="0"/>
    <s v="USD"/>
    <n v="1491019200"/>
    <n v="1488418990"/>
    <b v="0"/>
    <n v="79"/>
    <b v="0"/>
    <s v="music/faith"/>
    <n v="26.06"/>
    <n v="7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"/>
    <x v="0"/>
    <s v="USD"/>
    <n v="1421337405"/>
    <n v="1418745405"/>
    <b v="0"/>
    <n v="2"/>
    <b v="0"/>
    <s v="music/faith"/>
    <n v="0.19801980198019803"/>
    <n v="86.43564356435644"/>
    <x v="4"/>
    <x v="28"/>
  </r>
  <r>
    <n v="1702"/>
    <s v="lyndale lewis and new vision prosper cd release"/>
    <s v="I can do all things through christ jesus"/>
    <x v="281"/>
    <n v="1"/>
    <x v="1"/>
    <x v="0"/>
    <s v="USD"/>
    <n v="1427745150"/>
    <n v="1425156750"/>
    <b v="0"/>
    <n v="1"/>
    <b v="0"/>
    <s v="music/faith"/>
    <n v="6.0606060606060606E-3"/>
    <n v="24"/>
    <x v="4"/>
    <x v="28"/>
  </r>
  <r>
    <n v="1703"/>
    <s v="Joy Full Noise!"/>
    <s v="I would love for you to be a part of helping me raise money for music and video production to launch my first Worship album!"/>
    <x v="10"/>
    <n v="51"/>
    <x v="1"/>
    <x v="0"/>
    <s v="USD"/>
    <n v="1441003537"/>
    <n v="1435819537"/>
    <b v="0"/>
    <n v="2"/>
    <b v="0"/>
    <s v="music/faith"/>
    <n v="1.02"/>
    <n v="18"/>
    <x v="4"/>
    <x v="28"/>
  </r>
  <r>
    <n v="1704"/>
    <s v="Jericho Down Worship Album"/>
    <s v="We want to record an album of popular praise &amp; worship songs with our own influence and style."/>
    <x v="13"/>
    <n v="1302"/>
    <x v="1"/>
    <x v="0"/>
    <s v="USD"/>
    <n v="1424056873"/>
    <n v="1421464873"/>
    <b v="0"/>
    <n v="11"/>
    <b v="0"/>
    <s v="music/faith"/>
    <n v="65.100000000000009"/>
    <n v="80.128205128205124"/>
    <x v="4"/>
    <x v="28"/>
  </r>
  <r>
    <n v="1705"/>
    <s v="Piano Prayer Album - Russ James"/>
    <s v="An instrumental album that ranges from hymns to contemporary music. All the music is recorded by myself."/>
    <x v="13"/>
    <n v="0"/>
    <x v="1"/>
    <x v="0"/>
    <s v="USD"/>
    <n v="1441814400"/>
    <n v="1440807846"/>
    <b v="0"/>
    <n v="0"/>
    <b v="0"/>
    <s v="music/faith"/>
    <n v="0"/>
    <n v="253.14285714285714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1"/>
    <x v="12"/>
    <s v="EUR"/>
    <n v="1440314472"/>
    <n v="1435130472"/>
    <b v="0"/>
    <n v="0"/>
    <b v="0"/>
    <s v="music/faith"/>
    <n v="0"/>
    <n v="171.4285714285714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x v="0"/>
    <s v="USD"/>
    <n v="1459181895"/>
    <n v="1456593495"/>
    <b v="0"/>
    <n v="9"/>
    <b v="0"/>
    <s v="music/faith"/>
    <n v="9.74"/>
    <n v="57.727272727272727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1"/>
    <x v="0"/>
    <s v="USD"/>
    <n v="1462135706"/>
    <n v="1458679706"/>
    <b v="0"/>
    <n v="0"/>
    <b v="0"/>
    <s v="music/faith"/>
    <n v="0"/>
    <n v="264.26315789473682"/>
    <x v="4"/>
    <x v="28"/>
  </r>
  <r>
    <n v="1709"/>
    <s v="Psalms"/>
    <s v="A project to set psalms to music. The psalms are taken from the English Standard Version (ESV) of the Bible."/>
    <x v="257"/>
    <n v="85"/>
    <x v="1"/>
    <x v="0"/>
    <s v="USD"/>
    <n v="1409513940"/>
    <n v="1405949514"/>
    <b v="0"/>
    <n v="4"/>
    <b v="0"/>
    <s v="music/faith"/>
    <n v="4.8571428571428568"/>
    <n v="159.33333333333334"/>
    <x v="4"/>
    <x v="28"/>
  </r>
  <r>
    <n v="1710"/>
    <s v="Producing a live album of our upcoming Europe tour"/>
    <s v="We want to create a gospel live album which has never been produced before."/>
    <x v="10"/>
    <n v="34"/>
    <x v="1"/>
    <x v="12"/>
    <s v="EUR"/>
    <n v="1453122000"/>
    <n v="1449151888"/>
    <b v="0"/>
    <n v="1"/>
    <b v="0"/>
    <s v="music/faith"/>
    <n v="0.67999999999999994"/>
    <n v="3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x v="0"/>
    <s v="USD"/>
    <n v="1409585434"/>
    <n v="1406907034"/>
    <b v="0"/>
    <n v="2"/>
    <b v="0"/>
    <s v="music/faith"/>
    <n v="10.5"/>
    <n v="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1"/>
    <x v="0"/>
    <s v="USD"/>
    <n v="1435701353"/>
    <n v="1430517353"/>
    <b v="0"/>
    <n v="0"/>
    <b v="0"/>
    <s v="music/faith"/>
    <n v="0"/>
    <n v="61.086956521739133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1"/>
    <x v="0"/>
    <s v="USD"/>
    <n v="1412536412"/>
    <n v="1409944412"/>
    <b v="0"/>
    <n v="1"/>
    <b v="0"/>
    <s v="music/faith"/>
    <n v="1.6666666666666667"/>
    <e v="#DIV/0!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"/>
    <x v="0"/>
    <s v="USD"/>
    <n v="1430517761"/>
    <n v="1427925761"/>
    <b v="0"/>
    <n v="17"/>
    <b v="0"/>
    <s v="music/faith"/>
    <n v="7.8680000000000003"/>
    <n v="114.8181818181818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1"/>
    <x v="0"/>
    <s v="USD"/>
    <n v="1427772120"/>
    <n v="1425186785"/>
    <b v="0"/>
    <n v="2"/>
    <b v="0"/>
    <s v="music/faith"/>
    <n v="0.22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x v="0"/>
    <s v="USD"/>
    <n v="1481295099"/>
    <n v="1477835499"/>
    <b v="0"/>
    <n v="3"/>
    <b v="0"/>
    <s v="music/faith"/>
    <n v="7.5"/>
    <n v="54"/>
    <x v="4"/>
    <x v="28"/>
  </r>
  <r>
    <n v="1717"/>
    <s v="Shift Records A New EP!"/>
    <s v="Our first record created to reach, inspire, and ultimately express the love of Jesus to our generation."/>
    <x v="282"/>
    <n v="1395"/>
    <x v="1"/>
    <x v="0"/>
    <s v="USD"/>
    <n v="1461211200"/>
    <n v="1459467238"/>
    <b v="0"/>
    <n v="41"/>
    <b v="0"/>
    <s v="music/faith"/>
    <n v="42.725880551301685"/>
    <n v="65.974683544303801"/>
    <x v="4"/>
    <x v="28"/>
  </r>
  <r>
    <n v="1718"/>
    <s v="The Prodigal Son"/>
    <s v="A melody for the galaxy."/>
    <x v="19"/>
    <n v="75"/>
    <x v="1"/>
    <x v="0"/>
    <s v="USD"/>
    <n v="1463201940"/>
    <n v="1459435149"/>
    <b v="0"/>
    <n v="2"/>
    <b v="0"/>
    <s v="music/faith"/>
    <n v="0.2142857142857143"/>
    <n v="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x v="0"/>
    <s v="USD"/>
    <n v="1410958191"/>
    <n v="1408366191"/>
    <b v="0"/>
    <n v="3"/>
    <b v="0"/>
    <s v="music/faith"/>
    <n v="0.87500000000000011"/>
    <n v="1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1"/>
    <x v="0"/>
    <s v="USD"/>
    <n v="1415562471"/>
    <n v="1412966871"/>
    <b v="0"/>
    <n v="8"/>
    <b v="0"/>
    <s v="music/faith"/>
    <n v="5.625"/>
    <n v="25.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1"/>
    <x v="0"/>
    <s v="USD"/>
    <n v="1449831863"/>
    <n v="1447239863"/>
    <b v="0"/>
    <n v="0"/>
    <b v="0"/>
    <s v="music/faith"/>
    <n v="0"/>
    <n v="118.36363636363636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1"/>
    <x v="0"/>
    <s v="USD"/>
    <n v="1459642200"/>
    <n v="1456441429"/>
    <b v="0"/>
    <n v="1"/>
    <b v="0"/>
    <s v="music/faith"/>
    <n v="3.4722222222222224E-2"/>
    <e v="#DIV/0!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x v="0"/>
    <s v="USD"/>
    <n v="1435730400"/>
    <n v="1430855315"/>
    <b v="0"/>
    <n v="3"/>
    <b v="0"/>
    <s v="music/faith"/>
    <n v="6.5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x v="0"/>
    <s v="USD"/>
    <n v="1414707762"/>
    <n v="1412115762"/>
    <b v="0"/>
    <n v="4"/>
    <b v="0"/>
    <s v="music/faith"/>
    <n v="0.58333333333333337"/>
    <n v="54.111111111111114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1"/>
    <x v="0"/>
    <s v="USD"/>
    <n v="1408922049"/>
    <n v="1406330049"/>
    <b v="0"/>
    <n v="9"/>
    <b v="0"/>
    <s v="music/faith"/>
    <n v="10.181818181818182"/>
    <e v="#DIV/0!"/>
    <x v="4"/>
    <x v="28"/>
  </r>
  <r>
    <n v="1726"/>
    <s v="&quot;Every Day&quot; CD by Amanda Joy Hall"/>
    <s v="Amanda Joy Hall's sophomore album, &quot;Every Day&quot;. Release expected July 2014"/>
    <x v="115"/>
    <n v="2196"/>
    <x v="1"/>
    <x v="0"/>
    <s v="USD"/>
    <n v="1403906664"/>
    <n v="1401401064"/>
    <b v="0"/>
    <n v="16"/>
    <b v="0"/>
    <s v="music/faith"/>
    <n v="33.784615384615385"/>
    <n v="21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1"/>
    <x v="1"/>
    <s v="GBP"/>
    <n v="1428231600"/>
    <n v="1423520177"/>
    <b v="0"/>
    <n v="1"/>
    <b v="0"/>
    <s v="music/faith"/>
    <n v="3.3333333333333333E-2"/>
    <n v="34"/>
    <x v="4"/>
    <x v="28"/>
  </r>
  <r>
    <n v="1728"/>
    <s v="With His Presence"/>
    <s v="Be in God's presence through instrumental covers of hymns. Help me build a home studio to freely distribute this album."/>
    <x v="21"/>
    <n v="855"/>
    <x v="1"/>
    <x v="0"/>
    <s v="USD"/>
    <n v="1445439674"/>
    <n v="1442847674"/>
    <b v="0"/>
    <n v="7"/>
    <b v="0"/>
    <s v="music/faith"/>
    <n v="68.400000000000006"/>
    <n v="525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1"/>
    <x v="0"/>
    <s v="USD"/>
    <n v="1445738783"/>
    <n v="1443146783"/>
    <b v="0"/>
    <n v="0"/>
    <b v="0"/>
    <s v="music/faith"/>
    <n v="0"/>
    <n v="50"/>
    <x v="4"/>
    <x v="28"/>
  </r>
  <r>
    <n v="1731"/>
    <s v="Sam Cox Band First Christian Tour"/>
    <s v="We are a Christin Worship band looking to midwest tour. God Bless!"/>
    <x v="28"/>
    <n v="0"/>
    <x v="1"/>
    <x v="0"/>
    <s v="USD"/>
    <n v="1434034800"/>
    <n v="1432849552"/>
    <b v="0"/>
    <n v="0"/>
    <b v="0"/>
    <s v="music/faith"/>
    <n v="0"/>
    <n v="115.70588235294117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x v="0"/>
    <s v="USD"/>
    <n v="1452920400"/>
    <n v="1447777481"/>
    <b v="0"/>
    <n v="0"/>
    <b v="0"/>
    <s v="music/faith"/>
    <n v="0"/>
    <n v="5.5"/>
    <x v="4"/>
    <x v="28"/>
  </r>
  <r>
    <n v="1733"/>
    <s v="What Faith Is EP/Album"/>
    <s v="I am trying to share the music I am blessed to have written. https://www.johncox4.com or https://reverbnation.com/johncox4"/>
    <x v="3"/>
    <n v="0"/>
    <x v="1"/>
    <x v="0"/>
    <s v="USD"/>
    <n v="1473802200"/>
    <n v="1472746374"/>
    <b v="0"/>
    <n v="0"/>
    <b v="0"/>
    <s v="music/faith"/>
    <n v="0"/>
    <n v="5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1"/>
    <x v="0"/>
    <s v="USD"/>
    <n v="1431046356"/>
    <n v="1428454356"/>
    <b v="0"/>
    <n v="1"/>
    <b v="0"/>
    <s v="music/faith"/>
    <n v="2.2222222222222223E-2"/>
    <n v="34.024390243902438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1"/>
    <x v="0"/>
    <s v="USD"/>
    <n v="1470598345"/>
    <n v="1468006345"/>
    <b v="0"/>
    <n v="2"/>
    <b v="0"/>
    <s v="music/faith"/>
    <n v="11"/>
    <n v="37.5"/>
    <x v="4"/>
    <x v="28"/>
  </r>
  <r>
    <n v="1736"/>
    <s v="In His Presence"/>
    <s v="A unique meditative album reflecting on the life of Christ, inviting Him into your presence"/>
    <x v="9"/>
    <n v="22"/>
    <x v="1"/>
    <x v="0"/>
    <s v="USD"/>
    <n v="1447018833"/>
    <n v="1444423233"/>
    <b v="0"/>
    <n v="1"/>
    <b v="0"/>
    <s v="music/faith"/>
    <n v="0.73333333333333328"/>
    <n v="11.666666666666666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1"/>
    <x v="0"/>
    <s v="USD"/>
    <n v="1437432392"/>
    <n v="1434840392"/>
    <b v="0"/>
    <n v="15"/>
    <b v="0"/>
    <s v="music/faith"/>
    <n v="21.25"/>
    <n v="28.125"/>
    <x v="4"/>
    <x v="28"/>
  </r>
  <r>
    <n v="1738"/>
    <s v="The Flashing Lights"/>
    <s v="Music that inspires and gives hope for overcoming and change. And it is good music."/>
    <x v="10"/>
    <n v="20"/>
    <x v="1"/>
    <x v="0"/>
    <s v="USD"/>
    <n v="1412283542"/>
    <n v="1409691542"/>
    <b v="0"/>
    <n v="1"/>
    <b v="0"/>
    <s v="music/faith"/>
    <n v="0.4"/>
    <e v="#DIV/0!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1"/>
    <x v="0"/>
    <s v="USD"/>
    <n v="1437075422"/>
    <n v="1434483422"/>
    <b v="0"/>
    <n v="0"/>
    <b v="0"/>
    <s v="music/faith"/>
    <n v="0"/>
    <n v="216.66666666666666"/>
    <x v="4"/>
    <x v="28"/>
  </r>
  <r>
    <n v="1741"/>
    <s v="Caught off Guard"/>
    <s v="A photo journal documenting my experiences and travels across New Zealand"/>
    <x v="38"/>
    <n v="1330"/>
    <x v="1"/>
    <x v="1"/>
    <s v="GBP"/>
    <n v="1433948671"/>
    <n v="1430060671"/>
    <b v="0"/>
    <n v="52"/>
    <b v="1"/>
    <s v="photography/photobooks"/>
    <n v="110.83333333333334"/>
    <n v="8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"/>
    <x v="0"/>
    <s v="USD"/>
    <n v="1483822800"/>
    <n v="1481058170"/>
    <b v="0"/>
    <n v="34"/>
    <b v="1"/>
    <s v="photography/photobooks"/>
    <n v="108.74999999999999"/>
    <n v="62.222222222222221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1"/>
    <x v="0"/>
    <s v="USD"/>
    <n v="1472270340"/>
    <n v="1470348775"/>
    <b v="0"/>
    <n v="67"/>
    <b v="1"/>
    <s v="photography/photobooks"/>
    <n v="100.41666666666667"/>
    <n v="137.25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1"/>
    <x v="1"/>
    <s v="GBP"/>
    <n v="1425821477"/>
    <n v="1421937077"/>
    <b v="0"/>
    <n v="70"/>
    <b v="1"/>
    <s v="photography/photobooks"/>
    <n v="118.45454545454545"/>
    <n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"/>
    <x v="0"/>
    <s v="USD"/>
    <n v="1482372000"/>
    <n v="1479276838"/>
    <b v="0"/>
    <n v="89"/>
    <b v="1"/>
    <s v="photography/photobooks"/>
    <n v="114.01428571428571"/>
    <n v="122.142857142857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"/>
    <x v="0"/>
    <s v="USD"/>
    <n v="1479952800"/>
    <n v="1477368867"/>
    <b v="0"/>
    <n v="107"/>
    <b v="1"/>
    <s v="photography/photobooks"/>
    <n v="148.10000000000002"/>
    <e v="#DIV/0!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"/>
    <x v="1"/>
    <s v="GBP"/>
    <n v="1447426800"/>
    <n v="1444904830"/>
    <b v="0"/>
    <n v="159"/>
    <b v="1"/>
    <s v="photography/photobooks"/>
    <n v="104.95555555555556"/>
    <e v="#DIV/0!"/>
    <x v="8"/>
    <x v="20"/>
  </r>
  <r>
    <n v="1748"/>
    <s v="So It Is: Vancouver"/>
    <s v="Telling the story of the city through remarkable people who live in Vancouver today."/>
    <x v="63"/>
    <n v="64974"/>
    <x v="1"/>
    <x v="5"/>
    <s v="CAD"/>
    <n v="1441234143"/>
    <n v="1438642143"/>
    <b v="0"/>
    <n v="181"/>
    <b v="1"/>
    <s v="photography/photobooks"/>
    <n v="129.94800000000001"/>
    <e v="#DIV/0!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1"/>
    <x v="19"/>
    <s v="EUR"/>
    <n v="1488394800"/>
    <n v="1485213921"/>
    <b v="0"/>
    <n v="131"/>
    <b v="1"/>
    <s v="photography/photobooks"/>
    <n v="123.48756218905473"/>
    <e v="#DIV/0!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"/>
    <x v="0"/>
    <s v="USD"/>
    <n v="1461096304"/>
    <n v="1458936304"/>
    <b v="0"/>
    <n v="125"/>
    <b v="1"/>
    <s v="photography/photobooks"/>
    <n v="201.62"/>
    <e v="#DIV/0!"/>
    <x v="8"/>
    <x v="20"/>
  </r>
  <r>
    <n v="1751"/>
    <s v="Daily Bread: Stories from Rural Greece"/>
    <s v="Photographs and stories culled from 10 years of road trips through rural Greece"/>
    <x v="3"/>
    <n v="10290"/>
    <x v="1"/>
    <x v="0"/>
    <s v="USD"/>
    <n v="1426787123"/>
    <n v="1424198723"/>
    <b v="0"/>
    <n v="61"/>
    <b v="1"/>
    <s v="photography/photobooks"/>
    <n v="102.89999999999999"/>
    <n v="1"/>
    <x v="8"/>
    <x v="20"/>
  </r>
  <r>
    <n v="1752"/>
    <s v="Adfectus Book"/>
    <s v="A little book of calm, in picture form, that will soothe the soul and un-furrow the brow."/>
    <x v="38"/>
    <n v="3122"/>
    <x v="1"/>
    <x v="1"/>
    <s v="GBP"/>
    <n v="1476425082"/>
    <n v="1473833082"/>
    <b v="0"/>
    <n v="90"/>
    <b v="1"/>
    <s v="photography/photobooks"/>
    <n v="260.16666666666663"/>
    <n v="5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"/>
    <x v="8"/>
    <s v="DKK"/>
    <n v="1458579568"/>
    <n v="1455991168"/>
    <b v="0"/>
    <n v="35"/>
    <b v="1"/>
    <s v="photography/photobooks"/>
    <n v="108"/>
    <n v="22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1"/>
    <x v="5"/>
    <s v="CAD"/>
    <n v="1428091353"/>
    <n v="1425502953"/>
    <b v="0"/>
    <n v="90"/>
    <b v="1"/>
    <s v="photography/photobooks"/>
    <n v="110.52941176470587"/>
    <n v="56.6666666666666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1"/>
    <x v="0"/>
    <s v="USD"/>
    <n v="1444071361"/>
    <n v="1441479361"/>
    <b v="0"/>
    <n v="4"/>
    <b v="1"/>
    <s v="photography/photobooks"/>
    <n v="120"/>
    <n v="20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1"/>
    <x v="0"/>
    <s v="USD"/>
    <n v="1472443269"/>
    <n v="1468987269"/>
    <b v="0"/>
    <n v="120"/>
    <b v="1"/>
    <s v="photography/photobooks"/>
    <n v="102.82909090909091"/>
    <n v="1"/>
    <x v="8"/>
    <x v="20"/>
  </r>
  <r>
    <n v="1757"/>
    <s v="The Resurgence of Femininity Photo Thesis"/>
    <s v="I want to create a self published photo art book on the topic of the resurgence of femininity."/>
    <x v="10"/>
    <n v="5800"/>
    <x v="1"/>
    <x v="0"/>
    <s v="USD"/>
    <n v="1485631740"/>
    <n v="1483041083"/>
    <b v="0"/>
    <n v="14"/>
    <b v="1"/>
    <s v="photography/photobooks"/>
    <n v="115.99999999999999"/>
    <e v="#DIV/0!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"/>
    <x v="0"/>
    <s v="USD"/>
    <n v="1468536992"/>
    <n v="1463352992"/>
    <b v="0"/>
    <n v="27"/>
    <b v="1"/>
    <s v="photography/photobooks"/>
    <n v="114.7"/>
    <n v="25.576923076923077"/>
    <x v="8"/>
    <x v="20"/>
  </r>
  <r>
    <n v="1759"/>
    <s v="Death Valley"/>
    <s v="Death Valley will be the first photo book of Andi State"/>
    <x v="10"/>
    <n v="5330"/>
    <x v="1"/>
    <x v="0"/>
    <s v="USD"/>
    <n v="1427309629"/>
    <n v="1425585229"/>
    <b v="0"/>
    <n v="49"/>
    <b v="1"/>
    <s v="photography/photobooks"/>
    <n v="106.60000000000001"/>
    <n v="63.970588235294116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1"/>
    <x v="0"/>
    <s v="USD"/>
    <n v="1456416513"/>
    <n v="1454688513"/>
    <b v="0"/>
    <n v="102"/>
    <b v="1"/>
    <s v="photography/photobooks"/>
    <n v="165.44"/>
    <n v="89.925373134328353"/>
    <x v="8"/>
    <x v="20"/>
  </r>
  <r>
    <n v="1761"/>
    <s v="I Wanted To See Boobs"/>
    <s v="A hardcover photobook telling the naked truth of a young photographers journey."/>
    <x v="213"/>
    <n v="155"/>
    <x v="1"/>
    <x v="1"/>
    <s v="GBP"/>
    <n v="1442065060"/>
    <n v="1437745060"/>
    <b v="0"/>
    <n v="3"/>
    <b v="1"/>
    <s v="photography/photobooks"/>
    <n v="155"/>
    <n v="93.071428571428569"/>
    <x v="8"/>
    <x v="20"/>
  </r>
  <r>
    <n v="1762"/>
    <s v="&quot;The Naked Pixel&quot; Ali Pakele"/>
    <s v="Project rewards $25 gets you 190+ digital images"/>
    <x v="213"/>
    <n v="885"/>
    <x v="1"/>
    <x v="0"/>
    <s v="USD"/>
    <n v="1457739245"/>
    <n v="1455147245"/>
    <b v="0"/>
    <n v="25"/>
    <b v="1"/>
    <s v="photography/photobooks"/>
    <n v="885"/>
    <n v="89.67415730337079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"/>
    <x v="0"/>
    <s v="USD"/>
    <n v="1477255840"/>
    <n v="1474663840"/>
    <b v="0"/>
    <n v="118"/>
    <b v="1"/>
    <s v="photography/photobooks"/>
    <n v="101.90833333333333"/>
    <n v="207.61682242990653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x v="1"/>
    <s v="GBP"/>
    <n v="1407065979"/>
    <n v="1404560379"/>
    <b v="1"/>
    <n v="39"/>
    <b v="0"/>
    <s v="photography/photobooks"/>
    <n v="19.600000000000001"/>
    <n v="59.408805031446541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"/>
    <x v="0"/>
    <s v="USD"/>
    <n v="1407972712"/>
    <n v="1405380712"/>
    <b v="1"/>
    <n v="103"/>
    <b v="0"/>
    <s v="photography/photobooks"/>
    <n v="59.467839999999995"/>
    <n v="358.97237569060775"/>
    <x v="8"/>
    <x v="20"/>
  </r>
  <r>
    <n v="1766"/>
    <s v="Photographic book on Melbourne's music scene"/>
    <s v="I want to create a beautiful book which documents the Melbourne music scene."/>
    <x v="15"/>
    <n v="0"/>
    <x v="1"/>
    <x v="2"/>
    <s v="AUD"/>
    <n v="1408999088"/>
    <n v="1407184688"/>
    <b v="1"/>
    <n v="0"/>
    <b v="0"/>
    <s v="photography/photobooks"/>
    <n v="0"/>
    <n v="94.736641221374043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1"/>
    <x v="0"/>
    <s v="USD"/>
    <n v="1407080884"/>
    <n v="1404488884"/>
    <b v="1"/>
    <n v="39"/>
    <b v="0"/>
    <s v="photography/photobooks"/>
    <n v="45.72"/>
    <n v="80.647999999999996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1"/>
    <x v="0"/>
    <s v="USD"/>
    <n v="1411824444"/>
    <n v="1406640444"/>
    <b v="1"/>
    <n v="15"/>
    <b v="0"/>
    <s v="photography/photobooks"/>
    <n v="3.74"/>
    <n v="168.68852459016392"/>
    <x v="8"/>
    <x v="20"/>
  </r>
  <r>
    <n v="1769"/>
    <s v="Navajo Textile Project"/>
    <s v="To create a publication, and exhibition documenting the collection of Jamie Ross, longtime collector of Navajo Textiles"/>
    <x v="79"/>
    <n v="1081"/>
    <x v="1"/>
    <x v="0"/>
    <s v="USD"/>
    <n v="1421177959"/>
    <n v="1418585959"/>
    <b v="1"/>
    <n v="22"/>
    <b v="0"/>
    <s v="photography/photobooks"/>
    <n v="2.7025000000000001"/>
    <n v="34.6888888888888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"/>
    <x v="0"/>
    <s v="USD"/>
    <n v="1413312194"/>
    <n v="1410288194"/>
    <b v="1"/>
    <n v="92"/>
    <b v="0"/>
    <s v="photography/photobooks"/>
    <n v="56.51428571428572"/>
    <n v="462.85714285714283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1"/>
    <x v="1"/>
    <s v="GBP"/>
    <n v="1414107040"/>
    <n v="1411515040"/>
    <b v="1"/>
    <n v="25"/>
    <b v="0"/>
    <s v="photography/photobooks"/>
    <n v="21.30952380952381"/>
    <n v="104.38888888888889"/>
    <x v="8"/>
    <x v="20"/>
  </r>
  <r>
    <n v="1772"/>
    <s v="White Mountain"/>
    <s v="A photobook and a short documentary film telling the story of Holocaust in Northwestern Lithuania"/>
    <x v="62"/>
    <n v="858"/>
    <x v="1"/>
    <x v="1"/>
    <s v="GBP"/>
    <n v="1404666836"/>
    <n v="1399482836"/>
    <b v="1"/>
    <n v="19"/>
    <b v="0"/>
    <s v="photography/photobooks"/>
    <n v="15.6"/>
    <n v="7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x v="0"/>
    <s v="USD"/>
    <n v="1421691298"/>
    <n v="1417803298"/>
    <b v="1"/>
    <n v="19"/>
    <b v="0"/>
    <s v="photography/photobooks"/>
    <n v="6.2566666666666677"/>
    <n v="47.13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x v="0"/>
    <s v="USD"/>
    <n v="1417273140"/>
    <n v="1413609292"/>
    <b v="1"/>
    <n v="13"/>
    <b v="0"/>
    <s v="photography/photobooks"/>
    <n v="45.92"/>
    <n v="414.2857142857142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1"/>
    <x v="0"/>
    <s v="USD"/>
    <n v="1414193160"/>
    <n v="1410305160"/>
    <b v="1"/>
    <n v="124"/>
    <b v="0"/>
    <s v="photography/photobooks"/>
    <n v="65.101538461538468"/>
    <n v="42.48148148148148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x v="1"/>
    <s v="GBP"/>
    <n v="1414623471"/>
    <n v="1411513071"/>
    <b v="1"/>
    <n v="4"/>
    <b v="0"/>
    <s v="photography/photobooks"/>
    <n v="6.7"/>
    <n v="108.7755102040816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1"/>
    <x v="9"/>
    <s v="EUR"/>
    <n v="1424421253"/>
    <n v="1421829253"/>
    <b v="1"/>
    <n v="10"/>
    <b v="0"/>
    <s v="photography/photobooks"/>
    <n v="13.5625"/>
    <n v="81.0980392156862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"/>
    <x v="0"/>
    <s v="USD"/>
    <n v="1427485395"/>
    <n v="1423600995"/>
    <b v="1"/>
    <n v="15"/>
    <b v="0"/>
    <s v="photography/photobooks"/>
    <n v="1.9900000000000002"/>
    <n v="51.666666666666664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1"/>
    <x v="0"/>
    <s v="USD"/>
    <n v="1472834180"/>
    <n v="1470242180"/>
    <b v="1"/>
    <n v="38"/>
    <b v="0"/>
    <s v="photography/photobooks"/>
    <n v="36.236363636363642"/>
    <n v="35.4"/>
    <x v="8"/>
    <x v="20"/>
  </r>
  <r>
    <n v="1780"/>
    <s v="Native Nation"/>
    <s v="It is time to recognize and give to the indigenus groups the credit they deserve. It is time to understand where we come from."/>
    <x v="11"/>
    <n v="11923"/>
    <x v="1"/>
    <x v="0"/>
    <s v="USD"/>
    <n v="1467469510"/>
    <n v="1462285510"/>
    <b v="1"/>
    <n v="152"/>
    <b v="0"/>
    <s v="photography/photobooks"/>
    <n v="39.743333333333339"/>
    <n v="103.6355932203389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"/>
    <x v="0"/>
    <s v="USD"/>
    <n v="1473950945"/>
    <n v="1471272545"/>
    <b v="1"/>
    <n v="24"/>
    <b v="0"/>
    <s v="photography/photobooks"/>
    <n v="25.763636363636365"/>
    <n v="55.28205128205128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x v="0"/>
    <s v="USD"/>
    <n v="1456062489"/>
    <n v="1453211289"/>
    <b v="1"/>
    <n v="76"/>
    <b v="0"/>
    <s v="photography/photobooks"/>
    <n v="15.491428571428573"/>
    <n v="72.16970873786407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1"/>
    <x v="0"/>
    <s v="USD"/>
    <n v="1432248478"/>
    <n v="1429656478"/>
    <b v="1"/>
    <n v="185"/>
    <b v="0"/>
    <s v="photography/photobooks"/>
    <n v="23.692499999999999"/>
    <e v="#DIV/0!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x v="0"/>
    <s v="USD"/>
    <n v="1422674700"/>
    <n v="1419954240"/>
    <b v="1"/>
    <n v="33"/>
    <b v="0"/>
    <s v="photography/photobooks"/>
    <n v="39.76"/>
    <n v="58.61538461538461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1"/>
    <x v="0"/>
    <s v="USD"/>
    <n v="1413417600"/>
    <n v="1410750855"/>
    <b v="1"/>
    <n v="108"/>
    <b v="0"/>
    <s v="photography/photobooks"/>
    <n v="20.220833333333331"/>
    <n v="12.466666666666667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1"/>
    <x v="9"/>
    <s v="EUR"/>
    <n v="1418649177"/>
    <n v="1416057177"/>
    <b v="1"/>
    <n v="29"/>
    <b v="0"/>
    <s v="photography/photobooks"/>
    <n v="47.631578947368418"/>
    <n v="49.136363636363633"/>
    <x v="8"/>
    <x v="20"/>
  </r>
  <r>
    <n v="1787"/>
    <s v="Alpamayo to Yerupaja"/>
    <s v="Raising awareness to the effects of global warming through photographs of the high mountains of Peru."/>
    <x v="3"/>
    <n v="1533"/>
    <x v="1"/>
    <x v="0"/>
    <s v="USD"/>
    <n v="1428158637"/>
    <n v="1425570237"/>
    <b v="1"/>
    <n v="24"/>
    <b v="0"/>
    <s v="photography/photobooks"/>
    <n v="15.329999999999998"/>
    <n v="150.5"/>
    <x v="8"/>
    <x v="20"/>
  </r>
  <r>
    <n v="1788"/>
    <s v="Beyond the Pale"/>
    <s v="A photo book celebrating Goths, exploring their lives and giving an insight into what Goth is for them."/>
    <x v="62"/>
    <n v="76"/>
    <x v="1"/>
    <x v="1"/>
    <s v="GBP"/>
    <n v="1414795542"/>
    <n v="1412203542"/>
    <b v="1"/>
    <n v="4"/>
    <b v="0"/>
    <s v="photography/photobooks"/>
    <n v="1.3818181818181818"/>
    <n v="35.799999999999997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1"/>
    <x v="0"/>
    <s v="USD"/>
    <n v="1421042403"/>
    <n v="1415858403"/>
    <b v="1"/>
    <n v="4"/>
    <b v="0"/>
    <s v="photography/photobooks"/>
    <n v="0.5"/>
    <n v="45.157894736842103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1"/>
    <x v="0"/>
    <s v="USD"/>
    <n v="1423152678"/>
    <n v="1420560678"/>
    <b v="1"/>
    <n v="15"/>
    <b v="0"/>
    <s v="photography/photobooks"/>
    <n v="4.957575757575758"/>
    <n v="98.78947368421052"/>
    <x v="8"/>
    <x v="20"/>
  </r>
  <r>
    <n v="1791"/>
    <s v="disCover: Napoli"/>
    <s v="For the love of street photography and the beauty of traditional cultures in southern Italy."/>
    <x v="9"/>
    <n v="107"/>
    <x v="1"/>
    <x v="1"/>
    <s v="GBP"/>
    <n v="1422553565"/>
    <n v="1417369565"/>
    <b v="1"/>
    <n v="4"/>
    <b v="0"/>
    <s v="photography/photobooks"/>
    <n v="3.5666666666666664"/>
    <n v="88.307692307692307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1"/>
    <x v="0"/>
    <s v="USD"/>
    <n v="1439189940"/>
    <n v="1435970682"/>
    <b v="1"/>
    <n v="139"/>
    <b v="0"/>
    <s v="photography/photobooks"/>
    <n v="61.124000000000002"/>
    <n v="170.62903225806451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1"/>
    <x v="2"/>
    <s v="AUD"/>
    <n v="1417127040"/>
    <n v="1414531440"/>
    <b v="1"/>
    <n v="2"/>
    <b v="0"/>
    <s v="photography/photobooks"/>
    <n v="1.3333333333333335"/>
    <n v="83.7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1"/>
    <x v="0"/>
    <s v="USD"/>
    <n v="1423660422"/>
    <n v="1420636422"/>
    <b v="1"/>
    <n v="18"/>
    <b v="0"/>
    <s v="photography/photobooks"/>
    <n v="11.077777777777778"/>
    <n v="65.099999999999994"/>
    <x v="8"/>
    <x v="20"/>
  </r>
  <r>
    <n v="1795"/>
    <s v="THE AFGHANS - A Photo Book"/>
    <s v="A photography book documenting the impact of the ISAF mission on the Afghan people of Mazar-e Sharif."/>
    <x v="89"/>
    <n v="10846"/>
    <x v="1"/>
    <x v="12"/>
    <s v="EUR"/>
    <n v="1476460800"/>
    <n v="1473922541"/>
    <b v="1"/>
    <n v="81"/>
    <b v="0"/>
    <s v="photography/photobooks"/>
    <n v="38.735714285714288"/>
    <n v="66.33333333333332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1"/>
    <x v="1"/>
    <s v="GBP"/>
    <n v="1469356366"/>
    <n v="1464172366"/>
    <b v="1"/>
    <n v="86"/>
    <b v="0"/>
    <s v="photography/photobooks"/>
    <n v="22.05263157894737"/>
    <n v="104.89473684210526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x v="0"/>
    <s v="USD"/>
    <n v="1481809189"/>
    <n v="1479217189"/>
    <b v="1"/>
    <n v="140"/>
    <b v="0"/>
    <s v="photography/photobooks"/>
    <n v="67.55"/>
    <n v="78.44078947368420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"/>
    <x v="0"/>
    <s v="USD"/>
    <n v="1454572233"/>
    <n v="1449388233"/>
    <b v="1"/>
    <n v="37"/>
    <b v="0"/>
    <s v="photography/photobooks"/>
    <n v="13.637499999999999"/>
    <n v="59.041666666666664"/>
    <x v="8"/>
    <x v="20"/>
  </r>
  <r>
    <n v="1799"/>
    <s v="The UnDiscovered Image"/>
    <s v="The UnDiscovered Image, a monthly publication dedicated to photographers."/>
    <x v="23"/>
    <n v="69.83"/>
    <x v="1"/>
    <x v="1"/>
    <s v="GBP"/>
    <n v="1415740408"/>
    <n v="1414008808"/>
    <b v="1"/>
    <n v="6"/>
    <b v="0"/>
    <s v="photography/photobooks"/>
    <n v="1.7457500000000001"/>
    <n v="71.34210526315789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1"/>
    <x v="1"/>
    <s v="GBP"/>
    <n v="1476109970"/>
    <n v="1473517970"/>
    <b v="1"/>
    <n v="113"/>
    <b v="0"/>
    <s v="photography/photobooks"/>
    <n v="20.44963251188932"/>
    <n v="51.227027027027027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1"/>
    <x v="1"/>
    <s v="GBP"/>
    <n v="1450181400"/>
    <n v="1447429868"/>
    <b v="1"/>
    <n v="37"/>
    <b v="0"/>
    <s v="photography/photobooks"/>
    <n v="13.852941176470587"/>
    <n v="60.242424242424242"/>
    <x v="8"/>
    <x v="20"/>
  </r>
  <r>
    <n v="1802"/>
    <s v="Out Of The Dark"/>
    <s v="Inner Darkness turned into a photobook. Personal work i shot during my recovery...in Berlin."/>
    <x v="8"/>
    <n v="1697"/>
    <x v="1"/>
    <x v="12"/>
    <s v="EUR"/>
    <n v="1435442340"/>
    <n v="1433416830"/>
    <b v="1"/>
    <n v="18"/>
    <b v="0"/>
    <s v="photography/photobooks"/>
    <n v="48.485714285714288"/>
    <n v="44.935185185185183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1"/>
    <x v="0"/>
    <s v="USD"/>
    <n v="1423878182"/>
    <n v="1421199782"/>
    <b v="1"/>
    <n v="75"/>
    <b v="0"/>
    <s v="photography/photobooks"/>
    <n v="30.8"/>
    <n v="31.206896551724139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1"/>
    <x v="0"/>
    <s v="USD"/>
    <n v="1447521404"/>
    <n v="1444061804"/>
    <b v="1"/>
    <n v="52"/>
    <b v="0"/>
    <s v="photography/photobooks"/>
    <n v="35.174193548387095"/>
    <n v="63.87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1"/>
    <x v="12"/>
    <s v="EUR"/>
    <n v="1443808800"/>
    <n v="1441048658"/>
    <b v="1"/>
    <n v="122"/>
    <b v="0"/>
    <s v="photography/photobooks"/>
    <n v="36.404444444444444"/>
    <n v="19"/>
    <x v="8"/>
    <x v="20"/>
  </r>
  <r>
    <n v="1806"/>
    <s v="American Presidents Naked"/>
    <s v="Join me in publishing an amazing and unprecedented book with full frontal photopraphs of 8 American Presidents Naked"/>
    <x v="22"/>
    <n v="591"/>
    <x v="1"/>
    <x v="1"/>
    <s v="GBP"/>
    <n v="1412090349"/>
    <n v="1409066349"/>
    <b v="1"/>
    <n v="8"/>
    <b v="0"/>
    <s v="photography/photobooks"/>
    <n v="2.9550000000000001"/>
    <n v="10"/>
    <x v="8"/>
    <x v="20"/>
  </r>
  <r>
    <n v="1807"/>
    <s v="Anywhere but Here"/>
    <s v="I want to explore alternative cultures and lifestyles in America."/>
    <x v="10"/>
    <n v="553"/>
    <x v="1"/>
    <x v="0"/>
    <s v="USD"/>
    <n v="1411868313"/>
    <n v="1409276313"/>
    <b v="1"/>
    <n v="8"/>
    <b v="0"/>
    <s v="photography/photobooks"/>
    <n v="11.06"/>
    <n v="109.0666666666666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1"/>
    <x v="0"/>
    <s v="USD"/>
    <n v="1486830030"/>
    <n v="1483806030"/>
    <b v="1"/>
    <n v="96"/>
    <b v="0"/>
    <s v="photography/photobooks"/>
    <n v="41.407142857142858"/>
    <n v="26.75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1"/>
    <x v="5"/>
    <s v="CAD"/>
    <n v="1425246439"/>
    <n v="1422222439"/>
    <b v="1"/>
    <n v="9"/>
    <b v="0"/>
    <s v="photography/photobooks"/>
    <n v="10.857142857142858"/>
    <n v="109.93525179856115"/>
    <x v="8"/>
    <x v="20"/>
  </r>
  <r>
    <n v="1810"/>
    <s v="Film Speed"/>
    <s v="Film Speed is a series of Zines focusing on architecture shot completely on 35 and 120mm film."/>
    <x v="52"/>
    <n v="15"/>
    <x v="1"/>
    <x v="0"/>
    <s v="USD"/>
    <n v="1408657826"/>
    <n v="1407621026"/>
    <b v="0"/>
    <n v="2"/>
    <b v="0"/>
    <s v="photography/photobooks"/>
    <n v="3.3333333333333335"/>
    <n v="20"/>
    <x v="8"/>
    <x v="20"/>
  </r>
  <r>
    <n v="1811"/>
    <s v="The Year of Sunsets"/>
    <s v="A collection of 365 color photographs of sunsets in 2014, beautifully presented in a hardcover book."/>
    <x v="214"/>
    <n v="40"/>
    <x v="1"/>
    <x v="0"/>
    <s v="USD"/>
    <n v="1414123200"/>
    <n v="1408962270"/>
    <b v="0"/>
    <n v="26"/>
    <b v="0"/>
    <s v="photography/photobooks"/>
    <n v="7.407407407407407E-2"/>
    <n v="55.38888888888888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"/>
    <x v="1"/>
    <s v="GBP"/>
    <n v="1467531536"/>
    <n v="1464939536"/>
    <b v="0"/>
    <n v="23"/>
    <b v="0"/>
    <s v="photography/photobooks"/>
    <n v="13.307692307692307"/>
    <n v="133.90123456790124"/>
    <x v="8"/>
    <x v="20"/>
  </r>
  <r>
    <n v="1813"/>
    <s v="Libya : The Lost Days"/>
    <s v="This project aims to document, Libyan photographic history; through both print and artisan mediums ."/>
    <x v="222"/>
    <n v="0"/>
    <x v="1"/>
    <x v="1"/>
    <s v="GBP"/>
    <n v="1407532812"/>
    <n v="1404940812"/>
    <b v="0"/>
    <n v="0"/>
    <b v="0"/>
    <s v="photography/photobooks"/>
    <n v="0"/>
    <n v="48.720930232558139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1"/>
    <x v="1"/>
    <s v="GBP"/>
    <n v="1425108736"/>
    <n v="1422516736"/>
    <b v="0"/>
    <n v="140"/>
    <b v="0"/>
    <s v="photography/photobooks"/>
    <n v="49.183333333333337"/>
    <n v="48.25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1"/>
    <x v="0"/>
    <s v="USD"/>
    <n v="1435787137"/>
    <n v="1434577537"/>
    <b v="0"/>
    <n v="0"/>
    <b v="0"/>
    <s v="photography/photobooks"/>
    <n v="0"/>
    <n v="58.972972972972975"/>
    <x v="8"/>
    <x v="20"/>
  </r>
  <r>
    <n v="1816"/>
    <s v="Moments of Passion"/>
    <s v="A unique Photographic Book Project about the Passionate Moments and Strong Emotions that lie within Karate"/>
    <x v="31"/>
    <n v="509"/>
    <x v="1"/>
    <x v="16"/>
    <s v="CHF"/>
    <n v="1469473200"/>
    <n v="1467061303"/>
    <b v="0"/>
    <n v="6"/>
    <b v="0"/>
    <s v="photography/photobooks"/>
    <n v="2.036"/>
    <n v="11.638333333333334"/>
    <x v="8"/>
    <x v="20"/>
  </r>
  <r>
    <n v="1817"/>
    <s v="Through the Lens of Jerry Gustafson"/>
    <s v="Hundreds of breathtaking rodeo photographs collected in a beautiful coffee table book."/>
    <x v="102"/>
    <n v="9419"/>
    <x v="1"/>
    <x v="0"/>
    <s v="USD"/>
    <n v="1485759540"/>
    <n v="1480607607"/>
    <b v="0"/>
    <n v="100"/>
    <b v="0"/>
    <s v="photography/photobooks"/>
    <n v="52.327777777777776"/>
    <n v="83.716814159292042"/>
    <x v="8"/>
    <x v="20"/>
  </r>
  <r>
    <n v="1818"/>
    <s v="Give Me Your Goofy-ist"/>
    <s v="We are all different, this is a way to honor and celebrate the authenticity in being different."/>
    <x v="36"/>
    <n v="0"/>
    <x v="1"/>
    <x v="0"/>
    <s v="USD"/>
    <n v="1428035850"/>
    <n v="1425447450"/>
    <b v="0"/>
    <n v="0"/>
    <b v="0"/>
    <s v="photography/photobooks"/>
    <n v="0"/>
    <n v="63.64864864864864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"/>
    <x v="0"/>
    <s v="USD"/>
    <n v="1406743396"/>
    <n v="1404151396"/>
    <b v="0"/>
    <n v="4"/>
    <b v="0"/>
    <s v="photography/photobooks"/>
    <n v="2.083333333333333"/>
    <n v="94.27777777777777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"/>
    <x v="0"/>
    <s v="USD"/>
    <n v="1427850090"/>
    <n v="1425261690"/>
    <b v="0"/>
    <n v="8"/>
    <b v="0"/>
    <s v="photography/photobooks"/>
    <n v="6.565384615384616"/>
    <n v="71.86666666666666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1"/>
    <x v="0"/>
    <s v="USD"/>
    <n v="1330760367"/>
    <n v="1326872367"/>
    <b v="0"/>
    <n v="57"/>
    <b v="1"/>
    <s v="music/rock"/>
    <n v="134.88999999999999"/>
    <n v="104.84615384615384"/>
    <x v="4"/>
    <x v="11"/>
  </r>
  <r>
    <n v="1822"/>
    <s v="Wood Butcher's new music video- I Don't Wanna Party"/>
    <s v="Wood Butcher needs your help to make this happen. Buy a CD, support local music!"/>
    <x v="43"/>
    <n v="300"/>
    <x v="1"/>
    <x v="5"/>
    <s v="CAD"/>
    <n v="1391194860"/>
    <n v="1388084862"/>
    <b v="0"/>
    <n v="11"/>
    <b v="1"/>
    <s v="music/rock"/>
    <n v="100"/>
    <n v="67.13934426229508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1"/>
    <x v="0"/>
    <s v="USD"/>
    <n v="1351095976"/>
    <n v="1348503976"/>
    <b v="0"/>
    <n v="33"/>
    <b v="1"/>
    <s v="music/rock"/>
    <n v="115.85714285714286"/>
    <n v="73.875"/>
    <x v="4"/>
    <x v="11"/>
  </r>
  <r>
    <n v="1824"/>
    <s v="Tin Man's Broken Wisdom Fund"/>
    <s v="cd fund raiser"/>
    <x v="9"/>
    <n v="3002"/>
    <x v="1"/>
    <x v="0"/>
    <s v="USD"/>
    <n v="1389146880"/>
    <n v="1387403967"/>
    <b v="0"/>
    <n v="40"/>
    <b v="1"/>
    <s v="music/rock"/>
    <n v="100.06666666666666"/>
    <n v="69.12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"/>
    <x v="0"/>
    <s v="USD"/>
    <n v="1373572903"/>
    <n v="1371585703"/>
    <b v="0"/>
    <n v="50"/>
    <b v="1"/>
    <s v="music/rock"/>
    <n v="105.05"/>
    <n v="120.77083333333333"/>
    <x v="4"/>
    <x v="11"/>
  </r>
  <r>
    <n v="1826"/>
    <s v="BEAR GHOST! Professional Recording! Yay!"/>
    <s v="Hear your favorite Bear Ghost in eargasmic quality!"/>
    <x v="13"/>
    <n v="2020"/>
    <x v="1"/>
    <x v="0"/>
    <s v="USD"/>
    <n v="1392675017"/>
    <n v="1390083017"/>
    <b v="0"/>
    <n v="38"/>
    <b v="1"/>
    <s v="music/rock"/>
    <n v="101"/>
    <n v="42.2222222222222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"/>
    <x v="0"/>
    <s v="USD"/>
    <n v="1299138561"/>
    <n v="1294818561"/>
    <b v="0"/>
    <n v="96"/>
    <b v="1"/>
    <s v="music/rock"/>
    <n v="100.66250000000001"/>
    <n v="7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"/>
    <x v="0"/>
    <s v="USD"/>
    <n v="1399672800"/>
    <n v="1396906530"/>
    <b v="0"/>
    <n v="48"/>
    <b v="1"/>
    <s v="music/rock"/>
    <n v="100.16000000000001"/>
    <n v="1.5384615384615385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1"/>
    <x v="0"/>
    <s v="USD"/>
    <n v="1295647200"/>
    <n v="1291428371"/>
    <b v="0"/>
    <n v="33"/>
    <b v="1"/>
    <s v="music/rock"/>
    <n v="166.68333333333334"/>
    <n v="37.608695652173914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1"/>
    <x v="0"/>
    <s v="USD"/>
    <n v="1393259107"/>
    <n v="1390667107"/>
    <b v="0"/>
    <n v="226"/>
    <b v="1"/>
    <s v="music/rock"/>
    <n v="101.53333333333335"/>
    <e v="#DIV/0!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1"/>
    <x v="0"/>
    <s v="USD"/>
    <n v="1336866863"/>
    <n v="1335570863"/>
    <b v="0"/>
    <n v="14"/>
    <b v="1"/>
    <s v="music/rock"/>
    <n v="103"/>
    <n v="42.157142857142858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1"/>
    <x v="0"/>
    <s v="USD"/>
    <n v="1299243427"/>
    <n v="1296651427"/>
    <b v="0"/>
    <n v="20"/>
    <b v="1"/>
    <s v="music/rock"/>
    <n v="142.85714285714286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1"/>
    <x v="0"/>
    <s v="USD"/>
    <n v="1362211140"/>
    <n v="1359421403"/>
    <b v="0"/>
    <n v="25"/>
    <b v="1"/>
    <s v="music/rock"/>
    <n v="262.5"/>
    <n v="84.833333333333329"/>
    <x v="4"/>
    <x v="11"/>
  </r>
  <r>
    <n v="1834"/>
    <s v="TDJ - All Part of the Plan EP/Tour"/>
    <s v="Help us fund our first tour and promote our new EP!"/>
    <x v="3"/>
    <n v="11805"/>
    <x v="1"/>
    <x v="0"/>
    <s v="USD"/>
    <n v="1422140895"/>
    <n v="1418684895"/>
    <b v="0"/>
    <n v="90"/>
    <b v="1"/>
    <s v="music/rock"/>
    <n v="118.05000000000001"/>
    <n v="94.1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1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x v="10"/>
    <n v="10017"/>
    <x v="1"/>
    <x v="0"/>
    <s v="USD"/>
    <n v="1361129129"/>
    <n v="1359660329"/>
    <b v="0"/>
    <n v="55"/>
    <b v="1"/>
    <s v="music/rock"/>
    <n v="200.34"/>
    <n v="6.2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"/>
    <x v="0"/>
    <s v="USD"/>
    <n v="1332029335"/>
    <n v="1326848935"/>
    <b v="0"/>
    <n v="30"/>
    <b v="1"/>
    <s v="music/rock"/>
    <n v="306.83333333333331"/>
    <n v="213.375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1"/>
    <x v="0"/>
    <s v="USD"/>
    <n v="1317438000"/>
    <n v="1314989557"/>
    <b v="0"/>
    <n v="28"/>
    <b v="1"/>
    <s v="music/rock"/>
    <n v="100.149"/>
    <n v="59.16228070175438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1"/>
    <x v="0"/>
    <s v="USD"/>
    <n v="1475342382"/>
    <n v="1472750382"/>
    <b v="0"/>
    <n v="45"/>
    <b v="1"/>
    <s v="music/rock"/>
    <n v="205.29999999999998"/>
    <n v="27.272727272727273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1"/>
    <x v="0"/>
    <s v="USD"/>
    <n v="1367902740"/>
    <n v="1366251510"/>
    <b v="0"/>
    <n v="13"/>
    <b v="1"/>
    <s v="music/rock"/>
    <n v="108.88888888888889"/>
    <n v="24.575757575757574"/>
    <x v="4"/>
    <x v="11"/>
  </r>
  <r>
    <n v="1841"/>
    <s v="Hydra Effect Debut EP"/>
    <s v="Hard Rock with a Positive Message. Help us fund, release and promote our debut EP!"/>
    <x v="13"/>
    <n v="2035"/>
    <x v="1"/>
    <x v="0"/>
    <s v="USD"/>
    <n v="1400561940"/>
    <n v="1397679445"/>
    <b v="0"/>
    <n v="40"/>
    <b v="1"/>
    <s v="music/rock"/>
    <n v="101.75"/>
    <n v="75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"/>
    <x v="0"/>
    <s v="USD"/>
    <n v="1425275940"/>
    <n v="1422371381"/>
    <b v="0"/>
    <n v="21"/>
    <b v="1"/>
    <s v="music/rock"/>
    <n v="125.25"/>
    <n v="42.0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"/>
    <x v="0"/>
    <s v="USD"/>
    <n v="1298245954"/>
    <n v="1295653954"/>
    <b v="0"/>
    <n v="134"/>
    <b v="1"/>
    <s v="music/rock"/>
    <n v="124.0061"/>
    <n v="53.1578947368421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1"/>
    <x v="0"/>
    <s v="USD"/>
    <n v="1307761200"/>
    <n v="1304464914"/>
    <b v="0"/>
    <n v="20"/>
    <b v="1"/>
    <s v="music/rock"/>
    <n v="101.4"/>
    <n v="83.88541666666667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1"/>
    <x v="0"/>
    <s v="USD"/>
    <n v="1466139300"/>
    <n v="1464854398"/>
    <b v="0"/>
    <n v="19"/>
    <b v="1"/>
    <s v="music/rock"/>
    <n v="100"/>
    <n v="417.3333333333333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"/>
    <x v="0"/>
    <s v="USD"/>
    <n v="1355585777"/>
    <n v="1352993777"/>
    <b v="0"/>
    <n v="209"/>
    <b v="1"/>
    <s v="music/rock"/>
    <n v="137.92666666666668"/>
    <n v="75.765151515151516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"/>
    <x v="0"/>
    <s v="USD"/>
    <n v="1429594832"/>
    <n v="1427780432"/>
    <b v="0"/>
    <n v="38"/>
    <b v="1"/>
    <s v="music/rock"/>
    <n v="120.88000000000001"/>
    <n v="67.38938053097345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"/>
    <x v="0"/>
    <s v="USD"/>
    <n v="1312095540"/>
    <n v="1306608888"/>
    <b v="0"/>
    <n v="24"/>
    <b v="1"/>
    <s v="music/rock"/>
    <n v="107.36666666666667"/>
    <n v="73.571428571428569"/>
    <x v="4"/>
    <x v="11"/>
  </r>
  <r>
    <n v="1849"/>
    <s v="Release the Skyline Album"/>
    <s v="Release the Skylines is a small, local Cleveland metal band looking to record an album."/>
    <x v="43"/>
    <n v="301"/>
    <x v="1"/>
    <x v="0"/>
    <s v="USD"/>
    <n v="1350505059"/>
    <n v="1347913059"/>
    <b v="0"/>
    <n v="8"/>
    <b v="1"/>
    <s v="music/rock"/>
    <n v="100.33333333333334"/>
    <n v="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1"/>
    <x v="0"/>
    <s v="USD"/>
    <n v="1405033300"/>
    <n v="1402441300"/>
    <b v="0"/>
    <n v="179"/>
    <b v="1"/>
    <s v="music/rock"/>
    <n v="101.52222222222223"/>
    <n v="4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"/>
    <x v="0"/>
    <s v="USD"/>
    <n v="1406509200"/>
    <n v="1404769538"/>
    <b v="0"/>
    <n v="26"/>
    <b v="1"/>
    <s v="music/rock"/>
    <n v="100.07692307692308"/>
    <n v="131.16666666666666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1"/>
    <x v="0"/>
    <s v="USD"/>
    <n v="1429920000"/>
    <n v="1426703452"/>
    <b v="0"/>
    <n v="131"/>
    <b v="1"/>
    <s v="music/rock"/>
    <n v="116.96666666666667"/>
    <n v="47.27272727272727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1"/>
    <x v="0"/>
    <s v="USD"/>
    <n v="1352860017"/>
    <n v="1348536417"/>
    <b v="0"/>
    <n v="14"/>
    <b v="1"/>
    <s v="music/rock"/>
    <n v="101.875"/>
    <n v="182.1272727272727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"/>
    <x v="0"/>
    <s v="USD"/>
    <n v="1369355437"/>
    <n v="1366763437"/>
    <b v="0"/>
    <n v="174"/>
    <b v="1"/>
    <s v="music/rock"/>
    <n v="102.12366666666665"/>
    <n v="61.366666666666667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1"/>
    <x v="5"/>
    <s v="CAD"/>
    <n v="1389012940"/>
    <n v="1385124940"/>
    <b v="0"/>
    <n v="191"/>
    <b v="1"/>
    <s v="music/rock"/>
    <n v="154.05897142857143"/>
    <n v="35.76749999999999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1"/>
    <x v="0"/>
    <s v="USD"/>
    <n v="1405715472"/>
    <n v="1403901072"/>
    <b v="0"/>
    <n v="38"/>
    <b v="1"/>
    <s v="music/rock"/>
    <n v="101.25"/>
    <n v="45.62222222222222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1"/>
    <x v="0"/>
    <s v="USD"/>
    <n v="1410546413"/>
    <n v="1407954413"/>
    <b v="0"/>
    <n v="22"/>
    <b v="1"/>
    <s v="music/rock"/>
    <n v="100"/>
    <n v="75.38461538461538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"/>
    <x v="0"/>
    <s v="USD"/>
    <n v="1324014521"/>
    <n v="1318826921"/>
    <b v="0"/>
    <n v="149"/>
    <b v="1"/>
    <s v="music/rock"/>
    <n v="108.74800874800874"/>
    <n v="50.875"/>
    <x v="4"/>
    <x v="11"/>
  </r>
  <r>
    <n v="1859"/>
    <s v="Queen Kwong Tour to London and Paris"/>
    <s v="Queen Kwong is going ON TOUR to London and Paris!"/>
    <x v="9"/>
    <n v="3955"/>
    <x v="1"/>
    <x v="0"/>
    <s v="USD"/>
    <n v="1316716129"/>
    <n v="1314124129"/>
    <b v="0"/>
    <n v="56"/>
    <b v="1"/>
    <s v="music/rock"/>
    <n v="131.83333333333334"/>
    <n v="119.2857142857142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1"/>
    <x v="0"/>
    <s v="USD"/>
    <n v="1391706084"/>
    <n v="1389891684"/>
    <b v="0"/>
    <n v="19"/>
    <b v="1"/>
    <s v="music/rock"/>
    <n v="133.46666666666667"/>
    <n v="92.54186567164180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1"/>
    <x v="1"/>
    <s v="GBP"/>
    <n v="1422256341"/>
    <n v="1419664341"/>
    <b v="0"/>
    <n v="0"/>
    <b v="0"/>
    <s v="games/mobile games"/>
    <n v="0"/>
    <n v="76.0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"/>
    <x v="0"/>
    <s v="USD"/>
    <n v="1488958200"/>
    <n v="1484912974"/>
    <b v="0"/>
    <n v="16"/>
    <b v="0"/>
    <s v="games/mobile games"/>
    <n v="8.0833333333333321"/>
    <n v="52.631578947368418"/>
    <x v="6"/>
    <x v="18"/>
  </r>
  <r>
    <n v="1863"/>
    <s v="Project: 20M813"/>
    <s v="This is an Android game where you take control of the zombies and try to eat your way to world domination!"/>
    <x v="30"/>
    <n v="10"/>
    <x v="1"/>
    <x v="0"/>
    <s v="USD"/>
    <n v="1402600085"/>
    <n v="1400008085"/>
    <b v="0"/>
    <n v="2"/>
    <b v="0"/>
    <s v="games/mobile games"/>
    <n v="0.4"/>
    <n v="98.990430622009569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"/>
    <x v="0"/>
    <s v="USD"/>
    <n v="1399223500"/>
    <n v="1396631500"/>
    <b v="0"/>
    <n v="48"/>
    <b v="0"/>
    <s v="games/mobile games"/>
    <n v="42.892307692307689"/>
    <n v="79.526315789473685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1"/>
    <x v="1"/>
    <s v="GBP"/>
    <n v="1478425747"/>
    <n v="1475398147"/>
    <b v="0"/>
    <n v="2"/>
    <b v="0"/>
    <s v="games/mobile games"/>
    <n v="3.6363636363636364E-3"/>
    <n v="134.20833333333334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1"/>
    <x v="0"/>
    <s v="USD"/>
    <n v="1488340800"/>
    <n v="1483768497"/>
    <b v="0"/>
    <n v="2"/>
    <b v="0"/>
    <s v="games/mobile games"/>
    <n v="0.5"/>
    <n v="37.62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1"/>
    <x v="0"/>
    <s v="USD"/>
    <n v="1478383912"/>
    <n v="1475791912"/>
    <b v="0"/>
    <n v="1"/>
    <b v="0"/>
    <s v="games/mobile games"/>
    <n v="0.05"/>
    <n v="51.044692737430168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1"/>
    <x v="0"/>
    <s v="USD"/>
    <n v="1450166340"/>
    <n v="1448044925"/>
    <b v="0"/>
    <n v="17"/>
    <b v="0"/>
    <s v="games/mobile games"/>
    <n v="4.8680000000000003"/>
    <n v="50.03846153846154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1"/>
    <x v="0"/>
    <s v="USD"/>
    <n v="1483488249"/>
    <n v="1480896249"/>
    <b v="0"/>
    <n v="0"/>
    <b v="0"/>
    <s v="games/mobile games"/>
    <n v="0"/>
    <n v="133.93129770992365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x v="0"/>
    <s v="USD"/>
    <n v="1454213820"/>
    <n v="1451723535"/>
    <b v="0"/>
    <n v="11"/>
    <b v="0"/>
    <s v="games/mobile games"/>
    <n v="10.314285714285715"/>
    <n v="58.214285714285715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1"/>
    <x v="0"/>
    <s v="USD"/>
    <n v="1416512901"/>
    <n v="1413053301"/>
    <b v="0"/>
    <n v="95"/>
    <b v="0"/>
    <s v="games/mobile games"/>
    <n v="71.784615384615378"/>
    <n v="88.037643678160919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1"/>
    <x v="0"/>
    <s v="USD"/>
    <n v="1435633602"/>
    <n v="1433041602"/>
    <b v="0"/>
    <n v="13"/>
    <b v="0"/>
    <s v="games/mobile games"/>
    <n v="1.06"/>
    <n v="70.576753926701571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1"/>
    <x v="5"/>
    <s v="CAD"/>
    <n v="1436373900"/>
    <n v="1433861210"/>
    <b v="0"/>
    <n v="2"/>
    <b v="0"/>
    <s v="games/mobile games"/>
    <n v="0.44999999999999996"/>
    <n v="53.289473684210527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1"/>
    <x v="0"/>
    <s v="USD"/>
    <n v="1467155733"/>
    <n v="1465427733"/>
    <b v="0"/>
    <n v="2"/>
    <b v="0"/>
    <s v="games/mobile games"/>
    <n v="1.6250000000000001E-2"/>
    <n v="136.36363636363637"/>
    <x v="6"/>
    <x v="18"/>
  </r>
  <r>
    <n v="1875"/>
    <s v="Claws &amp; Fins"/>
    <s v="Sea opposition of Crab's family and angry fishes. Who is going to win, and who is going to loose ?!"/>
    <x v="3"/>
    <n v="51"/>
    <x v="1"/>
    <x v="0"/>
    <s v="USD"/>
    <n v="1470519308"/>
    <n v="1465335308"/>
    <b v="0"/>
    <n v="3"/>
    <b v="0"/>
    <s v="games/mobile games"/>
    <n v="0.51"/>
    <n v="40.547315436241611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1"/>
    <x v="2"/>
    <s v="AUD"/>
    <n v="1402901405"/>
    <n v="1400309405"/>
    <b v="0"/>
    <n v="0"/>
    <b v="0"/>
    <s v="games/mobile games"/>
    <n v="0"/>
    <n v="70.625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1"/>
    <x v="0"/>
    <s v="USD"/>
    <n v="1425170525"/>
    <n v="1422664925"/>
    <b v="0"/>
    <n v="0"/>
    <b v="0"/>
    <s v="games/mobile games"/>
    <n v="0"/>
    <n v="52.684210526315788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1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90.9375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5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2"/>
    <x v="0"/>
    <s v="USD"/>
    <n v="1425955189"/>
    <n v="1423366789"/>
    <b v="0"/>
    <n v="70"/>
    <b v="1"/>
    <s v="music/indie rock"/>
    <n v="172.68449999999999"/>
    <n v="58.083333333333336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2"/>
    <x v="0"/>
    <s v="USD"/>
    <n v="1341964080"/>
    <n v="1339109212"/>
    <b v="0"/>
    <n v="81"/>
    <b v="1"/>
    <s v="music/indie rock"/>
    <n v="100.8955223880597"/>
    <n v="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2"/>
    <x v="0"/>
    <s v="USD"/>
    <n v="1333921508"/>
    <n v="1331333108"/>
    <b v="0"/>
    <n v="32"/>
    <b v="1"/>
    <s v="music/indie rock"/>
    <n v="104.8048048048048"/>
    <n v="62.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2"/>
    <x v="0"/>
    <s v="USD"/>
    <n v="1354017600"/>
    <n v="1350967535"/>
    <b v="0"/>
    <n v="26"/>
    <b v="1"/>
    <s v="music/indie rock"/>
    <n v="135.1"/>
    <n v="10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2"/>
    <x v="0"/>
    <s v="USD"/>
    <n v="1344636000"/>
    <n v="1341800110"/>
    <b v="0"/>
    <n v="105"/>
    <b v="1"/>
    <s v="music/indie rock"/>
    <n v="116.32786885245903"/>
    <n v="71.58823529411765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2"/>
    <x v="0"/>
    <s v="USD"/>
    <n v="1415832338"/>
    <n v="1413236738"/>
    <b v="0"/>
    <n v="29"/>
    <b v="1"/>
    <s v="music/indie rock"/>
    <n v="102.08333333333333"/>
    <e v="#DIV/0!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2"/>
    <x v="3"/>
    <s v="EUR"/>
    <n v="1449178200"/>
    <n v="1447614732"/>
    <b v="0"/>
    <n v="8"/>
    <b v="1"/>
    <s v="music/indie rock"/>
    <n v="111.16666666666666"/>
    <n v="32.8181818181818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2"/>
    <x v="0"/>
    <s v="USD"/>
    <n v="1275368340"/>
    <n v="1272692732"/>
    <b v="0"/>
    <n v="89"/>
    <b v="1"/>
    <s v="music/indie rock"/>
    <n v="166.08"/>
    <n v="49.11578947368421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2"/>
    <x v="0"/>
    <s v="USD"/>
    <n v="1363024946"/>
    <n v="1359140546"/>
    <b v="0"/>
    <n v="44"/>
    <b v="1"/>
    <s v="music/indie rock"/>
    <n v="106.60000000000001"/>
    <n v="16.307692307692307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x v="0"/>
    <s v="USD"/>
    <n v="1355597528"/>
    <n v="1353005528"/>
    <b v="0"/>
    <n v="246"/>
    <b v="1"/>
    <s v="music/indie rock"/>
    <n v="144.58441666666667"/>
    <n v="1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2"/>
    <x v="0"/>
    <s v="USD"/>
    <n v="1279778400"/>
    <n v="1275851354"/>
    <b v="0"/>
    <n v="120"/>
    <b v="1"/>
    <s v="music/indie rock"/>
    <n v="105.55000000000001"/>
    <n v="13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2"/>
    <x v="0"/>
    <s v="USD"/>
    <n v="1307459881"/>
    <n v="1304867881"/>
    <b v="0"/>
    <n v="26"/>
    <b v="1"/>
    <s v="music/indie rock"/>
    <n v="136.60000000000002"/>
    <n v="1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2"/>
    <x v="0"/>
    <s v="USD"/>
    <n v="1302926340"/>
    <n v="1301524585"/>
    <b v="0"/>
    <n v="45"/>
    <b v="1"/>
    <s v="music/indie rock"/>
    <n v="104"/>
    <e v="#DIV/0!"/>
    <x v="4"/>
    <x v="14"/>
  </r>
  <r>
    <n v="1894"/>
    <s v="Help me release my first 3 song EP!!"/>
    <s v="Im trying to raise $1000 for a 3 song EP in a studio!"/>
    <x v="28"/>
    <n v="1145"/>
    <x v="2"/>
    <x v="0"/>
    <s v="USD"/>
    <n v="1329082983"/>
    <n v="1326404583"/>
    <b v="0"/>
    <n v="20"/>
    <b v="1"/>
    <s v="music/indie rock"/>
    <n v="114.5"/>
    <e v="#DIV/0!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2"/>
    <x v="0"/>
    <s v="USD"/>
    <n v="1445363722"/>
    <n v="1442771722"/>
    <b v="0"/>
    <n v="47"/>
    <b v="1"/>
    <s v="music/indie rock"/>
    <n v="101.71957671957672"/>
    <e v="#DIV/0!"/>
    <x v="4"/>
    <x v="14"/>
  </r>
  <r>
    <n v="1896"/>
    <s v="the bridge"/>
    <s v="My barely anticipated second album of self produced songs is ready to go.  Just need a little help to cover mastering, artwork etc."/>
    <x v="298"/>
    <n v="559"/>
    <x v="2"/>
    <x v="0"/>
    <s v="USD"/>
    <n v="1334250165"/>
    <n v="1331658165"/>
    <b v="0"/>
    <n v="13"/>
    <b v="1"/>
    <s v="music/indie rock"/>
    <n v="123.94678492239468"/>
    <n v="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2"/>
    <x v="0"/>
    <s v="USD"/>
    <n v="1393966800"/>
    <n v="1392040806"/>
    <b v="0"/>
    <n v="183"/>
    <b v="1"/>
    <s v="music/indie rock"/>
    <n v="102.45669291338582"/>
    <n v="41.833333333333336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2"/>
    <x v="0"/>
    <s v="USD"/>
    <n v="1454349600"/>
    <n v="1451277473"/>
    <b v="0"/>
    <n v="21"/>
    <b v="1"/>
    <s v="music/indie rock"/>
    <n v="144.5"/>
    <n v="49.33842857142857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2"/>
    <x v="0"/>
    <s v="USD"/>
    <n v="1427319366"/>
    <n v="1424730966"/>
    <b v="0"/>
    <n v="42"/>
    <b v="1"/>
    <s v="music/indie rock"/>
    <n v="133.33333333333331"/>
    <n v="41.728395061728392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2"/>
    <x v="0"/>
    <s v="USD"/>
    <n v="1349517540"/>
    <n v="1347137731"/>
    <b v="0"/>
    <n v="54"/>
    <b v="1"/>
    <s v="music/indie rock"/>
    <n v="109.3644"/>
    <n v="32.718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51.96153846153846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50.68571428571428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42.24137931034482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416.8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46.65168539325842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48.454545454545453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70.528983739837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87.9583333333333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26.2692307692307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57.77777777777777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57.25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196.34042553191489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4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5.551912568306008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68.80952380952381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28.571428571428573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50.63166666666666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106.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34.097560975609753"/>
    <x v="2"/>
    <x v="29"/>
  </r>
  <r>
    <n v="1921"/>
    <s v="The Fine Spirits are making an album!"/>
    <s v="The Fine Spirits are making an album, but we need your help!"/>
    <x v="15"/>
    <n v="2052"/>
    <x v="2"/>
    <x v="0"/>
    <s v="USD"/>
    <n v="1342243143"/>
    <n v="1339651143"/>
    <b v="0"/>
    <n v="38"/>
    <b v="1"/>
    <s v="music/indie rock"/>
    <n v="136.80000000000001"/>
    <n v="25"/>
    <x v="4"/>
    <x v="14"/>
  </r>
  <r>
    <n v="1922"/>
    <s v="Low Weather // Debut Album"/>
    <s v="Low Weather's debut album is halfway finished.  With your help and your help alone we can record the rest!"/>
    <x v="13"/>
    <n v="2311"/>
    <x v="2"/>
    <x v="0"/>
    <s v="USD"/>
    <n v="1386828507"/>
    <n v="1384236507"/>
    <b v="0"/>
    <n v="64"/>
    <b v="1"/>
    <s v="music/indie rock"/>
    <n v="115.55"/>
    <n v="10.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2"/>
    <x v="0"/>
    <s v="USD"/>
    <n v="1317099540"/>
    <n v="1313612532"/>
    <b v="0"/>
    <n v="13"/>
    <b v="1"/>
    <s v="music/indie rock"/>
    <n v="240.79999999999998"/>
    <n v="215.95959595959596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2"/>
    <x v="0"/>
    <s v="USD"/>
    <n v="1389814380"/>
    <n v="1387390555"/>
    <b v="0"/>
    <n v="33"/>
    <b v="1"/>
    <s v="music/indie rock"/>
    <n v="114.39999999999999"/>
    <n v="21.25"/>
    <x v="4"/>
    <x v="14"/>
  </r>
  <r>
    <n v="1925"/>
    <s v="The Freakniks Debut Album: Infinite Love"/>
    <s v="The Freakniks are making their psychedelic freak-folk debut studio album and they need your help."/>
    <x v="15"/>
    <n v="1655"/>
    <x v="2"/>
    <x v="0"/>
    <s v="USD"/>
    <n v="1381449600"/>
    <n v="1379540288"/>
    <b v="0"/>
    <n v="52"/>
    <b v="1"/>
    <s v="music/indie rock"/>
    <n v="110.33333333333333"/>
    <n v="108.2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2"/>
    <x v="0"/>
    <s v="USD"/>
    <n v="1288657560"/>
    <n v="1286319256"/>
    <b v="0"/>
    <n v="107"/>
    <b v="1"/>
    <s v="music/indie rock"/>
    <n v="195.37933333333334"/>
    <n v="129.97368421052633"/>
    <x v="4"/>
    <x v="14"/>
  </r>
  <r>
    <n v="1927"/>
    <s v="GBS Detroit Presents Hampshire"/>
    <s v="Hampshire is headed to GBS Detroit."/>
    <x v="20"/>
    <n v="620"/>
    <x v="2"/>
    <x v="0"/>
    <s v="USD"/>
    <n v="1331182740"/>
    <n v="1329856839"/>
    <b v="0"/>
    <n v="11"/>
    <b v="1"/>
    <s v="music/indie rock"/>
    <n v="103.33333333333334"/>
    <n v="117.49473684210527"/>
    <x v="4"/>
    <x v="14"/>
  </r>
  <r>
    <n v="1928"/>
    <s v="Jollyheads Circus Debut Album &quot;The Kaleidoscope Dawn&quot;"/>
    <s v="Help us master and release our debut album &quot;The Kaleidoscope Dawn&quot;"/>
    <x v="305"/>
    <n v="2630"/>
    <x v="2"/>
    <x v="0"/>
    <s v="USD"/>
    <n v="1367940794"/>
    <n v="1365348794"/>
    <b v="0"/>
    <n v="34"/>
    <b v="1"/>
    <s v="music/indie rock"/>
    <n v="103.1372549019608"/>
    <n v="10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3"/>
    <x v="0"/>
    <s v="USD"/>
    <n v="1309825866"/>
    <n v="1306197066"/>
    <b v="0"/>
    <n v="75"/>
    <b v="1"/>
    <s v="music/indie rock"/>
    <n v="100.3125"/>
    <n v="70.595238095238102"/>
    <x v="4"/>
    <x v="14"/>
  </r>
  <r>
    <n v="1930"/>
    <s v="Magnetic Flowers Presents: Old, Cold. Losing It."/>
    <s v="We're nearly done recording, but we're out of money! Help us release the record!!!"/>
    <x v="28"/>
    <n v="1270"/>
    <x v="3"/>
    <x v="0"/>
    <s v="USD"/>
    <n v="1373203482"/>
    <n v="1368019482"/>
    <b v="0"/>
    <n v="26"/>
    <b v="1"/>
    <s v="music/indie rock"/>
    <n v="127"/>
    <n v="24.5"/>
    <x v="4"/>
    <x v="14"/>
  </r>
  <r>
    <n v="1931"/>
    <s v="New Lions After Dark EP!"/>
    <s v="We're an indie rock band from Clearwater, FL headed back into the studio to finish our latest EP."/>
    <x v="13"/>
    <n v="2412.02"/>
    <x v="3"/>
    <x v="0"/>
    <s v="USD"/>
    <n v="1337657400"/>
    <n v="1336512309"/>
    <b v="0"/>
    <n v="50"/>
    <b v="1"/>
    <s v="music/indie rock"/>
    <n v="120.601"/>
    <n v="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3"/>
    <x v="0"/>
    <s v="USD"/>
    <n v="1327433173"/>
    <n v="1325618773"/>
    <b v="0"/>
    <n v="80"/>
    <b v="1"/>
    <s v="music/indie rock"/>
    <n v="106.99047619047619"/>
    <n v="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3"/>
    <x v="0"/>
    <s v="USD"/>
    <n v="1411787307"/>
    <n v="1409195307"/>
    <b v="0"/>
    <n v="110"/>
    <b v="1"/>
    <s v="music/indie rock"/>
    <n v="172.43333333333334"/>
    <n v="1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3"/>
    <x v="0"/>
    <s v="USD"/>
    <n v="1324789200"/>
    <n v="1321649321"/>
    <b v="0"/>
    <n v="77"/>
    <b v="1"/>
    <s v="music/indie rock"/>
    <n v="123.61999999999999"/>
    <n v="2928.928571428571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3"/>
    <x v="0"/>
    <s v="USD"/>
    <n v="1403326740"/>
    <n v="1400106171"/>
    <b v="0"/>
    <n v="50"/>
    <b v="1"/>
    <s v="music/indie rock"/>
    <n v="108.4"/>
    <n v="28.88888888888888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3"/>
    <x v="0"/>
    <s v="USD"/>
    <n v="1323151140"/>
    <n v="1320528070"/>
    <b v="0"/>
    <n v="145"/>
    <b v="1"/>
    <s v="music/indie rock"/>
    <n v="116.52013333333333"/>
    <n v="29.625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3"/>
    <x v="0"/>
    <s v="USD"/>
    <n v="1339732740"/>
    <n v="1338346281"/>
    <b v="0"/>
    <n v="29"/>
    <b v="1"/>
    <s v="music/indie rock"/>
    <n v="187.245"/>
    <n v="40.98095238095238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3"/>
    <x v="0"/>
    <s v="USD"/>
    <n v="1372741200"/>
    <n v="1370067231"/>
    <b v="0"/>
    <n v="114"/>
    <b v="1"/>
    <s v="music/indie rock"/>
    <n v="115.93333333333334"/>
    <n v="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3"/>
    <x v="0"/>
    <s v="USD"/>
    <n v="1362955108"/>
    <n v="1360366708"/>
    <b v="0"/>
    <n v="96"/>
    <b v="1"/>
    <s v="music/indie rock"/>
    <n v="110.7"/>
    <n v="36.10937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3"/>
    <x v="0"/>
    <s v="USD"/>
    <n v="1308110340"/>
    <n v="1304770233"/>
    <b v="0"/>
    <n v="31"/>
    <b v="1"/>
    <s v="music/indie rock"/>
    <n v="170.92307692307693"/>
    <n v="23.15384615384615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3"/>
    <x v="0"/>
    <s v="USD"/>
    <n v="1400137131"/>
    <n v="1397545131"/>
    <b v="1"/>
    <n v="4883"/>
    <b v="1"/>
    <s v="technology/hardware"/>
    <n v="126.11835600000001"/>
    <n v="104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3"/>
    <x v="0"/>
    <s v="USD"/>
    <n v="1309809140"/>
    <n v="1302033140"/>
    <b v="1"/>
    <n v="95"/>
    <b v="1"/>
    <s v="technology/hardware"/>
    <n v="138.44033333333334"/>
    <n v="31.82692307692307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3"/>
    <x v="0"/>
    <s v="USD"/>
    <n v="1470896916"/>
    <n v="1467008916"/>
    <b v="1"/>
    <n v="2478"/>
    <b v="1"/>
    <s v="technology/hardware"/>
    <n v="1705.2499999999998"/>
    <n v="27.38962616822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3"/>
    <x v="0"/>
    <s v="USD"/>
    <n v="1398952890"/>
    <n v="1396360890"/>
    <b v="1"/>
    <n v="1789"/>
    <b v="1"/>
    <s v="technology/hardware"/>
    <n v="788.05550000000005"/>
    <n v="56.36363636363636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3"/>
    <x v="3"/>
    <s v="EUR"/>
    <n v="1436680958"/>
    <n v="1433224958"/>
    <b v="1"/>
    <n v="680"/>
    <b v="1"/>
    <s v="technology/hardware"/>
    <n v="348.01799999999997"/>
    <n v="77.35294117647059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3"/>
    <x v="0"/>
    <s v="USD"/>
    <n v="1397961361"/>
    <n v="1392780961"/>
    <b v="1"/>
    <n v="70"/>
    <b v="1"/>
    <s v="technology/hardware"/>
    <n v="149.74666666666667"/>
    <n v="42.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3"/>
    <x v="0"/>
    <s v="USD"/>
    <n v="1258955940"/>
    <n v="1255730520"/>
    <b v="1"/>
    <n v="23"/>
    <b v="1"/>
    <s v="technology/hardware"/>
    <n v="100.63375000000001"/>
    <n v="48.846153846153847"/>
    <x v="2"/>
    <x v="30"/>
  </r>
  <r>
    <n v="1948"/>
    <s v="UDOO X86: The Most Powerful Maker Board Ever"/>
    <s v="10 times more powerful than Raspberry Pi 3, x86 64-bit architecture"/>
    <x v="57"/>
    <n v="800211"/>
    <x v="3"/>
    <x v="0"/>
    <s v="USD"/>
    <n v="1465232520"/>
    <n v="1460557809"/>
    <b v="1"/>
    <n v="4245"/>
    <b v="1"/>
    <s v="technology/hardware"/>
    <n v="800.21100000000001"/>
    <n v="48.240400000000001"/>
    <x v="2"/>
    <x v="30"/>
  </r>
  <r>
    <n v="1949"/>
    <s v="Shake Your Power"/>
    <s v="#ShakeYourPower brings clean energy to places in the world without electricity through the power of music."/>
    <x v="63"/>
    <n v="53001.3"/>
    <x v="3"/>
    <x v="1"/>
    <s v="GBP"/>
    <n v="1404986951"/>
    <n v="1402394951"/>
    <b v="1"/>
    <n v="943"/>
    <b v="1"/>
    <s v="technology/hardware"/>
    <n v="106.00260000000002"/>
    <n v="70.212500000000006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3"/>
    <x v="0"/>
    <s v="USD"/>
    <n v="1303446073"/>
    <n v="1300767673"/>
    <b v="1"/>
    <n v="1876"/>
    <b v="1"/>
    <s v="technology/hardware"/>
    <n v="200.51866666666669"/>
    <n v="94.054545454545448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3"/>
    <x v="0"/>
    <s v="USD"/>
    <n v="1478516737"/>
    <n v="1475921137"/>
    <b v="1"/>
    <n v="834"/>
    <b v="1"/>
    <s v="technology/hardware"/>
    <n v="212.44399999999999"/>
    <n v="80.27272727272726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3"/>
    <x v="5"/>
    <s v="CAD"/>
    <n v="1381934015"/>
    <n v="1378737215"/>
    <b v="1"/>
    <n v="682"/>
    <b v="1"/>
    <s v="technology/hardware"/>
    <n v="198.47237142857145"/>
    <n v="54.2"/>
    <x v="2"/>
    <x v="30"/>
  </r>
  <r>
    <n v="1953"/>
    <s v="NTH Music Synthesizer"/>
    <s v="The NTH is an open source music synthesizer featuring instant fun, awesome sound, and a hackable design."/>
    <x v="36"/>
    <n v="33892"/>
    <x v="3"/>
    <x v="0"/>
    <s v="USD"/>
    <n v="1330657200"/>
    <n v="1328158065"/>
    <b v="1"/>
    <n v="147"/>
    <b v="1"/>
    <s v="technology/hardware"/>
    <n v="225.94666666666666"/>
    <n v="60.26903448275862"/>
    <x v="2"/>
    <x v="30"/>
  </r>
  <r>
    <n v="1954"/>
    <s v="Orison â€“ Rethink the Power of Energy"/>
    <s v="The First Home Battery System You Simply Plug in to Install"/>
    <x v="63"/>
    <n v="349474"/>
    <x v="3"/>
    <x v="0"/>
    <s v="USD"/>
    <n v="1457758800"/>
    <n v="1453730176"/>
    <b v="1"/>
    <n v="415"/>
    <b v="1"/>
    <s v="technology/hardware"/>
    <n v="698.94800000000009"/>
    <n v="38.74034482758620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3"/>
    <x v="0"/>
    <s v="USD"/>
    <n v="1337799600"/>
    <n v="1334989881"/>
    <b v="1"/>
    <n v="290"/>
    <b v="1"/>
    <s v="technology/hardware"/>
    <n v="398.59528571428569"/>
    <n v="152.5438596491227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3"/>
    <x v="0"/>
    <s v="USD"/>
    <n v="1429391405"/>
    <n v="1425507005"/>
    <b v="1"/>
    <n v="365"/>
    <b v="1"/>
    <s v="technology/hardware"/>
    <n v="294.0333333333333"/>
    <n v="115.3125"/>
    <x v="2"/>
    <x v="30"/>
  </r>
  <r>
    <n v="1957"/>
    <s v="freeSoC and freeSoC Mini"/>
    <s v="An open hardware platform for the best microcontroller in the world."/>
    <x v="11"/>
    <n v="50251.41"/>
    <x v="3"/>
    <x v="0"/>
    <s v="USD"/>
    <n v="1351304513"/>
    <n v="1348712513"/>
    <b v="1"/>
    <n v="660"/>
    <b v="1"/>
    <s v="technology/hardware"/>
    <n v="167.50470000000001"/>
    <n v="35.838709677419352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3"/>
    <x v="0"/>
    <s v="USD"/>
    <n v="1364078561"/>
    <n v="1361490161"/>
    <b v="1"/>
    <n v="1356"/>
    <b v="1"/>
    <s v="technology/hardware"/>
    <n v="1435.5717142857143"/>
    <n v="64.570118779438872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3"/>
    <x v="0"/>
    <s v="USD"/>
    <n v="1412121600"/>
    <n v="1408565860"/>
    <b v="1"/>
    <n v="424"/>
    <b v="1"/>
    <s v="technology/hardware"/>
    <n v="156.73439999999999"/>
    <n v="87.436000000000007"/>
    <x v="2"/>
    <x v="30"/>
  </r>
  <r>
    <n v="1960"/>
    <s v="TREKKAYAK"/>
    <s v="Trekkayak is an ultralight, durable and inflatable boat to be carried in your backpack to cross a lake or paddle down a river."/>
    <x v="54"/>
    <n v="82532"/>
    <x v="3"/>
    <x v="11"/>
    <s v="SEK"/>
    <n v="1419151341"/>
    <n v="1416559341"/>
    <b v="1"/>
    <n v="33"/>
    <b v="1"/>
    <s v="technology/hardware"/>
    <n v="117.90285714285716"/>
    <n v="68.815577078288939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3"/>
    <x v="0"/>
    <s v="USD"/>
    <n v="1349495940"/>
    <n v="1346042417"/>
    <b v="1"/>
    <n v="1633"/>
    <b v="1"/>
    <s v="technology/hardware"/>
    <n v="1105.3811999999998"/>
    <n v="176.20022358859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3"/>
    <x v="0"/>
    <s v="USD"/>
    <n v="1400006636"/>
    <n v="1397414636"/>
    <b v="1"/>
    <n v="306"/>
    <b v="1"/>
    <s v="technology/hardware"/>
    <n v="192.92499999999998"/>
    <n v="511.791176470588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3"/>
    <x v="1"/>
    <s v="GBP"/>
    <n v="1410862734"/>
    <n v="1407838734"/>
    <b v="1"/>
    <n v="205"/>
    <b v="1"/>
    <s v="technology/hardware"/>
    <n v="126.8842105263158"/>
    <n v="160.44285714285715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3"/>
    <x v="13"/>
    <s v="EUR"/>
    <n v="1461306772"/>
    <n v="1458714772"/>
    <b v="1"/>
    <n v="1281"/>
    <b v="1"/>
    <s v="technology/hardware"/>
    <n v="259.57748878923763"/>
    <n v="35.00304347826087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3"/>
    <x v="0"/>
    <s v="USD"/>
    <n v="1326330000"/>
    <n v="1324433310"/>
    <b v="1"/>
    <n v="103"/>
    <b v="1"/>
    <s v="technology/hardware"/>
    <n v="262.27999999999997"/>
    <n v="188.5067137809187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3"/>
    <x v="0"/>
    <s v="USD"/>
    <n v="1408021098"/>
    <n v="1405429098"/>
    <b v="1"/>
    <n v="1513"/>
    <b v="1"/>
    <s v="technology/hardware"/>
    <n v="206.74309000000002"/>
    <n v="56.20498409331919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3"/>
    <x v="0"/>
    <s v="USD"/>
    <n v="1398959729"/>
    <n v="1396367729"/>
    <b v="1"/>
    <n v="405"/>
    <b v="1"/>
    <s v="technology/hardware"/>
    <n v="370.13"/>
    <n v="51.3054157782516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3"/>
    <x v="0"/>
    <s v="USD"/>
    <n v="1480777515"/>
    <n v="1478095515"/>
    <b v="1"/>
    <n v="510"/>
    <b v="1"/>
    <s v="technology/hardware"/>
    <n v="284.96600000000001"/>
    <n v="127.364508393285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3"/>
    <x v="1"/>
    <s v="GBP"/>
    <n v="1470423668"/>
    <n v="1467831668"/>
    <b v="1"/>
    <n v="1887"/>
    <b v="1"/>
    <s v="technology/hardware"/>
    <n v="579.08000000000004"/>
    <n v="101.85532258064516"/>
    <x v="2"/>
    <x v="30"/>
  </r>
  <r>
    <n v="1970"/>
    <s v="APOC: Mini Radiation Detector"/>
    <s v="The APOC is a gamma particle detector that will help you learn about radiation and find radioactive things!"/>
    <x v="10"/>
    <n v="56590"/>
    <x v="3"/>
    <x v="0"/>
    <s v="USD"/>
    <n v="1366429101"/>
    <n v="1361248701"/>
    <b v="1"/>
    <n v="701"/>
    <b v="1"/>
    <s v="technology/hardware"/>
    <n v="1131.8"/>
    <n v="230.55782312925169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3"/>
    <x v="0"/>
    <s v="USD"/>
    <n v="1384488000"/>
    <n v="1381752061"/>
    <b v="1"/>
    <n v="3863"/>
    <b v="1"/>
    <s v="technology/hardware"/>
    <n v="263.02771750000005"/>
    <n v="842.10602409638557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3"/>
    <x v="0"/>
    <s v="USD"/>
    <n v="1353201444"/>
    <n v="1350605844"/>
    <b v="1"/>
    <n v="238"/>
    <b v="1"/>
    <s v="technology/hardware"/>
    <n v="674.48"/>
    <n v="577.275931034482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3"/>
    <x v="0"/>
    <s v="USD"/>
    <n v="1470466800"/>
    <n v="1467134464"/>
    <b v="1"/>
    <n v="2051"/>
    <b v="1"/>
    <s v="technology/hardware"/>
    <n v="256.83081313131316"/>
    <n v="483.3424657534246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3"/>
    <x v="1"/>
    <s v="GBP"/>
    <n v="1376899269"/>
    <n v="1371715269"/>
    <b v="1"/>
    <n v="402"/>
    <b v="1"/>
    <s v="technology/hardware"/>
    <n v="375.49599999999998"/>
    <n v="76.138500000000008"/>
    <x v="2"/>
    <x v="30"/>
  </r>
  <r>
    <n v="1975"/>
    <s v="Bugle2: A DIY Phono Preamp"/>
    <s v="The Bugle2 is a second generation DIY kit phono preamplifier for vinyl playback."/>
    <x v="194"/>
    <n v="33393.339999999997"/>
    <x v="3"/>
    <x v="0"/>
    <s v="USD"/>
    <n v="1362938851"/>
    <n v="1360346851"/>
    <b v="1"/>
    <n v="253"/>
    <b v="1"/>
    <s v="technology/hardware"/>
    <n v="208.70837499999996"/>
    <n v="74.107684365781708"/>
    <x v="2"/>
    <x v="30"/>
  </r>
  <r>
    <n v="1976"/>
    <s v="Pi Lite white - Bright white LED display for Raspberry Pi"/>
    <s v="Can you help us make an ultra bright white one a reality?"/>
    <x v="23"/>
    <n v="13864"/>
    <x v="3"/>
    <x v="1"/>
    <s v="GBP"/>
    <n v="1373751325"/>
    <n v="1371159325"/>
    <b v="1"/>
    <n v="473"/>
    <b v="1"/>
    <s v="technology/hardware"/>
    <n v="346.6"/>
    <n v="36.965660377358489"/>
    <x v="2"/>
    <x v="30"/>
  </r>
  <r>
    <n v="1977"/>
    <s v="Ario: Smart Lighting. Better Health."/>
    <s v="Ario learns about you, syncs your body clock, and keeps you healthy through natural lighting patterns."/>
    <x v="63"/>
    <n v="201165"/>
    <x v="3"/>
    <x v="0"/>
    <s v="USD"/>
    <n v="1450511940"/>
    <n v="1446527540"/>
    <b v="1"/>
    <n v="821"/>
    <b v="1"/>
    <s v="technology/hardware"/>
    <n v="402.33"/>
    <n v="2500.969696969697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3"/>
    <x v="0"/>
    <s v="USD"/>
    <n v="1339484400"/>
    <n v="1336627492"/>
    <b v="1"/>
    <n v="388"/>
    <b v="1"/>
    <s v="technology/hardware"/>
    <n v="1026.8451399999999"/>
    <n v="67.690214329454989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3"/>
    <x v="0"/>
    <s v="USD"/>
    <n v="1447909140"/>
    <n v="1444734146"/>
    <b v="1"/>
    <n v="813"/>
    <b v="1"/>
    <s v="technology/hardware"/>
    <n v="114.901155"/>
    <n v="63.04738562091503"/>
    <x v="2"/>
    <x v="30"/>
  </r>
  <r>
    <n v="1980"/>
    <s v="YOUMO - Your Smart Modular Power Strip"/>
    <s v="Multi-power charging that is smarter, stylish and designed for you."/>
    <x v="63"/>
    <n v="177412.01"/>
    <x v="3"/>
    <x v="12"/>
    <s v="EUR"/>
    <n v="1459684862"/>
    <n v="1456232462"/>
    <b v="1"/>
    <n v="1945"/>
    <b v="1"/>
    <s v="technology/hardware"/>
    <n v="354.82402000000002"/>
    <n v="117.6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x v="5"/>
    <s v="CAD"/>
    <n v="1404926665"/>
    <n v="1402334665"/>
    <b v="0"/>
    <n v="12"/>
    <b v="0"/>
    <s v="photography/people"/>
    <n v="5.08"/>
    <n v="180.75185011709601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3"/>
    <x v="7"/>
    <s v="HKD"/>
    <n v="1480863887"/>
    <n v="1478268287"/>
    <b v="0"/>
    <n v="0"/>
    <b v="0"/>
    <s v="photography/people"/>
    <n v="0"/>
    <n v="127.32038834951456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3"/>
    <x v="0"/>
    <s v="USD"/>
    <n v="1472799600"/>
    <n v="1470874618"/>
    <b v="0"/>
    <n v="16"/>
    <b v="0"/>
    <s v="photography/people"/>
    <n v="4.3"/>
    <n v="136.644474553866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x v="0"/>
    <s v="USD"/>
    <n v="1417377481"/>
    <n v="1412189881"/>
    <b v="0"/>
    <n v="7"/>
    <b v="0"/>
    <s v="photography/people"/>
    <n v="21.146666666666665"/>
    <n v="182.7802469135802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3"/>
    <x v="1"/>
    <s v="GBP"/>
    <n v="1470178800"/>
    <n v="1467650771"/>
    <b v="0"/>
    <n v="4"/>
    <b v="0"/>
    <s v="photography/people"/>
    <n v="3.1875"/>
    <n v="279.37843137254902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x v="1"/>
    <s v="GBP"/>
    <n v="1457947483"/>
    <n v="1455359083"/>
    <b v="0"/>
    <n v="1"/>
    <b v="0"/>
    <s v="photography/people"/>
    <n v="0.05"/>
    <n v="61.375728669846318"/>
    <x v="8"/>
    <x v="31"/>
  </r>
  <r>
    <n v="1987"/>
    <s v="Ethiopia: Beheld"/>
    <s v="A collection of images that depicts the beauty and diversity within Ethiopia"/>
    <x v="62"/>
    <n v="2336"/>
    <x v="3"/>
    <x v="1"/>
    <s v="GBP"/>
    <n v="1425223276"/>
    <n v="1422631276"/>
    <b v="0"/>
    <n v="28"/>
    <b v="0"/>
    <s v="photography/people"/>
    <n v="42.472727272727276"/>
    <n v="80.727532097004286"/>
    <x v="8"/>
    <x v="31"/>
  </r>
  <r>
    <n v="1988"/>
    <s v="Phillip Michael Photography"/>
    <s v="Expressing art in an image!"/>
    <x v="12"/>
    <n v="25"/>
    <x v="3"/>
    <x v="0"/>
    <s v="USD"/>
    <n v="1440094742"/>
    <n v="1437502742"/>
    <b v="0"/>
    <n v="1"/>
    <b v="0"/>
    <s v="photography/people"/>
    <n v="0.41666666666666669"/>
    <n v="272.35590732591254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3"/>
    <x v="0"/>
    <s v="USD"/>
    <n v="1481473208"/>
    <n v="1478881208"/>
    <b v="0"/>
    <n v="1"/>
    <b v="0"/>
    <s v="photography/people"/>
    <n v="1"/>
    <n v="70.848739495798313"/>
    <x v="8"/>
    <x v="31"/>
  </r>
  <r>
    <n v="1990"/>
    <s v="The Virgin of the Path"/>
    <s v="An art nude photography book that includes traditional black and white sepia nudes as well as experimiental color nudes."/>
    <x v="9"/>
    <n v="509"/>
    <x v="3"/>
    <x v="0"/>
    <s v="USD"/>
    <n v="1455338532"/>
    <n v="1454042532"/>
    <b v="0"/>
    <n v="5"/>
    <b v="0"/>
    <s v="photography/people"/>
    <n v="16.966666666666665"/>
    <n v="247.94003412969283"/>
    <x v="8"/>
    <x v="31"/>
  </r>
  <r>
    <n v="1991"/>
    <s v="Portraits of Resilience"/>
    <s v="Taking (and giving) professional portraits of survivors of human trafficking in Myanmar."/>
    <x v="13"/>
    <n v="140"/>
    <x v="3"/>
    <x v="0"/>
    <s v="USD"/>
    <n v="1435958786"/>
    <n v="1434144386"/>
    <b v="0"/>
    <n v="3"/>
    <b v="0"/>
    <s v="photography/people"/>
    <n v="7.0000000000000009"/>
    <n v="186.81393034825871"/>
    <x v="8"/>
    <x v="31"/>
  </r>
  <r>
    <n v="1992"/>
    <s v="The Wonderful World of Princes &amp; Princesses"/>
    <s v="A complete revamp of all the Disney Princes &amp; Princesses!"/>
    <x v="15"/>
    <n v="2"/>
    <x v="3"/>
    <x v="0"/>
    <s v="USD"/>
    <n v="1424229991"/>
    <n v="1421637991"/>
    <b v="0"/>
    <n v="2"/>
    <b v="0"/>
    <s v="photography/people"/>
    <n v="0.13333333333333333"/>
    <n v="131.98948616600788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x v="1"/>
    <s v="GBP"/>
    <n v="1450706837"/>
    <n v="1448114837"/>
    <b v="0"/>
    <n v="0"/>
    <b v="0"/>
    <s v="photography/people"/>
    <n v="0"/>
    <n v="29.310782241014799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x v="0"/>
    <s v="USD"/>
    <n v="1481072942"/>
    <n v="1475885342"/>
    <b v="0"/>
    <n v="0"/>
    <b v="0"/>
    <s v="photography/people"/>
    <n v="0"/>
    <n v="245.02436053593178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3"/>
    <x v="5"/>
    <s v="CAD"/>
    <n v="1437082736"/>
    <n v="1435354736"/>
    <b v="0"/>
    <n v="3"/>
    <b v="0"/>
    <s v="photography/people"/>
    <n v="7.8"/>
    <n v="1323.25404639175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3"/>
    <x v="0"/>
    <s v="USD"/>
    <n v="1405021211"/>
    <n v="1402429211"/>
    <b v="0"/>
    <n v="0"/>
    <b v="0"/>
    <s v="photography/people"/>
    <n v="0"/>
    <n v="282.65966789667897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3"/>
    <x v="0"/>
    <s v="USD"/>
    <n v="1409091612"/>
    <n v="1406499612"/>
    <b v="0"/>
    <n v="0"/>
    <b v="0"/>
    <s v="photography/people"/>
    <n v="0"/>
    <n v="91.214401028277635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3"/>
    <x v="0"/>
    <s v="USD"/>
    <n v="1406861438"/>
    <n v="1402973438"/>
    <b v="0"/>
    <n v="3"/>
    <b v="0"/>
    <s v="photography/people"/>
    <n v="26.200000000000003"/>
    <n v="31.75"/>
    <x v="8"/>
    <x v="31"/>
  </r>
  <r>
    <n v="1999"/>
    <s v="Planet Venus"/>
    <s v="This is a portrait photo project aiming to inspire women to explore themselves and live their passion"/>
    <x v="310"/>
    <n v="236"/>
    <x v="3"/>
    <x v="1"/>
    <s v="GBP"/>
    <n v="1415882108"/>
    <n v="1413286508"/>
    <b v="0"/>
    <n v="7"/>
    <b v="0"/>
    <s v="photography/people"/>
    <n v="0.76129032258064511"/>
    <e v="#DIV/0!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3"/>
    <x v="5"/>
    <s v="CAD"/>
    <n v="1452120613"/>
    <n v="1449528613"/>
    <b v="0"/>
    <n v="25"/>
    <b v="0"/>
    <s v="photography/people"/>
    <n v="12.5"/>
    <n v="88.687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3"/>
    <x v="12"/>
    <s v="EUR"/>
    <n v="1434139200"/>
    <n v="1431406916"/>
    <b v="1"/>
    <n v="1637"/>
    <b v="1"/>
    <s v="technology/hardware"/>
    <n v="382.12909090909091"/>
    <n v="453.14285714285717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3"/>
    <x v="0"/>
    <s v="USD"/>
    <n v="1485191143"/>
    <n v="1482599143"/>
    <b v="1"/>
    <n v="1375"/>
    <b v="1"/>
    <s v="technology/hardware"/>
    <n v="216.79422000000002"/>
    <n v="12.7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3"/>
    <x v="0"/>
    <s v="USD"/>
    <n v="1278111600"/>
    <n v="1276830052"/>
    <b v="1"/>
    <n v="17"/>
    <b v="1"/>
    <s v="technology/hardware"/>
    <n v="312"/>
    <n v="1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3"/>
    <x v="0"/>
    <s v="USD"/>
    <n v="1405002663"/>
    <n v="1402410663"/>
    <b v="1"/>
    <n v="354"/>
    <b v="1"/>
    <s v="technology/hardware"/>
    <n v="234.42048"/>
    <n v="83.42857142857143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3"/>
    <x v="0"/>
    <s v="USD"/>
    <n v="1381895940"/>
    <n v="1379532618"/>
    <b v="1"/>
    <n v="191"/>
    <b v="1"/>
    <s v="technology/hardware"/>
    <n v="123.68010000000001"/>
    <n v="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3"/>
    <x v="0"/>
    <s v="USD"/>
    <n v="1417611645"/>
    <n v="1414584045"/>
    <b v="1"/>
    <n v="303"/>
    <b v="1"/>
    <s v="technology/hardware"/>
    <n v="247.84"/>
    <n v="5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3"/>
    <x v="0"/>
    <s v="USD"/>
    <n v="1282622400"/>
    <n v="1276891586"/>
    <b v="1"/>
    <n v="137"/>
    <b v="1"/>
    <s v="technology/hardware"/>
    <n v="115.7092"/>
    <n v="101.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3"/>
    <x v="0"/>
    <s v="USD"/>
    <n v="1316442622"/>
    <n v="1312641022"/>
    <b v="1"/>
    <n v="41"/>
    <b v="1"/>
    <s v="technology/hardware"/>
    <n v="117.07484768810599"/>
    <n v="46.6666666666666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3"/>
    <x v="12"/>
    <s v="EUR"/>
    <n v="1479890743"/>
    <n v="1476776743"/>
    <b v="1"/>
    <n v="398"/>
    <b v="1"/>
    <s v="technology/hardware"/>
    <n v="305.15800000000002"/>
    <n v="1"/>
    <x v="2"/>
    <x v="30"/>
  </r>
  <r>
    <n v="2010"/>
    <s v="Weighitz: Weigh Smarter"/>
    <s v="Weighitz are miniature smart scales designed to weigh anything in the home."/>
    <x v="11"/>
    <n v="96015.9"/>
    <x v="3"/>
    <x v="0"/>
    <s v="USD"/>
    <n v="1471564491"/>
    <n v="1468972491"/>
    <b v="1"/>
    <n v="1737"/>
    <b v="1"/>
    <s v="technology/hardware"/>
    <n v="320.05299999999994"/>
    <e v="#DIV/0!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3"/>
    <x v="15"/>
    <s v="EUR"/>
    <n v="1452553200"/>
    <n v="1449650173"/>
    <b v="1"/>
    <n v="971"/>
    <b v="1"/>
    <s v="technology/hardware"/>
    <n v="819.56399999999996"/>
    <e v="#DIV/0!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3"/>
    <x v="0"/>
    <s v="USD"/>
    <n v="1423165441"/>
    <n v="1420573441"/>
    <b v="1"/>
    <n v="183"/>
    <b v="1"/>
    <s v="technology/hardware"/>
    <n v="234.90000000000003"/>
    <n v="26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3"/>
    <x v="0"/>
    <s v="USD"/>
    <n v="1468019014"/>
    <n v="1462835014"/>
    <b v="1"/>
    <n v="4562"/>
    <b v="1"/>
    <s v="technology/hardware"/>
    <n v="494.91374999999999"/>
    <e v="#DIV/0!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3"/>
    <x v="0"/>
    <s v="USD"/>
    <n v="1364184539"/>
    <n v="1361250539"/>
    <b v="1"/>
    <n v="26457"/>
    <b v="1"/>
    <s v="technology/hardware"/>
    <n v="7813.7822333333334"/>
    <e v="#DIV/0!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3"/>
    <x v="0"/>
    <s v="USD"/>
    <n v="1315602163"/>
    <n v="1313010163"/>
    <b v="1"/>
    <n v="162"/>
    <b v="1"/>
    <s v="technology/hardware"/>
    <n v="113.00013888888888"/>
    <n v="218.33333333333334"/>
    <x v="2"/>
    <x v="30"/>
  </r>
  <r>
    <n v="2016"/>
    <s v="Hydra: a triple-output power supply for electronics projects"/>
    <s v="A smart, compact power supply designed to power anything, anywhere"/>
    <x v="3"/>
    <n v="92154.22"/>
    <x v="3"/>
    <x v="0"/>
    <s v="USD"/>
    <n v="1362863299"/>
    <n v="1360271299"/>
    <b v="1"/>
    <n v="479"/>
    <b v="1"/>
    <s v="technology/hardware"/>
    <n v="921.54219999999998"/>
    <n v="33.71428571428571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3"/>
    <x v="0"/>
    <s v="USD"/>
    <n v="1332561600"/>
    <n v="1329873755"/>
    <b v="1"/>
    <n v="426"/>
    <b v="1"/>
    <s v="technology/hardware"/>
    <n v="125.10239999999999"/>
    <n v="25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3"/>
    <x v="17"/>
    <s v="EUR"/>
    <n v="1439455609"/>
    <n v="1436863609"/>
    <b v="1"/>
    <n v="450"/>
    <b v="1"/>
    <s v="technology/hardware"/>
    <n v="102.24343076923077"/>
    <n v="128.3879047037263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3"/>
    <x v="0"/>
    <s v="USD"/>
    <n v="1474563621"/>
    <n v="1471971621"/>
    <b v="1"/>
    <n v="1780"/>
    <b v="1"/>
    <s v="technology/hardware"/>
    <n v="484.90975000000003"/>
    <n v="78.83426181818181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3"/>
    <x v="0"/>
    <s v="USD"/>
    <n v="1400108640"/>
    <n v="1396923624"/>
    <b v="1"/>
    <n v="122"/>
    <b v="1"/>
    <s v="technology/hardware"/>
    <n v="192.33333333333334"/>
    <n v="91.76470588235294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3"/>
    <x v="0"/>
    <s v="USD"/>
    <n v="1411522897"/>
    <n v="1407634897"/>
    <b v="1"/>
    <n v="95"/>
    <b v="1"/>
    <s v="technology/hardware"/>
    <n v="281.10000000000002"/>
    <n v="331.1023728813559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3"/>
    <x v="0"/>
    <s v="USD"/>
    <n v="1465652372"/>
    <n v="1463060372"/>
    <b v="1"/>
    <n v="325"/>
    <b v="1"/>
    <s v="technology/hardware"/>
    <n v="125.13700000000001"/>
    <n v="194.26193717277485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3"/>
    <x v="0"/>
    <s v="USD"/>
    <n v="1434017153"/>
    <n v="1431425153"/>
    <b v="1"/>
    <n v="353"/>
    <b v="1"/>
    <s v="technology/hardware"/>
    <n v="161.459"/>
    <n v="408.97689768976898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3"/>
    <x v="0"/>
    <s v="USD"/>
    <n v="1344826800"/>
    <n v="1341875544"/>
    <b v="1"/>
    <n v="105"/>
    <b v="1"/>
    <s v="technology/hardware"/>
    <n v="585.35"/>
    <n v="84.459270072992695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3"/>
    <x v="12"/>
    <s v="EUR"/>
    <n v="1433996746"/>
    <n v="1431404746"/>
    <b v="1"/>
    <n v="729"/>
    <b v="1"/>
    <s v="technology/hardware"/>
    <n v="201.14999999999998"/>
    <n v="44.853658536585364"/>
    <x v="2"/>
    <x v="30"/>
  </r>
  <r>
    <n v="2026"/>
    <s v="MIDI Sprout - Biodata Sonification Device"/>
    <s v="MIDI Sprout enables plants to play synthesizers in real time."/>
    <x v="31"/>
    <n v="33370.769999999997"/>
    <x v="3"/>
    <x v="0"/>
    <s v="USD"/>
    <n v="1398052740"/>
    <n v="1394127585"/>
    <b v="1"/>
    <n v="454"/>
    <b v="1"/>
    <s v="technology/hardware"/>
    <n v="133.48307999999997"/>
    <n v="383.36432160804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3"/>
    <x v="0"/>
    <s v="USD"/>
    <n v="1427740319"/>
    <n v="1423855919"/>
    <b v="1"/>
    <n v="539"/>
    <b v="1"/>
    <s v="technology/hardware"/>
    <n v="120.24900000000001"/>
    <n v="55.276856649395505"/>
    <x v="2"/>
    <x v="30"/>
  </r>
  <r>
    <n v="2028"/>
    <s v="Building the Open Source Bussard Fusion Reactor "/>
    <s v="Building an open source Bussard fusion reactor, aka the Polywell."/>
    <x v="9"/>
    <n v="3785"/>
    <x v="3"/>
    <x v="0"/>
    <s v="USD"/>
    <n v="1268690100"/>
    <n v="1265493806"/>
    <b v="1"/>
    <n v="79"/>
    <b v="1"/>
    <s v="technology/hardware"/>
    <n v="126.16666666666667"/>
    <n v="422.02059732234807"/>
    <x v="2"/>
    <x v="30"/>
  </r>
  <r>
    <n v="2029"/>
    <s v="Lumin8 Pro"/>
    <s v="Lumin8 Pro is a fun and easy to use light controller that makes light dance to your favorite music."/>
    <x v="30"/>
    <n v="9030"/>
    <x v="3"/>
    <x v="0"/>
    <s v="USD"/>
    <n v="1409099481"/>
    <n v="1406507481"/>
    <b v="1"/>
    <n v="94"/>
    <b v="1"/>
    <s v="technology/hardware"/>
    <n v="361.2"/>
    <n v="64.18032786885245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3"/>
    <x v="1"/>
    <s v="GBP"/>
    <n v="1354233296"/>
    <n v="1351641296"/>
    <b v="1"/>
    <n v="625"/>
    <b v="1"/>
    <s v="technology/hardware"/>
    <n v="226.239013671875"/>
    <n v="173.57781674704077"/>
    <x v="2"/>
    <x v="30"/>
  </r>
  <r>
    <n v="2031"/>
    <s v="Linkio: the $100 Smart Home Devices Solution"/>
    <s v="With Linkio you can use your smartphone to control every electronic you own- for only $100!"/>
    <x v="63"/>
    <n v="60175"/>
    <x v="3"/>
    <x v="9"/>
    <s v="EUR"/>
    <n v="1420765200"/>
    <n v="1417506853"/>
    <b v="1"/>
    <n v="508"/>
    <b v="1"/>
    <s v="technology/hardware"/>
    <n v="120.35"/>
    <n v="88.60168084060929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3"/>
    <x v="0"/>
    <s v="USD"/>
    <n v="1481778000"/>
    <n v="1479216874"/>
    <b v="1"/>
    <n v="531"/>
    <b v="1"/>
    <s v="technology/hardware"/>
    <n v="304.18799999999999"/>
    <n v="50.22228395061728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3"/>
    <x v="0"/>
    <s v="USD"/>
    <n v="1398477518"/>
    <n v="1395885518"/>
    <b v="1"/>
    <n v="158"/>
    <b v="1"/>
    <s v="technology/hardware"/>
    <n v="178.67599999999999"/>
    <n v="192.388768267223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3"/>
    <x v="0"/>
    <s v="USD"/>
    <n v="1430981880"/>
    <n v="1426216033"/>
    <b v="1"/>
    <n v="508"/>
    <b v="1"/>
    <s v="technology/hardware"/>
    <n v="386.81998717948721"/>
    <n v="73.416901408450698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3"/>
    <x v="0"/>
    <s v="USD"/>
    <n v="1450486800"/>
    <n v="1446562807"/>
    <b v="1"/>
    <n v="644"/>
    <b v="1"/>
    <s v="technology/hardware"/>
    <n v="211.03642500000004"/>
    <n v="147.68495555555555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3"/>
    <x v="0"/>
    <s v="USD"/>
    <n v="1399668319"/>
    <n v="1397076319"/>
    <b v="1"/>
    <n v="848"/>
    <b v="1"/>
    <s v="technology/hardware"/>
    <n v="131.66833333333335"/>
    <n v="108.96848314606741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3"/>
    <x v="0"/>
    <s v="USD"/>
    <n v="1388383353"/>
    <n v="1383195753"/>
    <b v="1"/>
    <n v="429"/>
    <b v="1"/>
    <s v="technology/hardware"/>
    <n v="300.47639999999996"/>
    <n v="23.64754098360655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3"/>
    <x v="1"/>
    <s v="GBP"/>
    <n v="1372701600"/>
    <n v="1369895421"/>
    <b v="1"/>
    <n v="204"/>
    <b v="1"/>
    <s v="technology/hardware"/>
    <n v="420.51249999999999"/>
    <n v="147.94736842105263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3"/>
    <x v="0"/>
    <s v="USD"/>
    <n v="1480568340"/>
    <n v="1477996325"/>
    <b v="1"/>
    <n v="379"/>
    <b v="1"/>
    <s v="technology/hardware"/>
    <n v="136.21680000000001"/>
    <n v="385.03692307692307"/>
    <x v="2"/>
    <x v="30"/>
  </r>
  <r>
    <n v="2040"/>
    <s v="Programmable Capacitor"/>
    <s v="4.29 Billion+ Capacitor Combinations._x000a_No Coding Required."/>
    <x v="9"/>
    <n v="7445.14"/>
    <x v="3"/>
    <x v="0"/>
    <s v="USD"/>
    <n v="1384557303"/>
    <n v="1383257703"/>
    <b v="1"/>
    <n v="271"/>
    <b v="1"/>
    <s v="technology/hardware"/>
    <n v="248.17133333333334"/>
    <n v="457.3909348441926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3"/>
    <x v="0"/>
    <s v="USD"/>
    <n v="1478785027"/>
    <n v="1476189427"/>
    <b v="0"/>
    <n v="120"/>
    <b v="1"/>
    <s v="technology/hardware"/>
    <n v="181.86315789473684"/>
    <n v="222.9904761904761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3"/>
    <x v="0"/>
    <s v="USD"/>
    <n v="1453481974"/>
    <n v="1448297974"/>
    <b v="0"/>
    <n v="140"/>
    <b v="1"/>
    <s v="technology/hardware"/>
    <n v="123.53"/>
    <n v="220.7407407407407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3"/>
    <x v="0"/>
    <s v="USD"/>
    <n v="1481432340"/>
    <n v="1476764077"/>
    <b v="0"/>
    <n v="193"/>
    <b v="1"/>
    <s v="technology/hardware"/>
    <n v="506.20938628158842"/>
    <n v="73.50389867841408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3"/>
    <x v="0"/>
    <s v="USD"/>
    <n v="1434212714"/>
    <n v="1431620714"/>
    <b v="0"/>
    <n v="180"/>
    <b v="1"/>
    <s v="technology/hardware"/>
    <n v="108.21333333333334"/>
    <n v="223.09647495361781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3"/>
    <x v="0"/>
    <s v="USD"/>
    <n v="1341799647"/>
    <n v="1339207647"/>
    <b v="0"/>
    <n v="263"/>
    <b v="1"/>
    <s v="technology/hardware"/>
    <n v="819.18387755102037"/>
    <n v="47.91139240506328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3"/>
    <x v="0"/>
    <s v="USD"/>
    <n v="1369282044"/>
    <n v="1366690044"/>
    <b v="0"/>
    <n v="217"/>
    <b v="1"/>
    <s v="technology/hardware"/>
    <n v="121.10000000000001"/>
    <n v="96.06382978723404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3"/>
    <x v="2"/>
    <s v="AUD"/>
    <n v="1429228800"/>
    <n v="1426714870"/>
    <b v="0"/>
    <n v="443"/>
    <b v="1"/>
    <s v="technology/hardware"/>
    <n v="102.99897959183673"/>
    <n v="118.61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3"/>
    <x v="0"/>
    <s v="USD"/>
    <n v="1369323491"/>
    <n v="1366731491"/>
    <b v="0"/>
    <n v="1373"/>
    <b v="1"/>
    <s v="technology/hardware"/>
    <n v="148.33229411764705"/>
    <n v="118.45472440944881"/>
    <x v="2"/>
    <x v="30"/>
  </r>
  <r>
    <n v="2049"/>
    <s v="LOCK8 - the World's First Smart Bike Lock"/>
    <s v="Keyless. Alarm secured. GPS tracking."/>
    <x v="63"/>
    <n v="60095.35"/>
    <x v="3"/>
    <x v="1"/>
    <s v="GBP"/>
    <n v="1386025140"/>
    <n v="1382963963"/>
    <b v="0"/>
    <n v="742"/>
    <b v="1"/>
    <s v="technology/hardware"/>
    <n v="120.19070000000001"/>
    <n v="143.2146892655367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3"/>
    <x v="0"/>
    <s v="USD"/>
    <n v="1433036578"/>
    <n v="1429580578"/>
    <b v="0"/>
    <n v="170"/>
    <b v="1"/>
    <s v="technology/hardware"/>
    <n v="473.27000000000004"/>
    <n v="282.71518987341773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3"/>
    <x v="0"/>
    <s v="USD"/>
    <n v="1388017937"/>
    <n v="1385425937"/>
    <b v="0"/>
    <n v="242"/>
    <b v="1"/>
    <s v="technology/hardware"/>
    <n v="130.36250000000001"/>
    <n v="593.9362007874016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3"/>
    <x v="0"/>
    <s v="USD"/>
    <n v="1455933653"/>
    <n v="1452045653"/>
    <b v="0"/>
    <n v="541"/>
    <b v="1"/>
    <s v="technology/hardware"/>
    <n v="353.048"/>
    <n v="262.1570496894410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3"/>
    <x v="0"/>
    <s v="USD"/>
    <n v="1448466551"/>
    <n v="1445870951"/>
    <b v="0"/>
    <n v="121"/>
    <b v="1"/>
    <s v="technology/hardware"/>
    <n v="101.02"/>
    <n v="46.58077830188679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3"/>
    <x v="1"/>
    <s v="GBP"/>
    <n v="1399033810"/>
    <n v="1396441810"/>
    <b v="0"/>
    <n v="621"/>
    <b v="1"/>
    <s v="technology/hardware"/>
    <n v="113.59142857142857"/>
    <n v="70.041118881118877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3"/>
    <x v="0"/>
    <s v="USD"/>
    <n v="1417579200"/>
    <n v="1415031043"/>
    <b v="0"/>
    <n v="101"/>
    <b v="1"/>
    <s v="technology/hardware"/>
    <n v="167.41666666666666"/>
    <n v="164.90686274509804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3"/>
    <x v="0"/>
    <s v="USD"/>
    <n v="1366222542"/>
    <n v="1363630542"/>
    <b v="0"/>
    <n v="554"/>
    <b v="1"/>
    <s v="technology/hardware"/>
    <n v="153.452"/>
    <n v="449.2638522427440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3"/>
    <x v="1"/>
    <s v="GBP"/>
    <n v="1456487532"/>
    <n v="1453895532"/>
    <b v="0"/>
    <n v="666"/>
    <b v="1"/>
    <s v="technology/hardware"/>
    <n v="202.23220000000001"/>
    <n v="27.472841328413285"/>
    <x v="2"/>
    <x v="30"/>
  </r>
  <r>
    <n v="2058"/>
    <s v="Raspberry Pi Debug Clip"/>
    <s v="Making using the serial terminal on the Raspberry Pi as easy as Pi!"/>
    <x v="317"/>
    <n v="4308"/>
    <x v="3"/>
    <x v="1"/>
    <s v="GBP"/>
    <n v="1425326400"/>
    <n v="1421916830"/>
    <b v="0"/>
    <n v="410"/>
    <b v="1"/>
    <s v="technology/hardware"/>
    <n v="168.28125"/>
    <n v="143.9749999999999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3"/>
    <x v="0"/>
    <s v="USD"/>
    <n v="1454277540"/>
    <n v="1450880854"/>
    <b v="0"/>
    <n v="375"/>
    <b v="1"/>
    <s v="technology/hardware"/>
    <n v="143.45666666666668"/>
    <n v="88.2357142857142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3"/>
    <x v="0"/>
    <s v="USD"/>
    <n v="1406129150"/>
    <n v="1400945150"/>
    <b v="0"/>
    <n v="1364"/>
    <b v="1"/>
    <s v="technology/hardware"/>
    <n v="196.4"/>
    <n v="36.32642487046631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3"/>
    <x v="0"/>
    <s v="USD"/>
    <n v="1483208454"/>
    <n v="1480616454"/>
    <b v="0"/>
    <n v="35"/>
    <b v="1"/>
    <s v="technology/hardware"/>
    <n v="107.91999999999999"/>
    <n v="90.177777777777777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3"/>
    <x v="8"/>
    <s v="DKK"/>
    <n v="1458807098"/>
    <n v="1456218698"/>
    <b v="0"/>
    <n v="203"/>
    <b v="1"/>
    <s v="technology/hardware"/>
    <n v="114.97699999999999"/>
    <n v="152.62361216730039"/>
    <x v="2"/>
    <x v="30"/>
  </r>
  <r>
    <n v="2063"/>
    <s v="Up to 4 axis Beaglebone black based CNC control"/>
    <s v="Build a professional grade Linux CNC control with Beaglebone black and our CNC cape."/>
    <x v="23"/>
    <n v="5922"/>
    <x v="3"/>
    <x v="12"/>
    <s v="EUR"/>
    <n v="1463333701"/>
    <n v="1460482501"/>
    <b v="0"/>
    <n v="49"/>
    <b v="1"/>
    <s v="technology/hardware"/>
    <n v="148.04999999999998"/>
    <n v="55.806451612903224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3"/>
    <x v="0"/>
    <s v="USD"/>
    <n v="1370001600"/>
    <n v="1366879523"/>
    <b v="0"/>
    <n v="5812"/>
    <b v="1"/>
    <s v="technology/hardware"/>
    <n v="191.16676082790633"/>
    <n v="227.853273137697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3"/>
    <x v="1"/>
    <s v="GBP"/>
    <n v="1387958429"/>
    <n v="1385366429"/>
    <b v="0"/>
    <n v="1556"/>
    <b v="1"/>
    <s v="technology/hardware"/>
    <n v="199.215125"/>
    <n v="91.829898033503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3"/>
    <x v="0"/>
    <s v="USD"/>
    <n v="1408818683"/>
    <n v="1406226683"/>
    <b v="0"/>
    <n v="65"/>
    <b v="1"/>
    <s v="technology/hardware"/>
    <n v="218.6"/>
    <n v="80.991037735849048"/>
    <x v="2"/>
    <x v="30"/>
  </r>
  <r>
    <n v="2067"/>
    <s v="Luminite (LED lighting)"/>
    <s v="The next generation of premium quality LED lighting. Extreme power efficiency in a small package."/>
    <x v="319"/>
    <n v="628"/>
    <x v="3"/>
    <x v="1"/>
    <s v="GBP"/>
    <n v="1432499376"/>
    <n v="1429648176"/>
    <b v="0"/>
    <n v="10"/>
    <b v="1"/>
    <s v="technology/hardware"/>
    <n v="126.86868686868686"/>
    <n v="278.39411764705881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3"/>
    <x v="0"/>
    <s v="USD"/>
    <n v="1476994315"/>
    <n v="1474402315"/>
    <b v="0"/>
    <n v="76"/>
    <b v="1"/>
    <s v="technology/hardware"/>
    <n v="105.22388000000001"/>
    <n v="43.09504132231405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3"/>
    <x v="0"/>
    <s v="USD"/>
    <n v="1451776791"/>
    <n v="1449098391"/>
    <b v="0"/>
    <n v="263"/>
    <b v="1"/>
    <s v="technology/hardware"/>
    <n v="128.40666000000002"/>
    <n v="326.2920517560073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3"/>
    <x v="12"/>
    <s v="EUR"/>
    <n v="1467128723"/>
    <n v="1464536723"/>
    <b v="0"/>
    <n v="1530"/>
    <b v="1"/>
    <s v="technology/hardware"/>
    <n v="317.3272"/>
    <n v="41.74380165289256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3"/>
    <x v="0"/>
    <s v="USD"/>
    <n v="1475390484"/>
    <n v="1471502484"/>
    <b v="0"/>
    <n v="278"/>
    <b v="1"/>
    <s v="technology/hardware"/>
    <n v="280.73"/>
    <n v="64.0209339774557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3"/>
    <x v="0"/>
    <s v="USD"/>
    <n v="1462629432"/>
    <n v="1460037432"/>
    <b v="0"/>
    <n v="350"/>
    <b v="1"/>
    <s v="technology/hardware"/>
    <n v="110.73146853146854"/>
    <n v="99.45544554455445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3"/>
    <x v="0"/>
    <s v="USD"/>
    <n v="1431100918"/>
    <n v="1427212918"/>
    <b v="0"/>
    <n v="470"/>
    <b v="1"/>
    <s v="technology/hardware"/>
    <n v="152.60429999999999"/>
    <n v="138.49458483754512"/>
    <x v="2"/>
    <x v="30"/>
  </r>
  <r>
    <n v="2074"/>
    <s v="Advanced Simulation Products - PC Gaming Controllers"/>
    <s v="Creating PC gaming controllers to bring your gaming experience to a new level."/>
    <x v="20"/>
    <n v="615"/>
    <x v="3"/>
    <x v="0"/>
    <s v="USD"/>
    <n v="1462564182"/>
    <n v="1459972182"/>
    <b v="0"/>
    <n v="3"/>
    <b v="1"/>
    <s v="technology/hardware"/>
    <n v="102.49999999999999"/>
    <n v="45.547792792792798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3"/>
    <x v="0"/>
    <s v="USD"/>
    <n v="1374769288"/>
    <n v="1372177288"/>
    <b v="0"/>
    <n v="8200"/>
    <b v="1"/>
    <s v="technology/hardware"/>
    <n v="1678.3738373837384"/>
    <n v="10.507317073170732"/>
    <x v="2"/>
    <x v="30"/>
  </r>
  <r>
    <n v="2076"/>
    <s v="Earin - The Worlds Smallest Wireless Earbuds"/>
    <s v="Wireless earbuds filled with sound, yet so small they are almost invisible!"/>
    <x v="321"/>
    <n v="972594.99"/>
    <x v="3"/>
    <x v="1"/>
    <s v="GBP"/>
    <n v="1406149689"/>
    <n v="1402693689"/>
    <b v="0"/>
    <n v="8359"/>
    <b v="1"/>
    <s v="technology/hardware"/>
    <n v="543.349156424581"/>
    <n v="114.7653333333333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3"/>
    <x v="0"/>
    <s v="USD"/>
    <n v="1433538000"/>
    <n v="1428541276"/>
    <b v="0"/>
    <n v="188"/>
    <b v="1"/>
    <s v="technology/hardware"/>
    <n v="115.50800000000001"/>
    <n v="35.997067448680355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3"/>
    <x v="3"/>
    <s v="EUR"/>
    <n v="1482085857"/>
    <n v="1479493857"/>
    <b v="0"/>
    <n v="48"/>
    <b v="1"/>
    <s v="technology/hardware"/>
    <n v="131.20499999999998"/>
    <n v="154.1714285714285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3"/>
    <x v="1"/>
    <s v="GBP"/>
    <n v="1435258800"/>
    <n v="1432659793"/>
    <b v="0"/>
    <n v="607"/>
    <b v="1"/>
    <s v="technology/hardware"/>
    <n v="288.17"/>
    <n v="566.3891625615763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3"/>
    <x v="0"/>
    <s v="USD"/>
    <n v="1447286300"/>
    <n v="1444690700"/>
    <b v="0"/>
    <n v="50"/>
    <b v="1"/>
    <s v="technology/hardware"/>
    <n v="507.8"/>
    <n v="120.8571428571428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3"/>
    <x v="0"/>
    <s v="USD"/>
    <n v="1337144340"/>
    <n v="1333597555"/>
    <b v="0"/>
    <n v="55"/>
    <b v="1"/>
    <s v="music/indie rock"/>
    <n v="114.57142857142857"/>
    <n v="86.16384549208534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3"/>
    <x v="0"/>
    <s v="USD"/>
    <n v="1322106796"/>
    <n v="1316919196"/>
    <b v="0"/>
    <n v="38"/>
    <b v="1"/>
    <s v="music/indie rock"/>
    <n v="110.73333333333333"/>
    <n v="51.21211439588689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3"/>
    <x v="0"/>
    <s v="USD"/>
    <n v="1338830395"/>
    <n v="1336238395"/>
    <b v="0"/>
    <n v="25"/>
    <b v="1"/>
    <s v="music/indie rock"/>
    <n v="113.33333333333333"/>
    <n v="67.26153846153846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3"/>
    <x v="0"/>
    <s v="USD"/>
    <n v="1399186740"/>
    <n v="1396468782"/>
    <b v="0"/>
    <n v="46"/>
    <b v="1"/>
    <s v="music/indie rock"/>
    <n v="108.33333333333333"/>
    <n v="62.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3"/>
    <x v="0"/>
    <s v="USD"/>
    <n v="1342382587"/>
    <n v="1339790587"/>
    <b v="0"/>
    <n v="83"/>
    <b v="1"/>
    <s v="music/indie rock"/>
    <n v="123.53333333333335"/>
    <n v="346.1311842105263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3"/>
    <x v="0"/>
    <s v="USD"/>
    <n v="1323838740"/>
    <n v="1321200332"/>
    <b v="0"/>
    <n v="35"/>
    <b v="1"/>
    <s v="music/indie rock"/>
    <n v="100.69999999999999"/>
    <n v="244.119125475285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3"/>
    <x v="0"/>
    <s v="USD"/>
    <n v="1315457658"/>
    <n v="1312865658"/>
    <b v="0"/>
    <n v="25"/>
    <b v="1"/>
    <s v="music/indie rock"/>
    <n v="103.53333333333335"/>
    <n v="259.25424836601309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3"/>
    <x v="0"/>
    <s v="USD"/>
    <n v="1284177540"/>
    <n v="1281028152"/>
    <b v="0"/>
    <n v="75"/>
    <b v="1"/>
    <s v="music/indie rock"/>
    <n v="115.51066666666668"/>
    <n v="201.96402877697841"/>
    <x v="4"/>
    <x v="14"/>
  </r>
  <r>
    <n v="2089"/>
    <s v="Little Moses EP"/>
    <s v="Little Moses is trying to record their first EP, and we can't do it without your help!"/>
    <x v="30"/>
    <n v="3010.01"/>
    <x v="3"/>
    <x v="0"/>
    <s v="USD"/>
    <n v="1375408194"/>
    <n v="1372384194"/>
    <b v="0"/>
    <n v="62"/>
    <b v="1"/>
    <s v="music/indie rock"/>
    <n v="120.4004"/>
    <n v="226.20857142857142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3"/>
    <x v="0"/>
    <s v="USD"/>
    <n v="1361696955"/>
    <n v="1359104955"/>
    <b v="0"/>
    <n v="160"/>
    <b v="1"/>
    <s v="music/indie rock"/>
    <n v="115.040375"/>
    <n v="324.6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3"/>
    <x v="0"/>
    <s v="USD"/>
    <n v="1299009600"/>
    <n v="1294818278"/>
    <b v="0"/>
    <n v="246"/>
    <b v="1"/>
    <s v="music/indie rock"/>
    <n v="120.46777777777777"/>
    <n v="2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3"/>
    <x v="0"/>
    <s v="USD"/>
    <n v="1318006732"/>
    <n v="1312822732"/>
    <b v="0"/>
    <n v="55"/>
    <b v="1"/>
    <s v="music/indie rock"/>
    <n v="101.28333333333333"/>
    <n v="20.465926829268295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3"/>
    <x v="0"/>
    <s v="USD"/>
    <n v="1356211832"/>
    <n v="1351024232"/>
    <b v="0"/>
    <n v="23"/>
    <b v="1"/>
    <s v="music/indie rock"/>
    <n v="102.46666666666667"/>
    <n v="116.353031463093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3"/>
    <x v="0"/>
    <s v="USD"/>
    <n v="1330916400"/>
    <n v="1327969730"/>
    <b v="0"/>
    <n v="72"/>
    <b v="1"/>
    <s v="music/indie rock"/>
    <n v="120.54285714285714"/>
    <n v="307.20212765957444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3"/>
    <x v="0"/>
    <s v="USD"/>
    <n v="1317576973"/>
    <n v="1312392973"/>
    <b v="0"/>
    <n v="22"/>
    <b v="1"/>
    <s v="music/indie rock"/>
    <n v="100"/>
    <n v="546.6875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3"/>
    <x v="0"/>
    <s v="USD"/>
    <n v="1351223940"/>
    <n v="1349892735"/>
    <b v="0"/>
    <n v="14"/>
    <b v="1"/>
    <s v="music/indie rock"/>
    <n v="101.66666666666666"/>
    <n v="47.474464579901152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3"/>
    <x v="0"/>
    <s v="USD"/>
    <n v="1322751735"/>
    <n v="1317564135"/>
    <b v="0"/>
    <n v="38"/>
    <b v="1"/>
    <s v="music/indie rock"/>
    <n v="100"/>
    <n v="101.56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3"/>
    <x v="0"/>
    <s v="USD"/>
    <n v="1331174635"/>
    <n v="1328582635"/>
    <b v="0"/>
    <n v="32"/>
    <b v="1"/>
    <s v="music/indie rock"/>
    <n v="100.33333333333334"/>
    <n v="72.909090909090907"/>
    <x v="4"/>
    <x v="14"/>
  </r>
  <r>
    <n v="2099"/>
    <s v="Roosevelt Died."/>
    <s v="Our tour van died, we need help!"/>
    <x v="9"/>
    <n v="3971"/>
    <x v="3"/>
    <x v="0"/>
    <s v="USD"/>
    <n v="1435808400"/>
    <n v="1434650084"/>
    <b v="0"/>
    <n v="63"/>
    <b v="1"/>
    <s v="music/indie rock"/>
    <n v="132.36666666666667"/>
    <n v="43.71052631578947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3"/>
    <x v="0"/>
    <s v="USD"/>
    <n v="1341028740"/>
    <n v="1339704141"/>
    <b v="0"/>
    <n v="27"/>
    <b v="1"/>
    <s v="music/indie rock"/>
    <n v="136.66666666666666"/>
    <n v="3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3"/>
    <x v="0"/>
    <s v="USD"/>
    <n v="1329104114"/>
    <n v="1323920114"/>
    <b v="0"/>
    <n v="44"/>
    <b v="1"/>
    <s v="music/indie rock"/>
    <n v="113.25"/>
    <n v="70.652173913043484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3"/>
    <x v="0"/>
    <s v="USD"/>
    <n v="1304628648"/>
    <n v="1302036648"/>
    <b v="0"/>
    <n v="38"/>
    <b v="1"/>
    <s v="music/indie rock"/>
    <n v="136"/>
    <n v="89.301204819277103"/>
    <x v="4"/>
    <x v="14"/>
  </r>
  <r>
    <n v="2103"/>
    <s v="Matthew Moon's New Album"/>
    <s v="Indie rocker, Matthew Moon, has something to share with you..."/>
    <x v="198"/>
    <n v="11364"/>
    <x v="3"/>
    <x v="0"/>
    <s v="USD"/>
    <n v="1352488027"/>
    <n v="1349892427"/>
    <b v="0"/>
    <n v="115"/>
    <b v="1"/>
    <s v="music/indie rock"/>
    <n v="146.12318374694613"/>
    <n v="115.08571428571429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3"/>
    <x v="0"/>
    <s v="USD"/>
    <n v="1369958400"/>
    <n v="1367286434"/>
    <b v="0"/>
    <n v="37"/>
    <b v="1"/>
    <s v="music/indie rock"/>
    <n v="129.5"/>
    <n v="62.12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3"/>
    <x v="0"/>
    <s v="USD"/>
    <n v="1416542400"/>
    <n v="1415472953"/>
    <b v="0"/>
    <n v="99"/>
    <b v="1"/>
    <s v="music/indie rock"/>
    <n v="254"/>
    <n v="46.20426666666666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3"/>
    <x v="0"/>
    <s v="USD"/>
    <n v="1359176974"/>
    <n v="1356584974"/>
    <b v="0"/>
    <n v="44"/>
    <b v="1"/>
    <s v="music/indie rock"/>
    <n v="107.04545454545456"/>
    <n v="48.54854838709678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3"/>
    <x v="0"/>
    <s v="USD"/>
    <n v="1415815393"/>
    <n v="1413997393"/>
    <b v="0"/>
    <n v="58"/>
    <b v="1"/>
    <s v="music/indie rock"/>
    <n v="107.73299999999999"/>
    <n v="57.5201874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3"/>
    <x v="0"/>
    <s v="USD"/>
    <n v="1347249300"/>
    <n v="1344917580"/>
    <b v="0"/>
    <n v="191"/>
    <b v="1"/>
    <s v="music/indie rock"/>
    <n v="107.31250000000001"/>
    <n v="88.147154471544724"/>
    <x v="4"/>
    <x v="14"/>
  </r>
  <r>
    <n v="2109"/>
    <s v="Skyline Sounds - First Studio Album (and Merch!)"/>
    <s v="We are ready to make our first full-length album, and with your help, we can make it happen!"/>
    <x v="23"/>
    <n v="4261"/>
    <x v="3"/>
    <x v="0"/>
    <s v="USD"/>
    <n v="1436115617"/>
    <n v="1433523617"/>
    <b v="0"/>
    <n v="40"/>
    <b v="1"/>
    <s v="music/indie rock"/>
    <n v="106.52500000000001"/>
    <n v="110.49090909090908"/>
    <x v="4"/>
    <x v="14"/>
  </r>
  <r>
    <n v="2110"/>
    <s v="&quot;Vision&quot; - New Album - Brent Brown"/>
    <s v="Brent Brown's breakout new album! Requires help from the record label... You!"/>
    <x v="13"/>
    <n v="2007"/>
    <x v="3"/>
    <x v="0"/>
    <s v="USD"/>
    <n v="1401253140"/>
    <n v="1398873969"/>
    <b v="0"/>
    <n v="38"/>
    <b v="1"/>
    <s v="music/indie rock"/>
    <n v="100.35000000000001"/>
    <n v="66.8260869565217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3"/>
    <x v="0"/>
    <s v="USD"/>
    <n v="1313370000"/>
    <n v="1307594625"/>
    <b v="0"/>
    <n v="39"/>
    <b v="1"/>
    <s v="music/indie rock"/>
    <n v="106.5"/>
    <n v="58.59722222222222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3"/>
    <x v="0"/>
    <s v="USD"/>
    <n v="1366064193"/>
    <n v="1364854593"/>
    <b v="0"/>
    <n v="11"/>
    <b v="1"/>
    <s v="music/indie rock"/>
    <n v="100"/>
    <n v="113.63636363636364"/>
    <x v="4"/>
    <x v="14"/>
  </r>
  <r>
    <n v="2113"/>
    <s v="Summer Underground // Honeycomb LP"/>
    <s v="Help us fund our second full-length album Honeycomb!"/>
    <x v="39"/>
    <n v="7340"/>
    <x v="3"/>
    <x v="0"/>
    <s v="USD"/>
    <n v="1411505176"/>
    <n v="1408481176"/>
    <b v="0"/>
    <n v="107"/>
    <b v="1"/>
    <s v="music/indie rock"/>
    <n v="104.85714285714285"/>
    <n v="43.5714285714285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3"/>
    <x v="0"/>
    <s v="USD"/>
    <n v="1291870740"/>
    <n v="1286480070"/>
    <b v="0"/>
    <n v="147"/>
    <b v="1"/>
    <s v="music/indie rock"/>
    <n v="104.69999999999999"/>
    <n v="78.94736842105263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3"/>
    <x v="0"/>
    <s v="USD"/>
    <n v="1298167001"/>
    <n v="1295575001"/>
    <b v="0"/>
    <n v="36"/>
    <b v="1"/>
    <s v="music/indie rock"/>
    <n v="225.66666666666669"/>
    <n v="188.12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3"/>
    <x v="0"/>
    <s v="USD"/>
    <n v="1349203203"/>
    <n v="1345056003"/>
    <b v="0"/>
    <n v="92"/>
    <b v="1"/>
    <s v="music/indie rock"/>
    <n v="100.90416666666667"/>
    <n v="63.031746031746032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3"/>
    <x v="0"/>
    <s v="USD"/>
    <n v="1445921940"/>
    <n v="1444699549"/>
    <b v="0"/>
    <n v="35"/>
    <b v="1"/>
    <s v="music/indie rock"/>
    <n v="147.75"/>
    <n v="30.37037037037037"/>
    <x v="4"/>
    <x v="14"/>
  </r>
  <r>
    <n v="2118"/>
    <s v="PORCHES. vs. THE U.S.A."/>
    <s v="PORCHES.  and Documentarians tour from New York to San Francisco and back."/>
    <x v="28"/>
    <n v="1346.11"/>
    <x v="3"/>
    <x v="0"/>
    <s v="USD"/>
    <n v="1311538136"/>
    <n v="1308946136"/>
    <b v="0"/>
    <n v="17"/>
    <b v="1"/>
    <s v="music/indie rock"/>
    <n v="134.61099999999999"/>
    <n v="51.477272727272727"/>
    <x v="4"/>
    <x v="14"/>
  </r>
  <r>
    <n v="2119"/>
    <s v="Big Long Now's Debut Album"/>
    <s v="big long now is recording our debut album and we are looking for help mastering and pressing it to vinyl"/>
    <x v="13"/>
    <n v="2015"/>
    <x v="3"/>
    <x v="0"/>
    <s v="USD"/>
    <n v="1345086445"/>
    <n v="1342494445"/>
    <b v="0"/>
    <n v="22"/>
    <b v="1"/>
    <s v="music/indie rock"/>
    <n v="100.75"/>
    <n v="35.789473684210527"/>
    <x v="4"/>
    <x v="14"/>
  </r>
  <r>
    <n v="2120"/>
    <s v="Hearty Har Full Length Album"/>
    <s v="&lt;3_x000a_Coming in from outer space. Help Hearty Har record their 1st album!!"/>
    <x v="6"/>
    <n v="8070.43"/>
    <x v="3"/>
    <x v="0"/>
    <s v="USD"/>
    <n v="1388617736"/>
    <n v="1384384136"/>
    <b v="0"/>
    <n v="69"/>
    <b v="1"/>
    <s v="music/indie rock"/>
    <n v="100.880375"/>
    <n v="98.817391304347822"/>
    <x v="4"/>
    <x v="14"/>
  </r>
  <r>
    <n v="2121"/>
    <s v="Legend of Decay"/>
    <s v="Join us on an epic journey to discover a millennia old secret which will change the world forever."/>
    <x v="63"/>
    <n v="284"/>
    <x v="3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3"/>
    <x v="14"/>
    <s v="MXN"/>
    <n v="1483773169"/>
    <n v="1481181169"/>
    <b v="0"/>
    <n v="3"/>
    <b v="0"/>
    <s v="games/video games"/>
    <n v="0.38750000000000001"/>
    <n v="51.31313131313131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x v="0"/>
    <s v="USD"/>
    <n v="1268636340"/>
    <n v="1263982307"/>
    <b v="0"/>
    <n v="5"/>
    <b v="0"/>
    <s v="games/video games"/>
    <n v="10"/>
    <n v="53.522727272727273"/>
    <x v="6"/>
    <x v="17"/>
  </r>
  <r>
    <n v="2124"/>
    <s v="AZAMAR"/>
    <s v="AZAMAR is a Role Playing Game world involving fantasy and high magic, based on the popular OpenD6 OGL using the Cinema6 RPG Framework."/>
    <x v="184"/>
    <n v="115"/>
    <x v="3"/>
    <x v="0"/>
    <s v="USD"/>
    <n v="1291093200"/>
    <n v="1286930435"/>
    <b v="0"/>
    <n v="5"/>
    <b v="0"/>
    <s v="games/video games"/>
    <n v="10.454545454545453"/>
    <n v="37.14931034482758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3"/>
    <x v="0"/>
    <s v="USD"/>
    <n v="1438734833"/>
    <n v="1436142833"/>
    <b v="0"/>
    <n v="27"/>
    <b v="0"/>
    <s v="games/video games"/>
    <n v="1.4200000000000002"/>
    <n v="89.895287958115176"/>
    <x v="6"/>
    <x v="17"/>
  </r>
  <r>
    <n v="2126"/>
    <s v="DodgeBall Blitz"/>
    <s v="Lead your team to victory in this fast-paced, action, sports game! Use Power-ups and avoid attacks as you fight for victory!"/>
    <x v="22"/>
    <n v="10"/>
    <x v="3"/>
    <x v="0"/>
    <s v="USD"/>
    <n v="1418080887"/>
    <n v="1415488887"/>
    <b v="0"/>
    <n v="2"/>
    <b v="0"/>
    <s v="games/video games"/>
    <n v="0.05"/>
    <n v="106.52500000000001"/>
    <x v="6"/>
    <x v="17"/>
  </r>
  <r>
    <n v="2127"/>
    <s v="Three Monkeys - Part 1: Into the Abyss"/>
    <s v="Three Monkeys is an audio adventure game for PC."/>
    <x v="89"/>
    <n v="8076"/>
    <x v="3"/>
    <x v="1"/>
    <s v="GBP"/>
    <n v="1426158463"/>
    <n v="1423570063"/>
    <b v="0"/>
    <n v="236"/>
    <b v="0"/>
    <s v="games/video games"/>
    <n v="28.842857142857142"/>
    <n v="52.81578947368421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3"/>
    <x v="5"/>
    <s v="CAD"/>
    <n v="1411324369"/>
    <n v="1406140369"/>
    <b v="0"/>
    <n v="1"/>
    <b v="0"/>
    <s v="games/video games"/>
    <n v="0.16666666666666669"/>
    <n v="54.615384615384613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3"/>
    <x v="0"/>
    <s v="USD"/>
    <n v="1457570100"/>
    <n v="1454978100"/>
    <b v="0"/>
    <n v="12"/>
    <b v="0"/>
    <s v="games/video games"/>
    <n v="11.799999999999999"/>
    <n v="27.272727272727273"/>
    <x v="6"/>
    <x v="17"/>
  </r>
  <r>
    <n v="2130"/>
    <s v="Wondrous Adventures: A Kid's Game"/>
    <s v="You are the hero tasked to save your home from the villainous Sanword."/>
    <x v="247"/>
    <n v="85"/>
    <x v="3"/>
    <x v="0"/>
    <s v="USD"/>
    <n v="1408154663"/>
    <n v="1405130663"/>
    <b v="0"/>
    <n v="4"/>
    <b v="0"/>
    <s v="games/video games"/>
    <n v="0.20238095238095236"/>
    <n v="68.598130841121488"/>
    <x v="6"/>
    <x v="17"/>
  </r>
  <r>
    <n v="2131"/>
    <s v="Scout's Honor"/>
    <s v="From frightened girl to empowered woman, Scout's Honor is a tale about facing your fears and overcoming odds."/>
    <x v="2"/>
    <n v="25"/>
    <x v="3"/>
    <x v="0"/>
    <s v="USD"/>
    <n v="1436677091"/>
    <n v="1434085091"/>
    <b v="0"/>
    <n v="3"/>
    <b v="0"/>
    <s v="games/video games"/>
    <n v="5"/>
    <n v="35.612244897959187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3"/>
    <x v="0"/>
    <s v="USD"/>
    <n v="1391427692"/>
    <n v="1388835692"/>
    <b v="0"/>
    <n v="99"/>
    <b v="0"/>
    <s v="games/video games"/>
    <n v="2.1129899999999995"/>
    <n v="94.027777777777771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x v="0"/>
    <s v="USD"/>
    <n v="1303628340"/>
    <n v="1300328399"/>
    <b v="0"/>
    <n v="3"/>
    <b v="0"/>
    <s v="games/video games"/>
    <n v="1.6"/>
    <n v="526.45652173913038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3"/>
    <x v="0"/>
    <s v="USD"/>
    <n v="1367097391"/>
    <n v="1364505391"/>
    <b v="0"/>
    <n v="3"/>
    <b v="0"/>
    <s v="games/video games"/>
    <n v="1.7333333333333332"/>
    <n v="50.657142857142858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3"/>
    <x v="0"/>
    <s v="USD"/>
    <n v="1349392033"/>
    <n v="1346800033"/>
    <b v="0"/>
    <n v="22"/>
    <b v="0"/>
    <s v="games/video games"/>
    <n v="9.56"/>
    <n v="79.182941176470578"/>
    <x v="6"/>
    <x v="17"/>
  </r>
  <r>
    <n v="2136"/>
    <s v="Dark Paradise"/>
    <s v="A dark and twisted game with physiological madness and corruption as a man becomes the ultimate bio weapon."/>
    <x v="58"/>
    <n v="47.69"/>
    <x v="3"/>
    <x v="0"/>
    <s v="USD"/>
    <n v="1382184786"/>
    <n v="1379592786"/>
    <b v="0"/>
    <n v="4"/>
    <b v="0"/>
    <s v="games/video games"/>
    <n v="5.9612499999999999E-2"/>
    <n v="91.59090909090909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3"/>
    <x v="5"/>
    <s v="CAD"/>
    <n v="1417804229"/>
    <n v="1415212229"/>
    <b v="0"/>
    <n v="534"/>
    <b v="0"/>
    <s v="games/video games"/>
    <n v="28.405999999999999"/>
    <n v="116.96275362318841"/>
    <x v="6"/>
    <x v="17"/>
  </r>
  <r>
    <n v="2138"/>
    <s v="Tales Of Tameria - Dawning Light"/>
    <s v="A game with a mixture of a few genres from RPG, Simulation and to adventure elements."/>
    <x v="28"/>
    <n v="128"/>
    <x v="3"/>
    <x v="1"/>
    <s v="GBP"/>
    <n v="1383959939"/>
    <n v="1381364339"/>
    <b v="0"/>
    <n v="12"/>
    <b v="0"/>
    <s v="games/video games"/>
    <n v="12.8"/>
    <n v="28.4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3"/>
    <x v="0"/>
    <s v="USD"/>
    <n v="1478196008"/>
    <n v="1475604008"/>
    <b v="0"/>
    <n v="56"/>
    <b v="0"/>
    <s v="games/video games"/>
    <n v="5.42"/>
    <n v="103.3333333333333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3"/>
    <x v="0"/>
    <s v="USD"/>
    <n v="1357934424"/>
    <n v="1355342424"/>
    <b v="0"/>
    <n v="11"/>
    <b v="0"/>
    <s v="games/video games"/>
    <n v="0.11199999999999999"/>
    <n v="10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3"/>
    <x v="0"/>
    <s v="USD"/>
    <n v="1415947159"/>
    <n v="1413351559"/>
    <b v="0"/>
    <n v="0"/>
    <b v="0"/>
    <s v="games/video games"/>
    <n v="0"/>
    <n v="2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3"/>
    <x v="12"/>
    <s v="EUR"/>
    <n v="1451494210"/>
    <n v="1449075010"/>
    <b v="0"/>
    <n v="12"/>
    <b v="0"/>
    <s v="games/video games"/>
    <n v="5.7238095238095239"/>
    <n v="31.55555555555555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x v="0"/>
    <s v="USD"/>
    <n v="1279738800"/>
    <n v="1275599812"/>
    <b v="0"/>
    <n v="5"/>
    <b v="0"/>
    <s v="games/video games"/>
    <n v="11.25"/>
    <n v="5"/>
    <x v="6"/>
    <x v="17"/>
  </r>
  <r>
    <n v="2144"/>
    <s v="Project Starborn"/>
    <s v="A thousand community-built sandbox games (and more!) with a fully-customizable game engine."/>
    <x v="322"/>
    <n v="607"/>
    <x v="3"/>
    <x v="0"/>
    <s v="USD"/>
    <n v="1379164040"/>
    <n v="1376399240"/>
    <b v="0"/>
    <n v="24"/>
    <b v="0"/>
    <s v="games/video games"/>
    <n v="1.7098591549295776"/>
    <n v="34.220338983050844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x v="0"/>
    <s v="USD"/>
    <n v="1385534514"/>
    <n v="1382938914"/>
    <b v="0"/>
    <n v="89"/>
    <b v="0"/>
    <s v="games/video games"/>
    <n v="30.433333333333334"/>
    <n v="25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3"/>
    <x v="0"/>
    <s v="USD"/>
    <n v="1455207510"/>
    <n v="1453997910"/>
    <b v="0"/>
    <n v="1"/>
    <b v="0"/>
    <s v="games/video games"/>
    <n v="0.02"/>
    <n v="19.666666666666668"/>
    <x v="6"/>
    <x v="17"/>
  </r>
  <r>
    <n v="2147"/>
    <s v="Johnny Rocketfingers 3"/>
    <s v="A Point and Click Adventure on Steroids."/>
    <x v="303"/>
    <n v="2716"/>
    <x v="3"/>
    <x v="0"/>
    <s v="USD"/>
    <n v="1416125148"/>
    <n v="1413356748"/>
    <b v="0"/>
    <n v="55"/>
    <b v="0"/>
    <s v="games/video games"/>
    <n v="0.69641025641025645"/>
    <n v="21.25"/>
    <x v="6"/>
    <x v="17"/>
  </r>
  <r>
    <n v="2148"/>
    <s v="ZomBlock's"/>
    <s v="zomblock's is a online zombie survival game where you can craft new weapons,find food and water to keep yourself alive."/>
    <x v="213"/>
    <n v="2"/>
    <x v="3"/>
    <x v="1"/>
    <s v="GBP"/>
    <n v="1427992582"/>
    <n v="1425404182"/>
    <b v="0"/>
    <n v="2"/>
    <b v="0"/>
    <s v="games/video games"/>
    <n v="2"/>
    <n v="8.3333333333333339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x v="0"/>
    <s v="USD"/>
    <n v="1280534400"/>
    <n v="1277512556"/>
    <b v="0"/>
    <n v="0"/>
    <b v="0"/>
    <s v="games/video games"/>
    <n v="0"/>
    <n v="21.34333333333333"/>
    <x v="6"/>
    <x v="17"/>
  </r>
  <r>
    <n v="2150"/>
    <s v="The Unknown Door"/>
    <s v="A pixel styled open world detective game."/>
    <x v="63"/>
    <n v="405"/>
    <x v="3"/>
    <x v="10"/>
    <s v="NOK"/>
    <n v="1468392599"/>
    <n v="1465800599"/>
    <b v="0"/>
    <n v="4"/>
    <b v="0"/>
    <s v="games/video games"/>
    <n v="0.80999999999999994"/>
    <n v="5.333333333333333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3"/>
    <x v="0"/>
    <s v="USD"/>
    <n v="1467231614"/>
    <n v="1464639614"/>
    <b v="0"/>
    <n v="6"/>
    <b v="0"/>
    <s v="games/video games"/>
    <n v="0.26222222222222225"/>
    <n v="34.66666666666666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3"/>
    <x v="0"/>
    <s v="USD"/>
    <n v="1394909909"/>
    <n v="1392321509"/>
    <b v="0"/>
    <n v="4"/>
    <b v="0"/>
    <s v="games/video games"/>
    <n v="0.16666666666666669"/>
    <n v="21.727272727272727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3"/>
    <x v="0"/>
    <s v="USD"/>
    <n v="1420876740"/>
    <n v="1417470718"/>
    <b v="0"/>
    <n v="4"/>
    <b v="0"/>
    <s v="games/video games"/>
    <n v="9.124454880912446E-3"/>
    <n v="11.922499999999999"/>
    <x v="6"/>
    <x v="17"/>
  </r>
  <r>
    <n v="2154"/>
    <s v="Demigods - Rise of the Children - Part 1 (Design)"/>
    <s v="A Real Time Strategy game based on Greek mythology in a fictional world."/>
    <x v="49"/>
    <n v="2"/>
    <x v="3"/>
    <x v="0"/>
    <s v="USD"/>
    <n v="1390921827"/>
    <n v="1389193827"/>
    <b v="0"/>
    <n v="2"/>
    <b v="0"/>
    <s v="games/video games"/>
    <n v="0.8"/>
    <n v="26.59737827715356"/>
    <x v="6"/>
    <x v="17"/>
  </r>
  <r>
    <n v="2155"/>
    <s v="VoxelMaze"/>
    <s v="A Level Editor, Turned up to eleven. Infinite creativity in one package, solo or with up to 16 of your friends."/>
    <x v="10"/>
    <n v="115"/>
    <x v="3"/>
    <x v="1"/>
    <s v="GBP"/>
    <n v="1459443385"/>
    <n v="1456854985"/>
    <b v="0"/>
    <n v="5"/>
    <b v="0"/>
    <s v="games/video games"/>
    <n v="2.2999999999999998"/>
    <n v="10.666666666666666"/>
    <x v="6"/>
    <x v="17"/>
  </r>
  <r>
    <n v="2156"/>
    <s v="Beyond Black Space"/>
    <s v="Captain and manage your ship along with your crew in this deep space adventure! (PC/Linux/Mac)"/>
    <x v="324"/>
    <n v="1493"/>
    <x v="3"/>
    <x v="0"/>
    <s v="USD"/>
    <n v="1379363406"/>
    <n v="1375475406"/>
    <b v="0"/>
    <n v="83"/>
    <b v="0"/>
    <s v="games/video games"/>
    <n v="2.6660714285714282"/>
    <n v="29.035714285714285"/>
    <x v="6"/>
    <x v="17"/>
  </r>
  <r>
    <n v="2157"/>
    <s v="Nin"/>
    <s v="Gamers and 90's fans unite in this small tale of epic proportions!"/>
    <x v="96"/>
    <n v="21144"/>
    <x v="3"/>
    <x v="0"/>
    <s v="USD"/>
    <n v="1482479940"/>
    <n v="1479684783"/>
    <b v="0"/>
    <n v="57"/>
    <b v="0"/>
    <s v="games/video games"/>
    <n v="28.192"/>
    <n v="50.909090909090907"/>
    <x v="6"/>
    <x v="17"/>
  </r>
  <r>
    <n v="2158"/>
    <s v="PerfectGolf"/>
    <s v="A next generation golf game with a course designer and a massively multiplayer online tour. Join the fun and help us create it"/>
    <x v="82"/>
    <n v="19770.11"/>
    <x v="3"/>
    <x v="0"/>
    <s v="USD"/>
    <n v="1360009774"/>
    <n v="1356121774"/>
    <b v="0"/>
    <n v="311"/>
    <b v="0"/>
    <s v="games/video games"/>
    <n v="6.5900366666666672"/>
    <e v="#DIV/0!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3"/>
    <x v="0"/>
    <s v="USD"/>
    <n v="1310837574"/>
    <n v="1308245574"/>
    <b v="0"/>
    <n v="2"/>
    <b v="0"/>
    <s v="games/video games"/>
    <n v="0.72222222222222221"/>
    <n v="50.083333333333336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3"/>
    <x v="0"/>
    <s v="USD"/>
    <n v="1337447105"/>
    <n v="1334855105"/>
    <b v="0"/>
    <n v="16"/>
    <b v="0"/>
    <s v="games/video games"/>
    <n v="0.85000000000000009"/>
    <n v="45"/>
    <x v="6"/>
    <x v="17"/>
  </r>
  <r>
    <n v="2161"/>
    <s v="CallMeGhost DEBUT ALBUM preorder!"/>
    <s v="We're trying to fund hard copies of our debut album!"/>
    <x v="44"/>
    <n v="463"/>
    <x v="3"/>
    <x v="0"/>
    <s v="USD"/>
    <n v="1443040059"/>
    <n v="1440448059"/>
    <b v="0"/>
    <n v="13"/>
    <b v="1"/>
    <s v="music/rock"/>
    <n v="115.75"/>
    <n v="25.291666666666668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3"/>
    <x v="0"/>
    <s v="USD"/>
    <n v="1406226191"/>
    <n v="1403547791"/>
    <b v="0"/>
    <n v="58"/>
    <b v="1"/>
    <s v="music/rock"/>
    <n v="112.26666666666667"/>
    <n v="51.292134831460672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3"/>
    <x v="0"/>
    <s v="USD"/>
    <n v="1433735400"/>
    <n v="1429306520"/>
    <b v="0"/>
    <n v="44"/>
    <b v="1"/>
    <s v="music/rock"/>
    <n v="132.20000000000002"/>
    <n v="1"/>
    <x v="4"/>
    <x v="11"/>
  </r>
  <r>
    <n v="2164"/>
    <s v="Rosaline debut record"/>
    <s v="South Florida roots country/rock outfit's long awaited debut record"/>
    <x v="62"/>
    <n v="5645"/>
    <x v="3"/>
    <x v="0"/>
    <s v="USD"/>
    <n v="1466827140"/>
    <n v="1464196414"/>
    <b v="0"/>
    <n v="83"/>
    <b v="1"/>
    <s v="music/rock"/>
    <n v="102.63636363636364"/>
    <n v="49.381818181818183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3"/>
    <x v="6"/>
    <s v="EUR"/>
    <n v="1460127635"/>
    <n v="1457539235"/>
    <b v="0"/>
    <n v="117"/>
    <b v="1"/>
    <s v="music/rock"/>
    <n v="138.64000000000001"/>
    <n v="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3"/>
    <x v="0"/>
    <s v="USD"/>
    <n v="1417813618"/>
    <n v="1413922018"/>
    <b v="0"/>
    <n v="32"/>
    <b v="1"/>
    <s v="music/rock"/>
    <n v="146.6"/>
    <e v="#DIV/0!"/>
    <x v="4"/>
    <x v="11"/>
  </r>
  <r>
    <n v="2167"/>
    <s v="Planes and Planets needs to get their EP finished!!"/>
    <s v="We need YOUR HELP to take one more step to this make release sound amazing!"/>
    <x v="325"/>
    <n v="180"/>
    <x v="3"/>
    <x v="0"/>
    <s v="USD"/>
    <n v="1347672937"/>
    <n v="1346463337"/>
    <b v="0"/>
    <n v="8"/>
    <b v="1"/>
    <s v="music/rock"/>
    <n v="120"/>
    <n v="101.2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3"/>
    <x v="0"/>
    <s v="USD"/>
    <n v="1486702800"/>
    <n v="1484058261"/>
    <b v="0"/>
    <n v="340"/>
    <b v="1"/>
    <s v="music/rock"/>
    <n v="121.5816111111111"/>
    <n v="19.666666666666668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3"/>
    <x v="0"/>
    <s v="USD"/>
    <n v="1488473351"/>
    <n v="1488214151"/>
    <b v="0"/>
    <n v="7"/>
    <b v="1"/>
    <s v="music/rock"/>
    <n v="100"/>
    <n v="12.5"/>
    <x v="4"/>
    <x v="11"/>
  </r>
  <r>
    <n v="2170"/>
    <s v="STETSON'S NEW EP"/>
    <s v="We are a hard rock band from Northern California trying to raise $350 for our next EP. Be a part of our journey!"/>
    <x v="18"/>
    <n v="633"/>
    <x v="3"/>
    <x v="0"/>
    <s v="USD"/>
    <n v="1440266422"/>
    <n v="1436810422"/>
    <b v="0"/>
    <n v="19"/>
    <b v="1"/>
    <s v="music/rock"/>
    <n v="180.85714285714286"/>
    <n v="8.5"/>
    <x v="4"/>
    <x v="11"/>
  </r>
  <r>
    <n v="2171"/>
    <s v="Brainspoonâ€™s New Record"/>
    <s v="Like records? We do, too! Help this Los Angeles based rock 'n' roll band get their new album out on vinyl!"/>
    <x v="23"/>
    <n v="4243"/>
    <x v="3"/>
    <x v="0"/>
    <s v="USD"/>
    <n v="1434949200"/>
    <n v="1431903495"/>
    <b v="0"/>
    <n v="47"/>
    <b v="1"/>
    <s v="music/rock"/>
    <n v="106.075"/>
    <n v="1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3"/>
    <x v="0"/>
    <s v="USD"/>
    <n v="1429365320"/>
    <n v="1426773320"/>
    <b v="0"/>
    <n v="13"/>
    <b v="1"/>
    <s v="music/rock"/>
    <n v="100"/>
    <n v="2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3"/>
    <x v="0"/>
    <s v="USD"/>
    <n v="1378785540"/>
    <n v="1376066243"/>
    <b v="0"/>
    <n v="90"/>
    <b v="1"/>
    <s v="music/rock"/>
    <n v="126.92857142857143"/>
    <n v="17.98795180722891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3"/>
    <x v="1"/>
    <s v="GBP"/>
    <n v="1462453307"/>
    <n v="1459861307"/>
    <b v="0"/>
    <n v="63"/>
    <b v="1"/>
    <s v="music/rock"/>
    <n v="102.97499999999999"/>
    <n v="370.94736842105266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x v="0"/>
    <s v="USD"/>
    <n v="1469059986"/>
    <n v="1468455186"/>
    <b v="0"/>
    <n v="26"/>
    <b v="1"/>
    <s v="music/rock"/>
    <n v="250"/>
    <n v="63.569485530546629"/>
    <x v="4"/>
    <x v="11"/>
  </r>
  <r>
    <n v="2176"/>
    <s v="Mike Farley Band - New Album!"/>
    <s v="The Mike Farley Band has re-assembled its original line up and needs your help to make a new full-length album!"/>
    <x v="10"/>
    <n v="6301"/>
    <x v="3"/>
    <x v="0"/>
    <s v="USD"/>
    <n v="1430579509"/>
    <n v="1427987509"/>
    <b v="0"/>
    <n v="71"/>
    <b v="1"/>
    <s v="music/rock"/>
    <n v="126.02"/>
    <n v="13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3"/>
    <x v="0"/>
    <s v="USD"/>
    <n v="1465192867"/>
    <n v="1463032867"/>
    <b v="0"/>
    <n v="38"/>
    <b v="1"/>
    <s v="music/rock"/>
    <n v="100.12"/>
    <n v="5.312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3"/>
    <x v="0"/>
    <s v="USD"/>
    <n v="1484752597"/>
    <n v="1482160597"/>
    <b v="0"/>
    <n v="859"/>
    <b v="1"/>
    <s v="music/rock"/>
    <n v="138.64000000000001"/>
    <n v="35.615384615384613"/>
    <x v="4"/>
    <x v="11"/>
  </r>
  <r>
    <n v="2179"/>
    <s v="Woodhouse EP"/>
    <s v="Woodhouse is making an EP!  If you are a fan of whiskey and loud guitars, contribute to the cause!"/>
    <x v="28"/>
    <n v="1614"/>
    <x v="3"/>
    <x v="0"/>
    <s v="USD"/>
    <n v="1428725192"/>
    <n v="1426133192"/>
    <b v="0"/>
    <n v="21"/>
    <b v="1"/>
    <s v="music/rock"/>
    <n v="161.4"/>
    <n v="87.103448275862064"/>
    <x v="4"/>
    <x v="11"/>
  </r>
  <r>
    <n v="2180"/>
    <s v="FOUR STAR MARY &quot;PIECES&quot;"/>
    <s v="Help fund the new record by independent alternative rockers FOUR STAR MARY &quot;PIECES&quot;"/>
    <x v="10"/>
    <n v="5359.21"/>
    <x v="3"/>
    <x v="0"/>
    <s v="USD"/>
    <n v="1447434268"/>
    <n v="1443801868"/>
    <b v="0"/>
    <n v="78"/>
    <b v="1"/>
    <s v="music/rock"/>
    <n v="107.18419999999999"/>
    <n v="75.11363636363636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3"/>
    <x v="0"/>
    <s v="USD"/>
    <n v="1487635653"/>
    <n v="1486426053"/>
    <b v="0"/>
    <n v="53"/>
    <b v="1"/>
    <s v="games/tabletop games"/>
    <n v="153.1"/>
    <n v="68.01204819277109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3"/>
    <x v="5"/>
    <s v="CAD"/>
    <n v="1412285825"/>
    <n v="1409261825"/>
    <b v="0"/>
    <n v="356"/>
    <b v="1"/>
    <s v="games/tabletop games"/>
    <n v="524.16666666666663"/>
    <n v="29.623931623931625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3"/>
    <x v="0"/>
    <s v="USD"/>
    <n v="1486616400"/>
    <n v="1484037977"/>
    <b v="0"/>
    <n v="279"/>
    <b v="1"/>
    <s v="games/tabletop games"/>
    <n v="489.27777777777777"/>
    <n v="91.625"/>
    <x v="6"/>
    <x v="32"/>
  </r>
  <r>
    <n v="2184"/>
    <s v="Liguria"/>
    <s v="Trading beautiful colors on behalf of the bishop! Become the best merchant of the Fresco World in this innovative game by Queen Games."/>
    <x v="3"/>
    <n v="28474"/>
    <x v="3"/>
    <x v="0"/>
    <s v="USD"/>
    <n v="1453737600"/>
    <n v="1452530041"/>
    <b v="1"/>
    <n v="266"/>
    <b v="1"/>
    <s v="games/tabletop games"/>
    <n v="284.74"/>
    <n v="22.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3"/>
    <x v="1"/>
    <s v="GBP"/>
    <n v="1364286239"/>
    <n v="1360830239"/>
    <b v="0"/>
    <n v="623"/>
    <b v="1"/>
    <s v="games/tabletop games"/>
    <n v="1856.97"/>
    <n v="64.366735294117646"/>
    <x v="6"/>
    <x v="32"/>
  </r>
  <r>
    <n v="2186"/>
    <s v="Latitude 90Â° : The Origin"/>
    <s v="The real-time digital social deduction game where there's no moderator, no sleeping, and no dying."/>
    <x v="22"/>
    <n v="21935"/>
    <x v="3"/>
    <x v="0"/>
    <s v="USD"/>
    <n v="1473213600"/>
    <n v="1470062743"/>
    <b v="0"/>
    <n v="392"/>
    <b v="1"/>
    <s v="games/tabletop games"/>
    <n v="109.67499999999998"/>
    <n v="21.857142857142858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3"/>
    <x v="0"/>
    <s v="USD"/>
    <n v="1428033540"/>
    <n v="1425531666"/>
    <b v="1"/>
    <n v="3562"/>
    <b v="1"/>
    <s v="games/tabletop games"/>
    <n v="1014.6425"/>
    <n v="33.315789473684212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3"/>
    <x v="2"/>
    <s v="AUD"/>
    <n v="1477414800"/>
    <n v="1474380241"/>
    <b v="0"/>
    <n v="514"/>
    <b v="1"/>
    <s v="games/tabletop games"/>
    <n v="412.17692027666544"/>
    <n v="90.27659574468084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3"/>
    <x v="1"/>
    <s v="GBP"/>
    <n v="1461276000"/>
    <n v="1460055300"/>
    <b v="0"/>
    <n v="88"/>
    <b v="1"/>
    <s v="games/tabletop games"/>
    <n v="503.25"/>
    <n v="76.92307692307692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3"/>
    <x v="0"/>
    <s v="USD"/>
    <n v="1458716340"/>
    <n v="1455721204"/>
    <b v="0"/>
    <n v="537"/>
    <b v="1"/>
    <s v="games/tabletop games"/>
    <n v="184.61052631578946"/>
    <n v="59.233333333333334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3"/>
    <x v="1"/>
    <s v="GBP"/>
    <n v="1487102427"/>
    <n v="1486065627"/>
    <b v="0"/>
    <n v="25"/>
    <b v="1"/>
    <s v="games/tabletop games"/>
    <n v="119.73333333333333"/>
    <n v="65.3809523809523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3"/>
    <x v="1"/>
    <s v="GBP"/>
    <n v="1481842800"/>
    <n v="1479414344"/>
    <b v="0"/>
    <n v="3238"/>
    <b v="1"/>
    <s v="games/tabletop games"/>
    <n v="1081.2401666666667"/>
    <n v="67.3076923076923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3"/>
    <x v="0"/>
    <s v="USD"/>
    <n v="1479704340"/>
    <n v="1477043072"/>
    <b v="0"/>
    <n v="897"/>
    <b v="1"/>
    <s v="games/tabletop games"/>
    <n v="452.37333333333333"/>
    <n v="88.7464788732394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3"/>
    <x v="0"/>
    <s v="USD"/>
    <n v="1459012290"/>
    <n v="1456423890"/>
    <b v="0"/>
    <n v="878"/>
    <b v="1"/>
    <s v="games/tabletop games"/>
    <n v="537.37"/>
    <n v="65.868421052631575"/>
    <x v="6"/>
    <x v="32"/>
  </r>
  <r>
    <n v="2195"/>
    <s v="Purgatoria: City of Angels"/>
    <s v="A gritty, noir tabletop RPG with a fast-paced combo-based battle system."/>
    <x v="210"/>
    <n v="5535"/>
    <x v="3"/>
    <x v="0"/>
    <s v="USD"/>
    <n v="1439317900"/>
    <n v="1436725900"/>
    <b v="0"/>
    <n v="115"/>
    <b v="1"/>
    <s v="games/tabletop games"/>
    <n v="120.32608695652173"/>
    <n v="40.349243306169967"/>
    <x v="6"/>
    <x v="32"/>
  </r>
  <r>
    <n v="2196"/>
    <s v="LACORSA Grand Prix Game (relaunch)"/>
    <s v="Race your friends in style with this classic Grand Prix game."/>
    <x v="32"/>
    <n v="15937"/>
    <x v="3"/>
    <x v="0"/>
    <s v="USD"/>
    <n v="1480662000"/>
    <n v="1478000502"/>
    <b v="0"/>
    <n v="234"/>
    <b v="1"/>
    <s v="games/tabletop games"/>
    <n v="113.83571428571429"/>
    <n v="76.85714285714286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3"/>
    <x v="0"/>
    <s v="USD"/>
    <n v="1425132059"/>
    <n v="1422540059"/>
    <b v="0"/>
    <n v="4330"/>
    <b v="1"/>
    <s v="games/tabletop games"/>
    <n v="951.03109999999992"/>
    <n v="68.70782051282051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3"/>
    <x v="0"/>
    <s v="USD"/>
    <n v="1447507200"/>
    <n v="1444911600"/>
    <b v="0"/>
    <n v="651"/>
    <b v="1"/>
    <s v="games/tabletop games"/>
    <n v="132.89249999999998"/>
    <n v="57.773584905660378"/>
    <x v="6"/>
    <x v="32"/>
  </r>
  <r>
    <n v="2199"/>
    <s v="Decadolo. Flip it!"/>
    <s v="A new strategic board game designed to flip out your opponent."/>
    <x v="7"/>
    <n v="13228"/>
    <x v="3"/>
    <x v="17"/>
    <s v="EUR"/>
    <n v="1444903198"/>
    <n v="1442311198"/>
    <b v="1"/>
    <n v="251"/>
    <b v="1"/>
    <s v="games/tabletop games"/>
    <n v="146.97777777777779"/>
    <n v="44.17134831460673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3"/>
    <x v="1"/>
    <s v="GBP"/>
    <n v="1436151600"/>
    <n v="1433775668"/>
    <b v="0"/>
    <n v="263"/>
    <b v="1"/>
    <s v="games/tabletop games"/>
    <n v="542.15"/>
    <n v="31.56630824372759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3"/>
    <x v="1"/>
    <s v="GBP"/>
    <n v="1358367565"/>
    <n v="1357157965"/>
    <b v="0"/>
    <n v="28"/>
    <b v="1"/>
    <s v="music/electronic music"/>
    <n v="382.71818181818185"/>
    <n v="107.04511278195488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3"/>
    <x v="0"/>
    <s v="USD"/>
    <n v="1351801368"/>
    <n v="1349209368"/>
    <b v="0"/>
    <n v="721"/>
    <b v="1"/>
    <s v="music/electronic music"/>
    <n v="704.18124999999998"/>
    <n v="149.0345104333868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3"/>
    <x v="5"/>
    <s v="CAD"/>
    <n v="1443127082"/>
    <n v="1440535082"/>
    <b v="0"/>
    <n v="50"/>
    <b v="1"/>
    <s v="music/electronic music"/>
    <n v="109.55"/>
    <n v="55.95663265306122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3"/>
    <x v="0"/>
    <s v="USD"/>
    <n v="1362814119"/>
    <n v="1360222119"/>
    <b v="0"/>
    <n v="73"/>
    <b v="1"/>
    <s v="music/electronic music"/>
    <n v="132.86666666666667"/>
    <n v="56.970381807973048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3"/>
    <x v="0"/>
    <s v="USD"/>
    <n v="1338579789"/>
    <n v="1335987789"/>
    <b v="0"/>
    <n v="27"/>
    <b v="1"/>
    <s v="music/electronic music"/>
    <n v="152"/>
    <n v="44.056420233463037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3"/>
    <x v="0"/>
    <s v="USD"/>
    <n v="1334556624"/>
    <n v="1333001424"/>
    <b v="0"/>
    <n v="34"/>
    <b v="1"/>
    <s v="music/electronic music"/>
    <n v="102.72727272727273"/>
    <n v="68.625"/>
    <x v="4"/>
    <x v="15"/>
  </r>
  <r>
    <n v="2207"/>
    <s v="Piece of Happy"/>
    <s v="Each piece has a story behind it. Not of some life drama but of an experience you live whilst listening; Happiness evoking"/>
    <x v="13"/>
    <n v="2000"/>
    <x v="3"/>
    <x v="0"/>
    <s v="USD"/>
    <n v="1384580373"/>
    <n v="1381984773"/>
    <b v="0"/>
    <n v="7"/>
    <b v="1"/>
    <s v="music/electronic music"/>
    <n v="100"/>
    <n v="65.31843575418994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3"/>
    <x v="0"/>
    <s v="USD"/>
    <n v="1333771200"/>
    <n v="1328649026"/>
    <b v="0"/>
    <n v="24"/>
    <b v="1"/>
    <s v="music/electronic music"/>
    <n v="101.6"/>
    <n v="35.92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3"/>
    <x v="1"/>
    <s v="GBP"/>
    <n v="1397516400"/>
    <n v="1396524644"/>
    <b v="0"/>
    <n v="15"/>
    <b v="1"/>
    <s v="music/electronic music"/>
    <n v="150.80000000000001"/>
    <n v="40.070667078443485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3"/>
    <x v="0"/>
    <s v="USD"/>
    <n v="1334424960"/>
    <n v="1329442510"/>
    <b v="0"/>
    <n v="72"/>
    <b v="1"/>
    <s v="music/electronic music"/>
    <n v="111.425"/>
    <n v="75.647714604236342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3"/>
    <x v="0"/>
    <s v="USD"/>
    <n v="1397113140"/>
    <n v="1395168625"/>
    <b v="0"/>
    <n v="120"/>
    <b v="1"/>
    <s v="music/electronic music"/>
    <n v="195.6"/>
    <n v="61.20387243735763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3"/>
    <x v="0"/>
    <s v="USD"/>
    <n v="1383526800"/>
    <n v="1380650177"/>
    <b v="0"/>
    <n v="123"/>
    <b v="1"/>
    <s v="music/electronic music"/>
    <n v="114.38333333333333"/>
    <n v="48.13043478260869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3"/>
    <x v="0"/>
    <s v="USD"/>
    <n v="1431719379"/>
    <n v="1429127379"/>
    <b v="0"/>
    <n v="1"/>
    <b v="1"/>
    <s v="music/electronic music"/>
    <n v="200"/>
    <n v="68.106837606837601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3"/>
    <x v="0"/>
    <s v="USD"/>
    <n v="1391713248"/>
    <n v="1389121248"/>
    <b v="0"/>
    <n v="24"/>
    <b v="1"/>
    <s v="music/electronic music"/>
    <n v="292.50166666666667"/>
    <n v="65.891300230946882"/>
    <x v="4"/>
    <x v="15"/>
  </r>
  <r>
    <n v="2215"/>
    <s v="&quot;Something to See, Not to Say&quot; - Anemometer's First EP Album"/>
    <s v="Ambient Electro Grind-fest!"/>
    <x v="131"/>
    <n v="860"/>
    <x v="3"/>
    <x v="0"/>
    <s v="USD"/>
    <n v="1331621940"/>
    <n v="1329671572"/>
    <b v="0"/>
    <n v="33"/>
    <b v="1"/>
    <s v="music/electronic music"/>
    <n v="156.36363636363637"/>
    <n v="81.6543778801843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3"/>
    <x v="0"/>
    <s v="USD"/>
    <n v="1437674545"/>
    <n v="1436464945"/>
    <b v="0"/>
    <n v="14"/>
    <b v="1"/>
    <s v="music/electronic music"/>
    <n v="105.66666666666666"/>
    <n v="52.70119521912350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3"/>
    <x v="0"/>
    <s v="USD"/>
    <n v="1446451200"/>
    <n v="1445539113"/>
    <b v="0"/>
    <n v="9"/>
    <b v="1"/>
    <s v="music/electronic music"/>
    <n v="101.19047619047619"/>
    <n v="41.228136882129277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3"/>
    <x v="0"/>
    <s v="USD"/>
    <n v="1346198400"/>
    <n v="1344281383"/>
    <b v="0"/>
    <n v="76"/>
    <b v="1"/>
    <s v="music/electronic music"/>
    <n v="122.833"/>
    <n v="15.035357142857142"/>
    <x v="4"/>
    <x v="15"/>
  </r>
  <r>
    <n v="2219"/>
    <s v="Moments by eBurner"/>
    <s v="An album that illustrates events in our lives, whether trivial or significant, through the tones of electronic music."/>
    <x v="28"/>
    <n v="1015"/>
    <x v="3"/>
    <x v="0"/>
    <s v="USD"/>
    <n v="1440004512"/>
    <n v="1437412512"/>
    <b v="0"/>
    <n v="19"/>
    <b v="1"/>
    <s v="music/electronic music"/>
    <n v="101.49999999999999"/>
    <n v="39.066920943134534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3"/>
    <x v="0"/>
    <s v="USD"/>
    <n v="1374888436"/>
    <n v="1372296436"/>
    <b v="0"/>
    <n v="69"/>
    <b v="1"/>
    <s v="music/electronic music"/>
    <n v="101.14285714285714"/>
    <n v="43.8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3"/>
    <x v="0"/>
    <s v="USD"/>
    <n v="1461369600"/>
    <n v="1458748809"/>
    <b v="0"/>
    <n v="218"/>
    <b v="1"/>
    <s v="games/tabletop games"/>
    <n v="108.11999999999999"/>
    <n v="27.30136986301369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3"/>
    <x v="0"/>
    <s v="USD"/>
    <n v="1327776847"/>
    <n v="1325184847"/>
    <b v="0"/>
    <n v="30"/>
    <b v="1"/>
    <s v="games/tabletop games"/>
    <n v="162.6"/>
    <n v="42.22222222222222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3"/>
    <x v="5"/>
    <s v="CAD"/>
    <n v="1435418568"/>
    <n v="1432826568"/>
    <b v="0"/>
    <n v="100"/>
    <b v="1"/>
    <s v="games/tabletop games"/>
    <n v="105.80000000000001"/>
    <n v="33.23529411764705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3"/>
    <x v="0"/>
    <s v="USD"/>
    <n v="1477767600"/>
    <n v="1475337675"/>
    <b v="0"/>
    <n v="296"/>
    <b v="1"/>
    <s v="games/tabletop games"/>
    <n v="243.15000000000003"/>
    <n v="285.7142857142857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3"/>
    <x v="1"/>
    <s v="GBP"/>
    <n v="1411326015"/>
    <n v="1408734015"/>
    <b v="0"/>
    <n v="1204"/>
    <b v="1"/>
    <s v="games/tabletop games"/>
    <n v="944.83338095238094"/>
    <n v="42.333333333333336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3"/>
    <x v="0"/>
    <s v="USD"/>
    <n v="1455253140"/>
    <n v="1452625822"/>
    <b v="0"/>
    <n v="321"/>
    <b v="1"/>
    <s v="games/tabletop games"/>
    <n v="108.46283333333334"/>
    <n v="50.26666666666666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3"/>
    <x v="1"/>
    <s v="GBP"/>
    <n v="1384374155"/>
    <n v="1381778555"/>
    <b v="0"/>
    <n v="301"/>
    <b v="1"/>
    <s v="games/tabletop games"/>
    <n v="157.37692307692308"/>
    <n v="61.90277777777777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3"/>
    <x v="12"/>
    <s v="EUR"/>
    <n v="1439707236"/>
    <n v="1437115236"/>
    <b v="0"/>
    <n v="144"/>
    <b v="1"/>
    <s v="games/tabletop games"/>
    <n v="1174.49"/>
    <n v="40.7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3"/>
    <x v="0"/>
    <s v="USD"/>
    <n v="1378180800"/>
    <n v="1375113391"/>
    <b v="0"/>
    <n v="539"/>
    <b v="1"/>
    <s v="games/tabletop games"/>
    <n v="171.04755366949576"/>
    <n v="55.79674796747967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3"/>
    <x v="0"/>
    <s v="USD"/>
    <n v="1398460127"/>
    <n v="1395868127"/>
    <b v="0"/>
    <n v="498"/>
    <b v="1"/>
    <s v="games/tabletop games"/>
    <n v="125.95294117647057"/>
    <n v="10"/>
    <x v="6"/>
    <x v="32"/>
  </r>
  <r>
    <n v="2231"/>
    <s v="Kingdom"/>
    <s v="A game about communities by Ben Robbins, creator of Microscope. Do you change the Kingdom or does the Kingdom change you?"/>
    <x v="30"/>
    <n v="30303.24"/>
    <x v="3"/>
    <x v="0"/>
    <s v="USD"/>
    <n v="1372136400"/>
    <n v="1369864301"/>
    <b v="0"/>
    <n v="1113"/>
    <b v="1"/>
    <s v="games/tabletop games"/>
    <n v="1212.1296000000002"/>
    <n v="73.125416666666666"/>
    <x v="6"/>
    <x v="32"/>
  </r>
  <r>
    <n v="2232"/>
    <s v="Backstory Cards"/>
    <s v="Backstory Cards help you and your friends create vibrant backstories for roleplaying games, no matter the system or genre."/>
    <x v="10"/>
    <n v="24790"/>
    <x v="3"/>
    <x v="0"/>
    <s v="USD"/>
    <n v="1405738800"/>
    <n v="1402945408"/>
    <b v="0"/>
    <n v="988"/>
    <b v="1"/>
    <s v="games/tabletop games"/>
    <n v="495.8"/>
    <n v="26.060606060606062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3"/>
    <x v="1"/>
    <s v="GBP"/>
    <n v="1450051200"/>
    <n v="1448269539"/>
    <b v="0"/>
    <n v="391"/>
    <b v="1"/>
    <s v="games/tabletop games"/>
    <n v="332.03999999999996"/>
    <n v="22.64285714285714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3"/>
    <x v="0"/>
    <s v="USD"/>
    <n v="1483645647"/>
    <n v="1481053647"/>
    <b v="0"/>
    <n v="28"/>
    <b v="1"/>
    <s v="games/tabletop games"/>
    <n v="1165"/>
    <n v="47.22222222222222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3"/>
    <x v="5"/>
    <s v="CAD"/>
    <n v="1427585511"/>
    <n v="1424997111"/>
    <b v="0"/>
    <n v="147"/>
    <b v="1"/>
    <s v="games/tabletop games"/>
    <n v="153.3153846153846"/>
    <n v="32.324473684210524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3"/>
    <x v="0"/>
    <s v="USD"/>
    <n v="1454338123"/>
    <n v="1451746123"/>
    <b v="0"/>
    <n v="680"/>
    <b v="1"/>
    <s v="games/tabletop games"/>
    <n v="537.10714285714289"/>
    <n v="53.421052631578945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3"/>
    <x v="0"/>
    <s v="USD"/>
    <n v="1415779140"/>
    <n v="1412294683"/>
    <b v="0"/>
    <n v="983"/>
    <b v="1"/>
    <s v="games/tabletop games"/>
    <n v="352.92777777777775"/>
    <n v="51.304347826086953"/>
    <x v="6"/>
    <x v="32"/>
  </r>
  <r>
    <n v="2238"/>
    <s v="28mm Fantasy Miniature range Feral Orcs!"/>
    <s v="28mm Fantasy Miniature Range in leadfree white metal: Orcs, wolves and more."/>
    <x v="23"/>
    <n v="5496"/>
    <x v="3"/>
    <x v="12"/>
    <s v="EUR"/>
    <n v="1489157716"/>
    <n v="1486565716"/>
    <b v="0"/>
    <n v="79"/>
    <b v="1"/>
    <s v="games/tabletop games"/>
    <n v="137.4"/>
    <n v="37.197247706422019"/>
    <x v="6"/>
    <x v="32"/>
  </r>
  <r>
    <n v="2239"/>
    <s v="Pro Tabletop Gaming Audio Collection"/>
    <s v="Next stretch goal unlocks at $33,000 and/or 500 backers unlocks 2 bonus stretch goals."/>
    <x v="31"/>
    <n v="32006.67"/>
    <x v="3"/>
    <x v="0"/>
    <s v="USD"/>
    <n v="1385870520"/>
    <n v="1382742014"/>
    <b v="0"/>
    <n v="426"/>
    <b v="1"/>
    <s v="games/tabletop games"/>
    <n v="128.02668"/>
    <n v="27.1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3"/>
    <x v="0"/>
    <s v="USD"/>
    <n v="1461354544"/>
    <n v="1458762544"/>
    <b v="0"/>
    <n v="96"/>
    <b v="1"/>
    <s v="games/tabletop games"/>
    <n v="270.68"/>
    <n v="206.3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3"/>
    <x v="1"/>
    <s v="GBP"/>
    <n v="1488484300"/>
    <n v="1485892300"/>
    <b v="0"/>
    <n v="163"/>
    <b v="1"/>
    <s v="games/tabletop games"/>
    <n v="806.4"/>
    <n v="82.145270270270274"/>
    <x v="6"/>
    <x v="32"/>
  </r>
  <r>
    <n v="2242"/>
    <s v="The Princess Bride Playing Cards from USPCC"/>
    <s v="Inconceivable! An amazing new illustrative deck based on The Princess Bride movie."/>
    <x v="3"/>
    <n v="136009.76"/>
    <x v="3"/>
    <x v="0"/>
    <s v="USD"/>
    <n v="1385521320"/>
    <n v="1382449733"/>
    <b v="0"/>
    <n v="2525"/>
    <b v="1"/>
    <s v="games/tabletop games"/>
    <n v="1360.0976000000001"/>
    <n v="164.7965199335548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3"/>
    <x v="0"/>
    <s v="USD"/>
    <n v="1489374000"/>
    <n v="1488823290"/>
    <b v="0"/>
    <n v="2035"/>
    <b v="1"/>
    <s v="games/tabletop games"/>
    <n v="930250"/>
    <n v="60.82028037383177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3"/>
    <x v="0"/>
    <s v="USD"/>
    <n v="1476649800"/>
    <n v="1475609946"/>
    <b v="0"/>
    <n v="290"/>
    <b v="1"/>
    <s v="games/tabletop games"/>
    <n v="377.02"/>
    <n v="67.970099667774093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3"/>
    <x v="0"/>
    <s v="USD"/>
    <n v="1393005600"/>
    <n v="1390323617"/>
    <b v="0"/>
    <n v="1980"/>
    <b v="1"/>
    <s v="games/tabletop games"/>
    <n v="2647.0250000000001"/>
    <n v="81.561805555555551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3"/>
    <x v="1"/>
    <s v="GBP"/>
    <n v="1441393210"/>
    <n v="1438801210"/>
    <b v="0"/>
    <n v="57"/>
    <b v="1"/>
    <s v="games/tabletop games"/>
    <n v="100.12"/>
    <n v="25.42547309833024"/>
    <x v="6"/>
    <x v="32"/>
  </r>
  <r>
    <n v="2247"/>
    <s v="Foragers"/>
    <s v="Take on the role of an ancient forager in this fun strategy game from the designer of Biblios."/>
    <x v="17"/>
    <n v="19324"/>
    <x v="3"/>
    <x v="0"/>
    <s v="USD"/>
    <n v="1438185565"/>
    <n v="1436975965"/>
    <b v="0"/>
    <n v="380"/>
    <b v="1"/>
    <s v="games/tabletop games"/>
    <n v="104.45405405405405"/>
    <n v="21.4979919678714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3"/>
    <x v="1"/>
    <s v="GBP"/>
    <n v="1481749278"/>
    <n v="1479157278"/>
    <b v="0"/>
    <n v="128"/>
    <b v="1"/>
    <s v="games/tabletop games"/>
    <n v="107.21428571428571"/>
    <n v="27.226630727762803"/>
    <x v="6"/>
    <x v="32"/>
  </r>
  <r>
    <n v="2249"/>
    <s v="Centurion: Legionaries of Rome"/>
    <s v="March with the legions against the enemies of Rome in this role-playing game of military adventures."/>
    <x v="8"/>
    <n v="5907"/>
    <x v="3"/>
    <x v="0"/>
    <s v="USD"/>
    <n v="1364917965"/>
    <n v="1362329565"/>
    <b v="0"/>
    <n v="180"/>
    <b v="1"/>
    <s v="games/tabletop games"/>
    <n v="168.77142857142857"/>
    <n v="25.091093117408906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3"/>
    <x v="0"/>
    <s v="USD"/>
    <n v="1480727273"/>
    <n v="1478131673"/>
    <b v="0"/>
    <n v="571"/>
    <b v="1"/>
    <s v="games/tabletop games"/>
    <n v="975.11200000000008"/>
    <n v="21.230179028132991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3"/>
    <x v="0"/>
    <s v="USD"/>
    <n v="1408177077"/>
    <n v="1406362677"/>
    <b v="0"/>
    <n v="480"/>
    <b v="1"/>
    <s v="games/tabletop games"/>
    <n v="134.44929411764704"/>
    <n v="41.607142857142854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3"/>
    <x v="3"/>
    <s v="EUR"/>
    <n v="1470469938"/>
    <n v="1469173938"/>
    <b v="0"/>
    <n v="249"/>
    <b v="1"/>
    <s v="games/tabletop games"/>
    <n v="272.27777777777777"/>
    <n v="135.58503401360545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3"/>
    <x v="0"/>
    <s v="USD"/>
    <n v="1447862947"/>
    <n v="1445267347"/>
    <b v="0"/>
    <n v="84"/>
    <b v="1"/>
    <s v="games/tabletop games"/>
    <n v="112.6875"/>
    <n v="22.116176470588236"/>
    <x v="6"/>
    <x v="32"/>
  </r>
  <r>
    <n v="2254"/>
    <s v="Green Couch Games Limited: FrogFlip!"/>
    <s v="A dexterity microgame by father/daughter team, Jason and Claire Kotarski. Make 100 project."/>
    <x v="2"/>
    <n v="2299"/>
    <x v="3"/>
    <x v="0"/>
    <s v="USD"/>
    <n v="1485271968"/>
    <n v="1484667168"/>
    <b v="0"/>
    <n v="197"/>
    <b v="1"/>
    <s v="games/tabletop games"/>
    <n v="459.8"/>
    <n v="64.625635808748726"/>
    <x v="6"/>
    <x v="32"/>
  </r>
  <r>
    <n v="2255"/>
    <s v="Jumbo Jets - Jet Set Expansion Set #2"/>
    <s v="This is the second set of 5 expansions for our route-building game, Jet Set!"/>
    <x v="333"/>
    <n v="11323"/>
    <x v="3"/>
    <x v="0"/>
    <s v="USD"/>
    <n v="1462661451"/>
    <n v="1460069451"/>
    <b v="0"/>
    <n v="271"/>
    <b v="1"/>
    <s v="games/tabletop games"/>
    <n v="286.65822784810126"/>
    <n v="69.569620253164558"/>
    <x v="6"/>
    <x v="32"/>
  </r>
  <r>
    <n v="2256"/>
    <s v="Bitcoin Empire"/>
    <s v="Build your crypto-currency empire and sabotage your opponents. A deck building, card game. 2-4 players. 15 minutes."/>
    <x v="334"/>
    <n v="1069"/>
    <x v="3"/>
    <x v="1"/>
    <s v="GBP"/>
    <n v="1479811846"/>
    <n v="1478602246"/>
    <b v="0"/>
    <n v="50"/>
    <b v="1"/>
    <s v="games/tabletop games"/>
    <n v="222.70833333333334"/>
    <n v="75.13302816901408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3"/>
    <x v="1"/>
    <s v="GBP"/>
    <n v="1466377200"/>
    <n v="1463351329"/>
    <b v="0"/>
    <n v="169"/>
    <b v="1"/>
    <s v="games/tabletop games"/>
    <n v="636.14"/>
    <n v="140.97916666666666"/>
    <x v="6"/>
    <x v="32"/>
  </r>
  <r>
    <n v="2258"/>
    <s v="A Sundered World"/>
    <s v="A Dungeon World campaign setting that takes place after the end of the worlds."/>
    <x v="41"/>
    <n v="3223"/>
    <x v="3"/>
    <x v="0"/>
    <s v="USD"/>
    <n v="1434045687"/>
    <n v="1431453687"/>
    <b v="0"/>
    <n v="205"/>
    <b v="1"/>
    <s v="games/tabletop games"/>
    <n v="146.5"/>
    <n v="49.472392638036808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3"/>
    <x v="1"/>
    <s v="GBP"/>
    <n v="1481224736"/>
    <n v="1480360736"/>
    <b v="0"/>
    <n v="206"/>
    <b v="1"/>
    <s v="games/tabletop games"/>
    <n v="1867.1"/>
    <n v="53.865251485148519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3"/>
    <x v="0"/>
    <s v="USD"/>
    <n v="1395876250"/>
    <n v="1393287850"/>
    <b v="0"/>
    <n v="84"/>
    <b v="1"/>
    <s v="games/tabletop games"/>
    <n v="326.92"/>
    <n v="4.571253071253071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3"/>
    <x v="2"/>
    <s v="AUD"/>
    <n v="1487093020"/>
    <n v="1485278620"/>
    <b v="0"/>
    <n v="210"/>
    <b v="1"/>
    <s v="games/tabletop games"/>
    <n v="779.5"/>
    <n v="65.00344827586207"/>
    <x v="6"/>
    <x v="32"/>
  </r>
  <r>
    <n v="2262"/>
    <s v="Riders: A Game About Cheating Doomsday"/>
    <s v="An RPG about mortal servants of the Horsemen of the Apocalypse deciding to not end the world."/>
    <x v="126"/>
    <n v="5087"/>
    <x v="3"/>
    <x v="0"/>
    <s v="USD"/>
    <n v="1416268800"/>
    <n v="1413295358"/>
    <b v="0"/>
    <n v="181"/>
    <b v="1"/>
    <s v="games/tabletop games"/>
    <n v="154.15151515151516"/>
    <n v="53.475252525252522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3"/>
    <x v="11"/>
    <s v="SEK"/>
    <n v="1422734313"/>
    <n v="1420919913"/>
    <b v="0"/>
    <n v="60"/>
    <b v="1"/>
    <s v="games/tabletop games"/>
    <n v="115.54666666666667"/>
    <n v="43.9122807017543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3"/>
    <x v="0"/>
    <s v="USD"/>
    <n v="1463972400"/>
    <n v="1462543114"/>
    <b v="0"/>
    <n v="445"/>
    <b v="1"/>
    <s v="games/tabletop games"/>
    <n v="180.03333333333333"/>
    <n v="50.85263157894736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3"/>
    <x v="1"/>
    <s v="GBP"/>
    <n v="1479846507"/>
    <n v="1479241707"/>
    <b v="0"/>
    <n v="17"/>
    <b v="1"/>
    <s v="games/tabletop games"/>
    <n v="298.5"/>
    <n v="58.6328125"/>
    <x v="6"/>
    <x v="32"/>
  </r>
  <r>
    <n v="2266"/>
    <s v="GOAT LORDS."/>
    <s v="Want to be LORD OF THE GOATS? Start building your herd using thievery, magic, bombs and mostly goats."/>
    <x v="15"/>
    <n v="4804"/>
    <x v="3"/>
    <x v="0"/>
    <s v="USD"/>
    <n v="1461722400"/>
    <n v="1460235592"/>
    <b v="0"/>
    <n v="194"/>
    <b v="1"/>
    <s v="games/tabletop games"/>
    <n v="320.26666666666665"/>
    <n v="32.81666666666667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3"/>
    <x v="0"/>
    <s v="USD"/>
    <n v="1419123600"/>
    <n v="1416945297"/>
    <b v="0"/>
    <n v="404"/>
    <b v="1"/>
    <s v="games/tabletop games"/>
    <n v="380.52499999999998"/>
    <n v="426.93169877408059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3"/>
    <x v="0"/>
    <s v="USD"/>
    <n v="1489283915"/>
    <n v="1486691915"/>
    <b v="0"/>
    <n v="194"/>
    <b v="1"/>
    <s v="games/tabletop games"/>
    <n v="102.60000000000001"/>
    <n v="23.808729166666669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3"/>
    <x v="0"/>
    <s v="USD"/>
    <n v="1488862800"/>
    <n v="1486745663"/>
    <b v="0"/>
    <n v="902"/>
    <b v="1"/>
    <s v="games/tabletop games"/>
    <n v="1801.64"/>
    <n v="98.413654618473899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3"/>
    <x v="0"/>
    <s v="USD"/>
    <n v="1484085540"/>
    <n v="1482353513"/>
    <b v="0"/>
    <n v="1670"/>
    <b v="1"/>
    <s v="games/tabletop games"/>
    <n v="720.24800000000005"/>
    <n v="107.32142857142857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3"/>
    <x v="0"/>
    <s v="USD"/>
    <n v="1481328004"/>
    <n v="1478736004"/>
    <b v="0"/>
    <n v="1328"/>
    <b v="1"/>
    <s v="games/tabletop games"/>
    <n v="283.09000000000003"/>
    <n v="11.67005076142132"/>
    <x v="6"/>
    <x v="32"/>
  </r>
  <r>
    <n v="2272"/>
    <s v="Pick the Lock"/>
    <s v="Pick the Lock is a game of chance and strategy. Attempt to obtain priceless treasures and outwit the other players."/>
    <x v="28"/>
    <n v="13566"/>
    <x v="3"/>
    <x v="0"/>
    <s v="USD"/>
    <n v="1449506836"/>
    <n v="1446914836"/>
    <b v="0"/>
    <n v="944"/>
    <b v="1"/>
    <s v="games/tabletop games"/>
    <n v="1356.6000000000001"/>
    <n v="41.782287822878232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3"/>
    <x v="5"/>
    <s v="CAD"/>
    <n v="1489320642"/>
    <n v="1487164242"/>
    <b v="0"/>
    <n v="147"/>
    <b v="1"/>
    <s v="games/tabletop games"/>
    <n v="220.35999999999999"/>
    <n v="21.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3"/>
    <x v="0"/>
    <s v="USD"/>
    <n v="1393156857"/>
    <n v="1390564857"/>
    <b v="0"/>
    <n v="99"/>
    <b v="1"/>
    <s v="games/tabletop games"/>
    <n v="119.6"/>
    <n v="94.103550295857985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3"/>
    <x v="1"/>
    <s v="GBP"/>
    <n v="1419259679"/>
    <n v="1416667679"/>
    <b v="0"/>
    <n v="79"/>
    <b v="1"/>
    <s v="games/tabletop games"/>
    <n v="407.76923076923077"/>
    <n v="15.721951219512196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3"/>
    <x v="0"/>
    <s v="USD"/>
    <n v="1388936289"/>
    <n v="1386344289"/>
    <b v="0"/>
    <n v="75"/>
    <b v="1"/>
    <s v="games/tabletop games"/>
    <n v="105.81826105905425"/>
    <n v="90.635922330097088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3"/>
    <x v="0"/>
    <s v="USD"/>
    <n v="1330359423"/>
    <n v="1327767423"/>
    <b v="0"/>
    <n v="207"/>
    <b v="1"/>
    <s v="games/tabletop games"/>
    <n v="141.08235294117648"/>
    <n v="97.297619047619051"/>
    <x v="6"/>
    <x v="32"/>
  </r>
  <r>
    <n v="2278"/>
    <s v="Eternity Dice - Regular and D6 Charms Edition"/>
    <s v="Dice forged from stone one by one entirely by hand for demanding Gamers and Collectors."/>
    <x v="13"/>
    <n v="5414"/>
    <x v="3"/>
    <x v="13"/>
    <s v="EUR"/>
    <n v="1451861940"/>
    <n v="1448902867"/>
    <b v="0"/>
    <n v="102"/>
    <b v="1"/>
    <s v="games/tabletop games"/>
    <n v="270.7"/>
    <n v="37.11904761904762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3"/>
    <x v="0"/>
    <s v="USD"/>
    <n v="1423022400"/>
    <n v="1421436099"/>
    <b v="0"/>
    <n v="32"/>
    <b v="1"/>
    <s v="games/tabletop games"/>
    <n v="153.80000000000001"/>
    <n v="28.104972375690608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3"/>
    <x v="0"/>
    <s v="USD"/>
    <n v="1442501991"/>
    <n v="1439909991"/>
    <b v="0"/>
    <n v="480"/>
    <b v="1"/>
    <s v="games/tabletop games"/>
    <n v="403.57653061224488"/>
    <n v="144.4333333333333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3"/>
    <x v="0"/>
    <s v="USD"/>
    <n v="1311576600"/>
    <n v="1306219897"/>
    <b v="0"/>
    <n v="11"/>
    <b v="1"/>
    <s v="music/rock"/>
    <n v="185"/>
    <n v="24.274157303370785"/>
    <x v="4"/>
    <x v="11"/>
  </r>
  <r>
    <n v="2282"/>
    <s v="Sage King's Debut Album"/>
    <s v="Sage King is recording his debut album and wants YOU to be a part of the creation process"/>
    <x v="47"/>
    <n v="1390"/>
    <x v="3"/>
    <x v="0"/>
    <s v="USD"/>
    <n v="1452744686"/>
    <n v="1447560686"/>
    <b v="0"/>
    <n v="12"/>
    <b v="1"/>
    <s v="music/rock"/>
    <n v="185.33333333333331"/>
    <n v="35.11764705882352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3"/>
    <x v="0"/>
    <s v="USD"/>
    <n v="1336528804"/>
    <n v="1331348404"/>
    <b v="0"/>
    <n v="48"/>
    <b v="1"/>
    <s v="music/rock"/>
    <n v="100.85533333333332"/>
    <n v="24.762886597938145"/>
    <x v="4"/>
    <x v="11"/>
  </r>
  <r>
    <n v="2284"/>
    <s v="Make a record, write a song, take the Vinyl Skyway. "/>
    <s v="The Vinyl Skyway reunite to make a third album. "/>
    <x v="12"/>
    <n v="6373.27"/>
    <x v="3"/>
    <x v="0"/>
    <s v="USD"/>
    <n v="1299902400"/>
    <n v="1297451245"/>
    <b v="0"/>
    <n v="59"/>
    <b v="1"/>
    <s v="music/rock"/>
    <n v="106.22116666666668"/>
    <n v="188.3787128712871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3"/>
    <x v="0"/>
    <s v="USD"/>
    <n v="1340944043"/>
    <n v="1338352043"/>
    <b v="0"/>
    <n v="79"/>
    <b v="1"/>
    <s v="music/rock"/>
    <n v="121.36666666666667"/>
    <n v="148.0824742268041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3"/>
    <x v="0"/>
    <s v="USD"/>
    <n v="1378439940"/>
    <n v="1376003254"/>
    <b v="0"/>
    <n v="14"/>
    <b v="1"/>
    <s v="music/rock"/>
    <n v="100.06666666666666"/>
    <n v="49.93458980044346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3"/>
    <x v="0"/>
    <s v="USD"/>
    <n v="1403539260"/>
    <n v="1401724860"/>
    <b v="0"/>
    <n v="106"/>
    <b v="1"/>
    <s v="music/rock"/>
    <n v="119.97755555555555"/>
    <n v="107.8215568862275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3"/>
    <x v="0"/>
    <s v="USD"/>
    <n v="1340733600"/>
    <n v="1339098689"/>
    <b v="0"/>
    <n v="25"/>
    <b v="1"/>
    <s v="music/rock"/>
    <n v="100.1"/>
    <n v="42.63403614457831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3"/>
    <x v="0"/>
    <s v="USD"/>
    <n v="1386372120"/>
    <n v="1382659060"/>
    <b v="0"/>
    <n v="25"/>
    <b v="1"/>
    <s v="music/rock"/>
    <n v="107.4"/>
    <n v="14.37076271186440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3"/>
    <x v="0"/>
    <s v="USD"/>
    <n v="1259686800"/>
    <n v="1252908330"/>
    <b v="0"/>
    <n v="29"/>
    <b v="1"/>
    <s v="music/rock"/>
    <n v="104.06666666666666"/>
    <n v="37.476190476190474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3"/>
    <x v="0"/>
    <s v="USD"/>
    <n v="1335153600"/>
    <n v="1332199618"/>
    <b v="0"/>
    <n v="43"/>
    <b v="1"/>
    <s v="music/rock"/>
    <n v="172.8"/>
    <n v="30.202020202020201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3"/>
    <x v="0"/>
    <s v="USD"/>
    <n v="1334767476"/>
    <n v="1332175476"/>
    <b v="0"/>
    <n v="46"/>
    <b v="1"/>
    <s v="music/rock"/>
    <n v="107.2505"/>
    <n v="33.550632911392405"/>
    <x v="4"/>
    <x v="11"/>
  </r>
  <r>
    <n v="2293"/>
    <s v="&quot;Hurt N' Wrong&quot; New Album Fundraiser!"/>
    <s v="Donate here to be a part of the upcoming album. Every little bit helps!"/>
    <x v="16"/>
    <n v="920"/>
    <x v="3"/>
    <x v="0"/>
    <s v="USD"/>
    <n v="1348545540"/>
    <n v="1346345999"/>
    <b v="0"/>
    <n v="27"/>
    <b v="1"/>
    <s v="music/rock"/>
    <n v="108.23529411764706"/>
    <n v="64.7466666666666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3"/>
    <x v="0"/>
    <s v="USD"/>
    <n v="1358702480"/>
    <n v="1356110480"/>
    <b v="0"/>
    <n v="112"/>
    <b v="1"/>
    <s v="music/rock"/>
    <n v="146.08079999999998"/>
    <n v="57.932367149758456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3"/>
    <x v="0"/>
    <s v="USD"/>
    <n v="1359240856"/>
    <n v="1356648856"/>
    <b v="0"/>
    <n v="34"/>
    <b v="1"/>
    <s v="music/rock"/>
    <n v="125.25"/>
    <n v="53.078431372549019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3"/>
    <x v="0"/>
    <s v="USD"/>
    <n v="1330018426"/>
    <n v="1326994426"/>
    <b v="0"/>
    <n v="145"/>
    <b v="1"/>
    <s v="music/rock"/>
    <n v="149.07142857142856"/>
    <n v="48.0625"/>
    <x v="4"/>
    <x v="11"/>
  </r>
  <r>
    <n v="2297"/>
    <s v="Company Company: Debut EP"/>
    <s v="New Jersey Alternative Rock band COCO needs YOUR help self-releasing debut EP!"/>
    <x v="28"/>
    <n v="1006"/>
    <x v="3"/>
    <x v="0"/>
    <s v="USD"/>
    <n v="1331697540"/>
    <n v="1328749249"/>
    <b v="0"/>
    <n v="19"/>
    <b v="1"/>
    <s v="music/rock"/>
    <n v="100.6"/>
    <n v="82.396874999999994"/>
    <x v="4"/>
    <x v="11"/>
  </r>
  <r>
    <n v="2298"/>
    <s v="Jonny Gray: First Full Length Album"/>
    <s v="My name is Jonny Gray, and my friends and I are working together to raise funds for my debut album"/>
    <x v="11"/>
    <n v="31522"/>
    <x v="3"/>
    <x v="0"/>
    <s v="USD"/>
    <n v="1395861033"/>
    <n v="1393272633"/>
    <b v="0"/>
    <n v="288"/>
    <b v="1"/>
    <s v="music/rock"/>
    <n v="105.07333333333332"/>
    <n v="50.454545454545453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3"/>
    <x v="0"/>
    <s v="USD"/>
    <n v="1296953209"/>
    <n v="1295657209"/>
    <b v="0"/>
    <n v="14"/>
    <b v="1"/>
    <s v="music/rock"/>
    <n v="350.16666666666663"/>
    <n v="115.83333333333333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3"/>
    <x v="0"/>
    <s v="USD"/>
    <n v="1340904416"/>
    <n v="1339694816"/>
    <b v="0"/>
    <n v="7"/>
    <b v="1"/>
    <s v="music/rock"/>
    <n v="101.25"/>
    <n v="63.03458333333333"/>
    <x v="4"/>
    <x v="11"/>
  </r>
  <r>
    <n v="2301"/>
    <s v="Time Crash"/>
    <s v="We are America's first trock band, and we're ready to bring you our first album!"/>
    <x v="10"/>
    <n v="6680.22"/>
    <x v="3"/>
    <x v="0"/>
    <s v="USD"/>
    <n v="1371785496"/>
    <n v="1369193496"/>
    <b v="1"/>
    <n v="211"/>
    <b v="1"/>
    <s v="music/indie rock"/>
    <n v="133.6044"/>
    <n v="108.0215254237288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3"/>
    <x v="0"/>
    <s v="USD"/>
    <n v="1388473200"/>
    <n v="1385585434"/>
    <b v="1"/>
    <n v="85"/>
    <b v="1"/>
    <s v="music/indie rock"/>
    <n v="170.65217391304347"/>
    <n v="46.08860759493671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3"/>
    <x v="0"/>
    <s v="USD"/>
    <n v="1323747596"/>
    <n v="1320287996"/>
    <b v="1"/>
    <n v="103"/>
    <b v="1"/>
    <s v="music/indie rock"/>
    <n v="109.35829457364341"/>
    <n v="107.214285714285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3"/>
    <x v="0"/>
    <s v="USD"/>
    <n v="1293857940"/>
    <n v="1290281691"/>
    <b v="1"/>
    <n v="113"/>
    <b v="1"/>
    <s v="music/indie rock"/>
    <n v="100.70033333333335"/>
    <n v="50.933867924528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3"/>
    <x v="0"/>
    <s v="USD"/>
    <n v="1407520800"/>
    <n v="1405356072"/>
    <b v="1"/>
    <n v="167"/>
    <b v="1"/>
    <s v="music/indie rock"/>
    <n v="101.22777777777779"/>
    <n v="40.04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3"/>
    <x v="0"/>
    <s v="USD"/>
    <n v="1331352129"/>
    <n v="1328760129"/>
    <b v="1"/>
    <n v="73"/>
    <b v="1"/>
    <s v="music/indie rock"/>
    <n v="106.75857142857143"/>
    <n v="64.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3"/>
    <x v="0"/>
    <s v="USD"/>
    <n v="1336245328"/>
    <n v="1333653333"/>
    <b v="1"/>
    <n v="75"/>
    <b v="1"/>
    <s v="music/indie rock"/>
    <n v="106.65777537961894"/>
    <n v="53.82758620689655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3"/>
    <x v="0"/>
    <s v="USD"/>
    <n v="1409274000"/>
    <n v="1406847996"/>
    <b v="1"/>
    <n v="614"/>
    <b v="1"/>
    <s v="music/indie rock"/>
    <n v="101.30622"/>
    <n v="100.46511627906976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3"/>
    <x v="0"/>
    <s v="USD"/>
    <n v="1362872537"/>
    <n v="1359848537"/>
    <b v="1"/>
    <n v="107"/>
    <b v="1"/>
    <s v="music/indie rock"/>
    <n v="106.67450000000001"/>
    <n v="46.63065217391304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3"/>
    <x v="0"/>
    <s v="USD"/>
    <n v="1363889015"/>
    <n v="1361300615"/>
    <b v="1"/>
    <n v="1224"/>
    <b v="1"/>
    <s v="music/indie rock"/>
    <n v="428.83978378378379"/>
    <n v="34.074074074074076"/>
    <x v="4"/>
    <x v="14"/>
  </r>
  <r>
    <n v="2311"/>
    <s v="Mary Fagan's CD Project!"/>
    <s v="I'm heading back into the studio!  I'm planning to record a CD of original songs and one with some jazz standards."/>
    <x v="7"/>
    <n v="9370"/>
    <x v="3"/>
    <x v="0"/>
    <s v="USD"/>
    <n v="1399421189"/>
    <n v="1396829189"/>
    <b v="1"/>
    <n v="104"/>
    <b v="1"/>
    <s v="music/indie rock"/>
    <n v="104.11111111111111"/>
    <n v="65.214642857142863"/>
    <x v="4"/>
    <x v="14"/>
  </r>
  <r>
    <n v="2312"/>
    <s v="DINOWALRUS: 3RD RECORD ON VINYL"/>
    <s v="Help Brooklyn psychedelic synth rockers DINOWALRUS release their 3rd Record, COMPLEXION, on vinyl!"/>
    <x v="9"/>
    <n v="3236"/>
    <x v="3"/>
    <x v="0"/>
    <s v="USD"/>
    <n v="1397862000"/>
    <n v="1395155478"/>
    <b v="1"/>
    <n v="79"/>
    <b v="1"/>
    <s v="music/indie rock"/>
    <n v="107.86666666666666"/>
    <n v="44.205882352941174"/>
    <x v="4"/>
    <x v="14"/>
  </r>
  <r>
    <n v="2313"/>
    <s v="A SUNNY DAY IN GLASGOW"/>
    <s v="A Sunny Day in Glasgow are recording a new album and we need your help!"/>
    <x v="10"/>
    <n v="8792.02"/>
    <x v="3"/>
    <x v="0"/>
    <s v="USD"/>
    <n v="1336086026"/>
    <n v="1333494026"/>
    <b v="1"/>
    <n v="157"/>
    <b v="1"/>
    <s v="music/indie rock"/>
    <n v="175.84040000000002"/>
    <n v="71.96551724137931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3"/>
    <x v="0"/>
    <s v="USD"/>
    <n v="1339074857"/>
    <n v="1336482857"/>
    <b v="1"/>
    <n v="50"/>
    <b v="1"/>
    <s v="music/indie rock"/>
    <n v="156.97"/>
    <n v="52.94736842105263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3"/>
    <x v="0"/>
    <s v="USD"/>
    <n v="1336238743"/>
    <n v="1333646743"/>
    <b v="1"/>
    <n v="64"/>
    <b v="1"/>
    <s v="music/indie rock"/>
    <n v="102.60000000000001"/>
    <n v="109.4513888888888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3"/>
    <x v="0"/>
    <s v="USD"/>
    <n v="1260383040"/>
    <n v="1253726650"/>
    <b v="1"/>
    <n v="200"/>
    <b v="1"/>
    <s v="music/indie rock"/>
    <n v="104.04266666666666"/>
    <n v="75.035714285714292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3"/>
    <x v="0"/>
    <s v="USD"/>
    <n v="1266210000"/>
    <n v="1263474049"/>
    <b v="1"/>
    <n v="22"/>
    <b v="1"/>
    <s v="music/indie rock"/>
    <n v="104"/>
    <n v="115.7142857142857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3"/>
    <x v="0"/>
    <s v="USD"/>
    <n v="1253937540"/>
    <n v="1251214014"/>
    <b v="1"/>
    <n v="163"/>
    <b v="1"/>
    <s v="music/indie rock"/>
    <n v="121.05999999999999"/>
    <n v="31.65981042654028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3"/>
    <x v="0"/>
    <s v="USD"/>
    <n v="1387072685"/>
    <n v="1384480685"/>
    <b v="1"/>
    <n v="77"/>
    <b v="1"/>
    <s v="music/indie rock"/>
    <n v="107.69999999999999"/>
    <n v="46.17647058823529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3"/>
    <x v="0"/>
    <s v="USD"/>
    <n v="1396463800"/>
    <n v="1393443400"/>
    <b v="1"/>
    <n v="89"/>
    <b v="1"/>
    <s v="music/indie rock"/>
    <n v="108.66"/>
    <n v="68.48165048543688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53.46920353982301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109.10778443113773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51.185616438356163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7.93680000000000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82.49692182410423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59.817476635514019"/>
    <x v="7"/>
    <x v="33"/>
  </r>
  <r>
    <n v="2327"/>
    <s v="Kraut Source - Fermentation Made Simple"/>
    <s v="Gourmet Fermentation in a Mason Jar. Create delicious, nutritious fermented foods at home."/>
    <x v="19"/>
    <n v="184133.01"/>
    <x v="3"/>
    <x v="0"/>
    <s v="USD"/>
    <n v="1409090440"/>
    <n v="1406066440"/>
    <b v="1"/>
    <n v="3355"/>
    <b v="1"/>
    <s v="food/small batch"/>
    <n v="526.09431428571429"/>
    <n v="64.816470588235291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3"/>
    <x v="0"/>
    <s v="USD"/>
    <n v="1434307537"/>
    <n v="1431715537"/>
    <b v="1"/>
    <n v="537"/>
    <b v="1"/>
    <s v="food/small batch"/>
    <n v="254.45000000000002"/>
    <n v="90.09615384615384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3"/>
    <x v="0"/>
    <s v="USD"/>
    <n v="1405609146"/>
    <n v="1403017146"/>
    <b v="1"/>
    <n v="125"/>
    <b v="1"/>
    <s v="food/small batch"/>
    <n v="105.91999999999999"/>
    <n v="40.96202531645569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3"/>
    <x v="0"/>
    <s v="USD"/>
    <n v="1451001600"/>
    <n v="1448400943"/>
    <b v="1"/>
    <n v="163"/>
    <b v="1"/>
    <s v="food/small batch"/>
    <n v="102.42285714285715"/>
    <n v="56.000127388535034"/>
    <x v="7"/>
    <x v="33"/>
  </r>
  <r>
    <n v="2331"/>
    <s v="Meadowlands Chocolate"/>
    <s v="Handcrafted, organic, single-origin, bean-to-bar, dark chocolate. Like fine wine, the secret is in the terroir."/>
    <x v="6"/>
    <n v="11545.1"/>
    <x v="3"/>
    <x v="0"/>
    <s v="USD"/>
    <n v="1408320490"/>
    <n v="1405728490"/>
    <b v="1"/>
    <n v="283"/>
    <b v="1"/>
    <s v="food/small batch"/>
    <n v="144.31375"/>
    <n v="37.6728000000000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3"/>
    <x v="0"/>
    <s v="USD"/>
    <n v="1423235071"/>
    <n v="1420643071"/>
    <b v="1"/>
    <n v="352"/>
    <b v="1"/>
    <s v="food/small batch"/>
    <n v="106.30800000000001"/>
    <n v="40.07812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3"/>
    <x v="0"/>
    <s v="USD"/>
    <n v="1401385800"/>
    <n v="1399563390"/>
    <b v="1"/>
    <n v="94"/>
    <b v="1"/>
    <s v="food/small batch"/>
    <n v="212.16666666666666"/>
    <n v="78.031999999999996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3"/>
    <x v="0"/>
    <s v="USD"/>
    <n v="1415208840"/>
    <n v="1412611498"/>
    <b v="1"/>
    <n v="67"/>
    <b v="1"/>
    <s v="food/small batch"/>
    <n v="101.95"/>
    <n v="18.9090909090909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3"/>
    <x v="0"/>
    <s v="USD"/>
    <n v="1402494243"/>
    <n v="1399902243"/>
    <b v="1"/>
    <n v="221"/>
    <b v="1"/>
    <s v="food/small batch"/>
    <n v="102.27200000000001"/>
    <n v="37.13496932515337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3"/>
    <x v="0"/>
    <s v="USD"/>
    <n v="1394316695"/>
    <n v="1390860695"/>
    <b v="1"/>
    <n v="2165"/>
    <b v="1"/>
    <s v="food/small batch"/>
    <n v="520.73254999999995"/>
    <n v="41.961038961038959"/>
    <x v="7"/>
    <x v="33"/>
  </r>
  <r>
    <n v="2337"/>
    <s v="The Hudson Standard Bitters and Shrubs"/>
    <s v="We make small batch, locally sourced bitters and shrubs for cocktails and cooking."/>
    <x v="14"/>
    <n v="13279"/>
    <x v="3"/>
    <x v="0"/>
    <s v="USD"/>
    <n v="1403796143"/>
    <n v="1401204143"/>
    <b v="1"/>
    <n v="179"/>
    <b v="1"/>
    <s v="food/small batch"/>
    <n v="110.65833333333333"/>
    <n v="61.04494382022471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3"/>
    <x v="0"/>
    <s v="USD"/>
    <n v="1404077484"/>
    <n v="1401485484"/>
    <b v="1"/>
    <n v="123"/>
    <b v="1"/>
    <s v="food/small batch"/>
    <n v="101.14333333333335"/>
    <n v="64.5312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3"/>
    <x v="0"/>
    <s v="USD"/>
    <n v="1482134340"/>
    <n v="1479496309"/>
    <b v="1"/>
    <n v="1104"/>
    <b v="1"/>
    <s v="food/small batch"/>
    <n v="294.20799999999997"/>
    <n v="21.25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3"/>
    <x v="0"/>
    <s v="USD"/>
    <n v="1477841138"/>
    <n v="1475249138"/>
    <b v="1"/>
    <n v="403"/>
    <b v="1"/>
    <s v="food/small batch"/>
    <n v="105.77749999999999"/>
    <n v="30"/>
    <x v="7"/>
    <x v="33"/>
  </r>
  <r>
    <n v="2341"/>
    <s v="Cutting Edge Fitness Website (Canceled)"/>
    <s v="This website will serve as an interface to change lives and have a community routing for your success!"/>
    <x v="10"/>
    <n v="0"/>
    <x v="3"/>
    <x v="0"/>
    <s v="USD"/>
    <n v="1436729504"/>
    <n v="1434137504"/>
    <b v="0"/>
    <n v="0"/>
    <b v="0"/>
    <s v="technology/web"/>
    <n v="0"/>
    <n v="25.491803278688526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3"/>
    <x v="0"/>
    <s v="USD"/>
    <n v="1412571600"/>
    <n v="1410799870"/>
    <b v="0"/>
    <n v="0"/>
    <b v="0"/>
    <s v="technology/web"/>
    <n v="0"/>
    <n v="11.428571428571429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3"/>
    <x v="0"/>
    <s v="USD"/>
    <n v="1452282420"/>
    <n v="1447962505"/>
    <b v="0"/>
    <n v="1"/>
    <b v="0"/>
    <s v="technology/web"/>
    <n v="3"/>
    <n v="10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x v="5"/>
    <s v="CAD"/>
    <n v="1466789269"/>
    <n v="1464197269"/>
    <b v="0"/>
    <n v="1"/>
    <b v="0"/>
    <s v="technology/web"/>
    <n v="0.1"/>
    <n v="54.883162444113267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3"/>
    <x v="0"/>
    <s v="USD"/>
    <n v="1427845140"/>
    <n v="1424822556"/>
    <b v="0"/>
    <n v="0"/>
    <b v="0"/>
    <s v="technology/web"/>
    <n v="0"/>
    <n v="47.383612662942269"/>
    <x v="2"/>
    <x v="7"/>
  </r>
  <r>
    <n v="2346"/>
    <s v="Ez 2c 3D Viewers (Canceled)"/>
    <s v="Watch and Make FREE 3D Videos &amp; Pics - No Viewer needed. To Help Learn we have Training and Instant 3D viewers."/>
    <x v="127"/>
    <n v="39"/>
    <x v="3"/>
    <x v="0"/>
    <s v="USD"/>
    <n v="1476731431"/>
    <n v="1472843431"/>
    <b v="0"/>
    <n v="3"/>
    <b v="0"/>
    <s v="technology/web"/>
    <n v="6.5000000000000002E-2"/>
    <n v="211.84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3"/>
    <x v="0"/>
    <s v="USD"/>
    <n v="1472135676"/>
    <n v="1469543676"/>
    <b v="0"/>
    <n v="1"/>
    <b v="0"/>
    <s v="technology/web"/>
    <n v="1.5"/>
    <n v="219.92638036809817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3"/>
    <x v="0"/>
    <s v="USD"/>
    <n v="1456006938"/>
    <n v="1450822938"/>
    <b v="0"/>
    <n v="5"/>
    <b v="0"/>
    <s v="technology/web"/>
    <n v="0.38571428571428573"/>
    <n v="40.79540636042403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3"/>
    <x v="11"/>
    <s v="SEK"/>
    <n v="1439318228"/>
    <n v="1436812628"/>
    <b v="0"/>
    <n v="0"/>
    <b v="0"/>
    <s v="technology/web"/>
    <n v="0"/>
    <n v="75.502840909090907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3"/>
    <x v="17"/>
    <s v="EUR"/>
    <n v="1483474370"/>
    <n v="1480882370"/>
    <b v="0"/>
    <n v="0"/>
    <b v="0"/>
    <s v="technology/web"/>
    <n v="0"/>
    <n v="13.542553191489361"/>
    <x v="2"/>
    <x v="7"/>
  </r>
  <r>
    <n v="2351"/>
    <s v="NZ Auction site.  No listing or success fees. Only $2 p/m"/>
    <s v="Donate $30 or more and receive a free selfie stick."/>
    <x v="341"/>
    <n v="108"/>
    <x v="3"/>
    <x v="4"/>
    <s v="NZD"/>
    <n v="1430360739"/>
    <n v="1427768739"/>
    <b v="0"/>
    <n v="7"/>
    <b v="0"/>
    <s v="technology/web"/>
    <n v="0.5714285714285714"/>
    <n v="60.86567164179104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x v="0"/>
    <s v="USD"/>
    <n v="1433603552"/>
    <n v="1428419552"/>
    <b v="0"/>
    <n v="0"/>
    <b v="0"/>
    <s v="technology/web"/>
    <n v="0"/>
    <n v="115.69230769230769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x v="0"/>
    <s v="USD"/>
    <n v="1429632822"/>
    <n v="1428596022"/>
    <b v="0"/>
    <n v="0"/>
    <b v="0"/>
    <s v="technology/web"/>
    <n v="0"/>
    <n v="48.104623556581984"/>
    <x v="2"/>
    <x v="7"/>
  </r>
  <r>
    <n v="2354"/>
    <s v="Dissertation (Canceled)"/>
    <s v="Almost done with doctorate degree but need funding of $35,000 to complete research of project."/>
    <x v="19"/>
    <n v="25"/>
    <x v="3"/>
    <x v="0"/>
    <s v="USD"/>
    <n v="1420910460"/>
    <n v="1415726460"/>
    <b v="0"/>
    <n v="1"/>
    <b v="0"/>
    <s v="technology/web"/>
    <n v="7.1428571428571425E-2"/>
    <n v="74.18435754189944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3"/>
    <x v="2"/>
    <s v="AUD"/>
    <n v="1430604136"/>
    <n v="1428012136"/>
    <b v="0"/>
    <n v="2"/>
    <b v="0"/>
    <s v="technology/web"/>
    <n v="0.6875"/>
    <n v="123.34552845528455"/>
    <x v="2"/>
    <x v="7"/>
  </r>
  <r>
    <n v="2356"/>
    <s v="HardstyleUnited.com (Canceled)"/>
    <s v="HardstyleUnited.com The Global Hardstyle community. Your Hardstyle community."/>
    <x v="3"/>
    <n v="0"/>
    <x v="3"/>
    <x v="9"/>
    <s v="EUR"/>
    <n v="1433530104"/>
    <n v="1430938104"/>
    <b v="0"/>
    <n v="0"/>
    <b v="0"/>
    <s v="technology/web"/>
    <n v="0"/>
    <n v="66.623188405797094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3"/>
    <x v="1"/>
    <s v="GBP"/>
    <n v="1445093578"/>
    <n v="1442501578"/>
    <b v="0"/>
    <n v="0"/>
    <b v="0"/>
    <s v="technology/web"/>
    <n v="0"/>
    <n v="104.99007444168734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3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x v="0"/>
    <s v="USD"/>
    <n v="1438616124"/>
    <n v="1433432124"/>
    <b v="0"/>
    <n v="3"/>
    <b v="0"/>
    <s v="technology/web"/>
    <n v="14.680000000000001"/>
    <e v="#DIV/0!"/>
    <x v="2"/>
    <x v="7"/>
  </r>
  <r>
    <n v="2360"/>
    <s v="Bee Bay Microjobs (Canceled)"/>
    <s v="Welcome to Bee Bay Canada, your commission free microjobs website.  Sell at any price and keep 100% of what you earn!"/>
    <x v="10"/>
    <n v="2"/>
    <x v="3"/>
    <x v="5"/>
    <s v="CAD"/>
    <n v="1454864280"/>
    <n v="1452272280"/>
    <b v="0"/>
    <n v="1"/>
    <b v="0"/>
    <s v="technology/web"/>
    <n v="0.04"/>
    <n v="300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3"/>
    <x v="5"/>
    <s v="CAD"/>
    <n v="1462053600"/>
    <n v="1459975008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x v="329"/>
    <n v="120"/>
    <x v="3"/>
    <x v="0"/>
    <s v="USD"/>
    <n v="1418315470"/>
    <n v="1415723470"/>
    <b v="0"/>
    <n v="2"/>
    <b v="0"/>
    <s v="technology/web"/>
    <n v="28.571428571428569"/>
    <e v="#DIV/0!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3"/>
    <x v="0"/>
    <s v="USD"/>
    <n v="1451348200"/>
    <n v="1447460200"/>
    <b v="0"/>
    <n v="0"/>
    <b v="0"/>
    <s v="technology/web"/>
    <n v="0"/>
    <n v="13"/>
    <x v="2"/>
    <x v="7"/>
  </r>
  <r>
    <n v="2364"/>
    <s v="Minecraft Server and Website Help (Name: Forge Realms)"/>
    <s v="Making a Minecraft server and Website and I need your help to fund it. Thanks in Advance!"/>
    <x v="342"/>
    <n v="0"/>
    <x v="3"/>
    <x v="0"/>
    <s v="USD"/>
    <n v="1445898356"/>
    <n v="1441146356"/>
    <b v="0"/>
    <n v="0"/>
    <b v="0"/>
    <s v="technology/web"/>
    <n v="0"/>
    <n v="15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3"/>
    <x v="13"/>
    <s v="EUR"/>
    <n v="1453071600"/>
    <n v="1449596425"/>
    <b v="0"/>
    <n v="0"/>
    <b v="0"/>
    <s v="technology/web"/>
    <n v="0"/>
    <n v="54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x v="1"/>
    <s v="GBP"/>
    <n v="1445431533"/>
    <n v="1442839533"/>
    <b v="0"/>
    <n v="27"/>
    <b v="0"/>
    <s v="technology/web"/>
    <n v="10.52"/>
    <e v="#DIV/0!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3"/>
    <x v="0"/>
    <s v="USD"/>
    <n v="1461622616"/>
    <n v="1456442216"/>
    <b v="0"/>
    <n v="14"/>
    <b v="0"/>
    <s v="technology/web"/>
    <n v="1.34"/>
    <e v="#DIV/0!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3"/>
    <x v="0"/>
    <s v="USD"/>
    <n v="1429028365"/>
    <n v="1425143965"/>
    <b v="0"/>
    <n v="2"/>
    <b v="0"/>
    <s v="technology/web"/>
    <n v="0.25"/>
    <n v="15.428571428571429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x v="0"/>
    <s v="USD"/>
    <n v="1418877141"/>
    <n v="1416285141"/>
    <b v="0"/>
    <n v="4"/>
    <b v="0"/>
    <s v="technology/web"/>
    <n v="0.32800000000000001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3"/>
    <x v="0"/>
    <s v="USD"/>
    <n v="1435257596"/>
    <n v="1432665596"/>
    <b v="0"/>
    <n v="0"/>
    <b v="0"/>
    <s v="technology/web"/>
    <n v="0"/>
    <n v="2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3"/>
    <x v="2"/>
    <s v="AUD"/>
    <n v="1429839571"/>
    <n v="1427247571"/>
    <b v="0"/>
    <n v="6"/>
    <b v="0"/>
    <s v="technology/web"/>
    <n v="3.2727272727272729"/>
    <n v="27.5"/>
    <x v="2"/>
    <x v="7"/>
  </r>
  <r>
    <n v="2373"/>
    <s v="Cykelauktion.com (Canceled)"/>
    <s v="We want to create a safe marketplace for buying and selling bicycles."/>
    <x v="343"/>
    <n v="50"/>
    <x v="3"/>
    <x v="11"/>
    <s v="SEK"/>
    <n v="1440863624"/>
    <n v="1438271624"/>
    <b v="0"/>
    <n v="1"/>
    <b v="0"/>
    <s v="technology/web"/>
    <n v="5.8823529411764705E-3"/>
    <e v="#DIV/0!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3"/>
    <x v="0"/>
    <s v="USD"/>
    <n v="1423772060"/>
    <n v="1421180060"/>
    <b v="0"/>
    <n v="1"/>
    <b v="0"/>
    <s v="technology/web"/>
    <n v="4.5454545454545456E-2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3"/>
    <x v="0"/>
    <s v="USD"/>
    <n v="1449785566"/>
    <n v="1447193566"/>
    <b v="0"/>
    <n v="4"/>
    <b v="0"/>
    <s v="technology/web"/>
    <n v="10.877666666666666"/>
    <n v="367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x v="5"/>
    <s v="CAD"/>
    <n v="1480110783"/>
    <n v="1477515183"/>
    <b v="0"/>
    <n v="0"/>
    <b v="0"/>
    <s v="technology/web"/>
    <n v="0"/>
    <n v="2"/>
    <x v="2"/>
    <x v="7"/>
  </r>
  <r>
    <n v="2378"/>
    <s v="KEEPUP INC (Canceled)"/>
    <s v="KEEPUP allows you to extend your social circle by introducing you to new people via your friends."/>
    <x v="74"/>
    <n v="0"/>
    <x v="3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3"/>
    <x v="0"/>
    <s v="USD"/>
    <n v="1444004616"/>
    <n v="1440116616"/>
    <b v="0"/>
    <n v="0"/>
    <b v="0"/>
    <s v="technology/web"/>
    <n v="0"/>
    <n v="6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3"/>
    <x v="0"/>
    <s v="USD"/>
    <n v="1443726142"/>
    <n v="1441134142"/>
    <b v="0"/>
    <n v="3"/>
    <b v="0"/>
    <s v="technology/web"/>
    <n v="0.36666666666666664"/>
    <e v="#DIV/0!"/>
    <x v="2"/>
    <x v="7"/>
  </r>
  <r>
    <n v="2381"/>
    <s v="Cannabis Connection (Canceled)"/>
    <s v="Social Media Platform for the Marijuana Industry to create professionalism and a stable lasting market."/>
    <x v="344"/>
    <n v="1571"/>
    <x v="3"/>
    <x v="0"/>
    <s v="USD"/>
    <n v="1428704848"/>
    <n v="1426112848"/>
    <b v="0"/>
    <n v="7"/>
    <b v="0"/>
    <s v="technology/web"/>
    <n v="1.8193398957730169"/>
    <e v="#DIV/0!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3"/>
    <x v="0"/>
    <s v="USD"/>
    <n v="1438662603"/>
    <n v="1436502603"/>
    <b v="0"/>
    <n v="2"/>
    <b v="0"/>
    <s v="technology/web"/>
    <n v="2.5"/>
    <e v="#DIV/0!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x v="4"/>
    <s v="NZD"/>
    <n v="1424568107"/>
    <n v="1421976107"/>
    <b v="0"/>
    <n v="3"/>
    <b v="0"/>
    <s v="technology/web"/>
    <n v="4.3499999999999996"/>
    <n v="97.40740740740740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x v="0"/>
    <s v="USD"/>
    <n v="1415932643"/>
    <n v="1413337043"/>
    <b v="0"/>
    <n v="8"/>
    <b v="0"/>
    <s v="technology/web"/>
    <n v="0.8"/>
    <n v="47.85714285714285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3"/>
    <x v="0"/>
    <s v="USD"/>
    <n v="1438793432"/>
    <n v="1436201432"/>
    <b v="0"/>
    <n v="7"/>
    <b v="0"/>
    <s v="technology/web"/>
    <n v="1.2123076923076923"/>
    <n v="50"/>
    <x v="2"/>
    <x v="7"/>
  </r>
  <r>
    <n v="2386"/>
    <s v="Realjobmatch.com (Canceled)"/>
    <s v="Realjobmatch is not just a job search site but a matching site , matching the right jobseekers with the best jobs."/>
    <x v="11"/>
    <n v="0"/>
    <x v="3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3"/>
    <x v="0"/>
    <s v="USD"/>
    <n v="1469199740"/>
    <n v="1465311740"/>
    <b v="0"/>
    <n v="3"/>
    <b v="0"/>
    <s v="technology/web"/>
    <n v="0.68399999999999994"/>
    <n v="20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3"/>
    <x v="0"/>
    <s v="USD"/>
    <n v="1421350140"/>
    <n v="1418761759"/>
    <b v="0"/>
    <n v="8"/>
    <b v="0"/>
    <s v="technology/web"/>
    <n v="1.2513513513513512"/>
    <e v="#DIV/0!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3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3"/>
    <x v="2"/>
    <s v="AUD"/>
    <n v="1420352264"/>
    <n v="1416896264"/>
    <b v="0"/>
    <n v="0"/>
    <b v="0"/>
    <s v="technology/web"/>
    <n v="0"/>
    <n v="50"/>
    <x v="2"/>
    <x v="7"/>
  </r>
  <r>
    <n v="2391"/>
    <s v="oToBOTS.com - Freedom from high cost auto repairs (Canceled)"/>
    <s v="Using the power of internet to help people save hundreds in car repair."/>
    <x v="22"/>
    <n v="25"/>
    <x v="3"/>
    <x v="0"/>
    <s v="USD"/>
    <n v="1427825044"/>
    <n v="1425236644"/>
    <b v="0"/>
    <n v="1"/>
    <b v="0"/>
    <s v="technology/web"/>
    <n v="0.125"/>
    <n v="1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3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3"/>
    <x v="0"/>
    <s v="USD"/>
    <n v="1439048017"/>
    <n v="1436456017"/>
    <b v="0"/>
    <n v="1"/>
    <b v="0"/>
    <s v="technology/web"/>
    <n v="0.05"/>
    <n v="81.582499999999996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x v="17"/>
    <s v="EUR"/>
    <n v="1424940093"/>
    <n v="1422348093"/>
    <b v="0"/>
    <n v="2"/>
    <b v="0"/>
    <s v="technology/web"/>
    <n v="0.06"/>
    <e v="#DIV/0!"/>
    <x v="2"/>
    <x v="7"/>
  </r>
  <r>
    <n v="2395"/>
    <s v="VENT it out (Canceled)"/>
    <s v="I am making a social website where people can anonymously or openly vent, All walks of life all over the world"/>
    <x v="287"/>
    <n v="0"/>
    <x v="3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3"/>
    <x v="16"/>
    <s v="CHF"/>
    <n v="1444940558"/>
    <n v="1442348558"/>
    <b v="0"/>
    <n v="1"/>
    <b v="0"/>
    <s v="technology/web"/>
    <n v="0.2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3"/>
    <x v="0"/>
    <s v="USD"/>
    <n v="1420233256"/>
    <n v="1417641256"/>
    <b v="0"/>
    <n v="0"/>
    <b v="0"/>
    <s v="technology/web"/>
    <n v="0"/>
    <n v="18.333333333333332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3"/>
    <x v="0"/>
    <s v="USD"/>
    <n v="1435874384"/>
    <n v="1433282384"/>
    <b v="0"/>
    <n v="0"/>
    <b v="0"/>
    <s v="technology/web"/>
    <n v="0"/>
    <n v="224.42857142857142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3"/>
    <x v="11"/>
    <s v="SEK"/>
    <n v="1418934506"/>
    <n v="1415910506"/>
    <b v="0"/>
    <n v="0"/>
    <b v="0"/>
    <s v="technology/web"/>
    <n v="0"/>
    <n v="37.5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3"/>
    <x v="2"/>
    <s v="AUD"/>
    <n v="1460615164"/>
    <n v="1458023164"/>
    <b v="0"/>
    <n v="0"/>
    <b v="0"/>
    <s v="technology/web"/>
    <n v="0"/>
    <n v="14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3"/>
    <x v="0"/>
    <s v="USD"/>
    <n v="1457207096"/>
    <n v="1452023096"/>
    <b v="0"/>
    <n v="9"/>
    <b v="0"/>
    <s v="food/food trucks"/>
    <n v="0.71785714285714286"/>
    <n v="1"/>
    <x v="7"/>
    <x v="19"/>
  </r>
  <r>
    <n v="2402"/>
    <s v="Cupcake Truck Unite"/>
    <s v="Small town, delicious treats, and a mobile truck"/>
    <x v="14"/>
    <n v="52"/>
    <x v="3"/>
    <x v="0"/>
    <s v="USD"/>
    <n v="1431533931"/>
    <n v="1428941931"/>
    <b v="0"/>
    <n v="1"/>
    <b v="0"/>
    <s v="food/food trucks"/>
    <n v="0.43333333333333329"/>
    <n v="112.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x v="1"/>
    <s v="GBP"/>
    <n v="1459368658"/>
    <n v="1454188258"/>
    <b v="0"/>
    <n v="12"/>
    <b v="0"/>
    <s v="food/food trucks"/>
    <n v="16.833333333333332"/>
    <e v="#DIV/0!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3"/>
    <x v="0"/>
    <s v="USD"/>
    <n v="1451782607"/>
    <n v="1449190607"/>
    <b v="0"/>
    <n v="0"/>
    <b v="0"/>
    <s v="food/food trucks"/>
    <n v="0"/>
    <n v="342"/>
    <x v="7"/>
    <x v="19"/>
  </r>
  <r>
    <n v="2405"/>
    <s v="JoyShtick Food Truck"/>
    <s v="We are the first gaming-themed food truck, bringing gourmet pub fare to the Jacksonville area."/>
    <x v="10"/>
    <n v="1126"/>
    <x v="3"/>
    <x v="0"/>
    <s v="USD"/>
    <n v="1472911375"/>
    <n v="1471096975"/>
    <b v="0"/>
    <n v="20"/>
    <b v="0"/>
    <s v="food/food trucks"/>
    <n v="22.52"/>
    <n v="57.875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x v="0"/>
    <s v="USD"/>
    <n v="1421635190"/>
    <n v="1418179190"/>
    <b v="0"/>
    <n v="16"/>
    <b v="0"/>
    <s v="food/food trucks"/>
    <n v="41.384615384615387"/>
    <n v="3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x v="0"/>
    <s v="USD"/>
    <n v="1428732000"/>
    <n v="1426772928"/>
    <b v="0"/>
    <n v="33"/>
    <b v="0"/>
    <s v="food/food trucks"/>
    <n v="25.259090909090908"/>
    <e v="#DIV/0!"/>
    <x v="7"/>
    <x v="19"/>
  </r>
  <r>
    <n v="2408"/>
    <s v="Sabroso On Wheels"/>
    <s v="A US Army Vet trying to get a Peruvian food truck going! Really good Peruvian food now mobile!"/>
    <x v="36"/>
    <n v="30"/>
    <x v="3"/>
    <x v="0"/>
    <s v="USD"/>
    <n v="1415247757"/>
    <n v="1412652157"/>
    <b v="0"/>
    <n v="2"/>
    <b v="0"/>
    <s v="food/food trucks"/>
    <n v="0.2"/>
    <n v="2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3"/>
    <x v="0"/>
    <s v="USD"/>
    <n v="1439931675"/>
    <n v="1437339675"/>
    <b v="0"/>
    <n v="6"/>
    <b v="0"/>
    <s v="food/food trucks"/>
    <n v="1.8399999999999999"/>
    <e v="#DIV/0!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x v="2"/>
    <s v="AUD"/>
    <n v="1441619275"/>
    <n v="1439027275"/>
    <b v="0"/>
    <n v="0"/>
    <b v="0"/>
    <s v="food/food trucks"/>
    <n v="0"/>
    <n v="5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3"/>
    <x v="0"/>
    <s v="USD"/>
    <n v="1440524082"/>
    <n v="1437932082"/>
    <b v="0"/>
    <n v="3"/>
    <b v="0"/>
    <s v="food/food trucks"/>
    <n v="0.60399999999999998"/>
    <n v="1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3"/>
    <x v="0"/>
    <s v="USD"/>
    <n v="1401579000"/>
    <n v="1398911882"/>
    <b v="0"/>
    <n v="3"/>
    <b v="0"/>
    <s v="food/food trucks"/>
    <n v="0.83333333333333337"/>
    <n v="10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x v="0"/>
    <s v="USD"/>
    <n v="1440215940"/>
    <n v="1436805660"/>
    <b v="0"/>
    <n v="13"/>
    <b v="0"/>
    <s v="food/food trucks"/>
    <n v="3.0666666666666664"/>
    <e v="#DIV/0!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3"/>
    <x v="0"/>
    <s v="USD"/>
    <n v="1468615346"/>
    <n v="1466023346"/>
    <b v="0"/>
    <n v="6"/>
    <b v="0"/>
    <s v="food/food trucks"/>
    <n v="0.55833333333333335"/>
    <e v="#DIV/0!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x v="0"/>
    <s v="USD"/>
    <n v="1426345200"/>
    <n v="1421343743"/>
    <b v="0"/>
    <n v="1"/>
    <b v="0"/>
    <s v="food/food trucks"/>
    <n v="2.5000000000000001E-2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3"/>
    <x v="0"/>
    <s v="USD"/>
    <n v="1427225644"/>
    <n v="1422045244"/>
    <b v="0"/>
    <n v="5"/>
    <b v="0"/>
    <s v="food/food trucks"/>
    <n v="0.02"/>
    <n v="22.33333333333333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x v="0"/>
    <s v="USD"/>
    <n v="1424281389"/>
    <n v="1419097389"/>
    <b v="0"/>
    <n v="0"/>
    <b v="0"/>
    <s v="food/food trucks"/>
    <n v="0"/>
    <n v="52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3"/>
    <x v="0"/>
    <s v="USD"/>
    <n v="1415583695"/>
    <n v="1410396095"/>
    <b v="0"/>
    <n v="36"/>
    <b v="0"/>
    <s v="food/food trucks"/>
    <n v="14.825133372851216"/>
    <n v="16.833333333333332"/>
    <x v="7"/>
    <x v="19"/>
  </r>
  <r>
    <n v="2421"/>
    <s v="hot dog cart"/>
    <s v="help me start Merrill's first hot dog cart in this empty lot"/>
    <x v="12"/>
    <n v="1"/>
    <x v="3"/>
    <x v="0"/>
    <s v="USD"/>
    <n v="1424536196"/>
    <n v="1421944196"/>
    <b v="0"/>
    <n v="1"/>
    <b v="0"/>
    <s v="food/food trucks"/>
    <n v="1.6666666666666666E-2"/>
    <e v="#DIV/0!"/>
    <x v="7"/>
    <x v="19"/>
  </r>
  <r>
    <n v="2422"/>
    <s v="Help starting a family owned food truck"/>
    <s v="Family owned business serving BBQ and seafood to the public"/>
    <x v="2"/>
    <n v="1"/>
    <x v="3"/>
    <x v="0"/>
    <s v="USD"/>
    <n v="1426091036"/>
    <n v="1423502636"/>
    <b v="0"/>
    <n v="1"/>
    <b v="0"/>
    <s v="food/food trucks"/>
    <n v="0.2"/>
    <n v="56.3"/>
    <x v="7"/>
    <x v="19"/>
  </r>
  <r>
    <n v="2423"/>
    <s v="FBTR BBQ"/>
    <s v="FBTR is a Texas-style, North Carolina based, homemade BBQ company looking to bring good meat to the masses."/>
    <x v="127"/>
    <n v="8"/>
    <x v="3"/>
    <x v="0"/>
    <s v="USD"/>
    <n v="1420044890"/>
    <n v="1417452890"/>
    <b v="0"/>
    <n v="1"/>
    <b v="0"/>
    <s v="food/food trucks"/>
    <n v="1.3333333333333334E-2"/>
    <n v="84.0625"/>
    <x v="7"/>
    <x v="19"/>
  </r>
  <r>
    <n v="2424"/>
    <s v="Lily and Memphs"/>
    <s v="Great and creative food from the heart in the form of a sweet food truck!"/>
    <x v="31"/>
    <n v="310"/>
    <x v="3"/>
    <x v="0"/>
    <s v="USD"/>
    <n v="1414445108"/>
    <n v="1411853108"/>
    <b v="0"/>
    <n v="9"/>
    <b v="0"/>
    <s v="food/food trucks"/>
    <n v="1.24"/>
    <n v="168.3939393939394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x v="0"/>
    <s v="USD"/>
    <n v="1464386640"/>
    <n v="1463090149"/>
    <b v="0"/>
    <n v="1"/>
    <b v="0"/>
    <s v="food/food trucks"/>
    <n v="2.8571428571428574E-2"/>
    <n v="15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3"/>
    <x v="0"/>
    <s v="USD"/>
    <n v="1439006692"/>
    <n v="1433822692"/>
    <b v="0"/>
    <n v="0"/>
    <b v="0"/>
    <s v="food/food trucks"/>
    <n v="0"/>
    <n v="76.666666666666671"/>
    <x v="7"/>
    <x v="19"/>
  </r>
  <r>
    <n v="2427"/>
    <s v="Wraps in a snap. Fast lunch with a gourmet punch!"/>
    <s v="Fast and simple lunches for those on the go.  All (lunch) deals $10 or less."/>
    <x v="63"/>
    <n v="1"/>
    <x v="3"/>
    <x v="0"/>
    <s v="USD"/>
    <n v="1458715133"/>
    <n v="1455262733"/>
    <b v="0"/>
    <n v="1"/>
    <b v="0"/>
    <s v="food/food trucks"/>
    <n v="2E-3"/>
    <e v="#DIV/0!"/>
    <x v="7"/>
    <x v="19"/>
  </r>
  <r>
    <n v="2428"/>
    <s v="Premium Burgers"/>
    <s v="From Moo 2 You! We want to offer premium burgers to a taco flooded environment."/>
    <x v="19"/>
    <n v="1"/>
    <x v="3"/>
    <x v="0"/>
    <s v="USD"/>
    <n v="1426182551"/>
    <n v="1423594151"/>
    <b v="0"/>
    <n v="1"/>
    <b v="0"/>
    <s v="food/food trucks"/>
    <n v="2.8571428571428571E-3"/>
    <n v="50.33333333333333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0"/>
    <s v="NOK"/>
    <n v="1486313040"/>
    <n v="1483131966"/>
    <b v="0"/>
    <n v="4"/>
    <b v="0"/>
    <s v="food/food trucks"/>
    <n v="1.4321428571428572"/>
    <e v="#DIV/0!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3"/>
    <x v="0"/>
    <s v="USD"/>
    <n v="1455246504"/>
    <n v="1452654504"/>
    <b v="0"/>
    <n v="2"/>
    <b v="0"/>
    <s v="food/food trucks"/>
    <n v="0.70000000000000007"/>
    <n v="8.3333333333333339"/>
    <x v="7"/>
    <x v="19"/>
  </r>
  <r>
    <n v="2431"/>
    <s v="Murphy's good eatin'"/>
    <s v="Go to Colorado and run a food truck with homemade food of all kinds."/>
    <x v="57"/>
    <n v="2"/>
    <x v="3"/>
    <x v="0"/>
    <s v="USD"/>
    <n v="1467080613"/>
    <n v="1461896613"/>
    <b v="0"/>
    <n v="2"/>
    <b v="0"/>
    <s v="food/food trucks"/>
    <n v="2E-3"/>
    <n v="35.384615384615387"/>
    <x v="7"/>
    <x v="19"/>
  </r>
  <r>
    <n v="2432"/>
    <s v="funding for bbq trailer"/>
    <s v="Looking to start competition cooking and need start-up help.  Offering brisket tasting to all contributors."/>
    <x v="32"/>
    <n v="2"/>
    <x v="3"/>
    <x v="0"/>
    <s v="USD"/>
    <n v="1425791697"/>
    <n v="1423199697"/>
    <b v="0"/>
    <n v="2"/>
    <b v="0"/>
    <s v="food/food trucks"/>
    <n v="1.4285714285714287E-2"/>
    <n v="55.833333333333336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3"/>
    <x v="0"/>
    <s v="USD"/>
    <n v="1456608943"/>
    <n v="1454016943"/>
    <b v="0"/>
    <n v="0"/>
    <b v="0"/>
    <s v="food/food trucks"/>
    <n v="0"/>
    <n v="5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x v="0"/>
    <s v="USD"/>
    <n v="1438662474"/>
    <n v="1435206474"/>
    <b v="0"/>
    <n v="2"/>
    <b v="0"/>
    <s v="food/food trucks"/>
    <n v="0.13"/>
    <e v="#DIV/0!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3"/>
    <x v="11"/>
    <s v="SEK"/>
    <n v="1444027186"/>
    <n v="1441435186"/>
    <b v="0"/>
    <n v="4"/>
    <b v="0"/>
    <s v="food/food trucks"/>
    <n v="0.48960000000000004"/>
    <n v="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3"/>
    <x v="5"/>
    <s v="CAD"/>
    <n v="1454078770"/>
    <n v="1448894770"/>
    <b v="0"/>
    <n v="2"/>
    <b v="0"/>
    <s v="food/food trucks"/>
    <n v="3.8461538461538464E-2"/>
    <e v="#DIV/0!"/>
    <x v="7"/>
    <x v="19"/>
  </r>
  <r>
    <n v="2437"/>
    <s v="Cuppa Gumbos"/>
    <s v="Homemade Gumbo, Stews and Curry to be served hot and fresh everyday at any festival or concert we can attend."/>
    <x v="6"/>
    <n v="0"/>
    <x v="3"/>
    <x v="0"/>
    <s v="USD"/>
    <n v="1426615200"/>
    <n v="1422400188"/>
    <b v="0"/>
    <n v="0"/>
    <b v="0"/>
    <s v="food/food trucks"/>
    <n v="0"/>
    <n v="69.472222222222229"/>
    <x v="7"/>
    <x v="19"/>
  </r>
  <r>
    <n v="2438"/>
    <s v="FOOD|Art"/>
    <s v="I'm starting a catering and food truck business of southern comfort food. My FOOD is my Art!  _x000a_Thanks for you help!"/>
    <x v="36"/>
    <n v="50"/>
    <x v="3"/>
    <x v="0"/>
    <s v="USD"/>
    <n v="1449529062"/>
    <n v="1444341462"/>
    <b v="0"/>
    <n v="1"/>
    <b v="0"/>
    <s v="food/food trucks"/>
    <n v="0.33333333333333337"/>
    <n v="1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3"/>
    <x v="0"/>
    <s v="USD"/>
    <n v="1445197129"/>
    <n v="1442605129"/>
    <b v="0"/>
    <n v="0"/>
    <b v="0"/>
    <s v="food/food trucks"/>
    <n v="0"/>
    <n v="1"/>
    <x v="7"/>
    <x v="19"/>
  </r>
  <r>
    <n v="2440"/>
    <s v="The first green Food Truck in Phnom Penh"/>
    <s v="Starting a entire clean energy food truck and set a new standard for Cambodia"/>
    <x v="10"/>
    <n v="10"/>
    <x v="3"/>
    <x v="18"/>
    <s v="EUR"/>
    <n v="1455399313"/>
    <n v="1452807313"/>
    <b v="0"/>
    <n v="2"/>
    <b v="0"/>
    <s v="food/food trucks"/>
    <n v="0.2"/>
    <n v="8"/>
    <x v="7"/>
    <x v="19"/>
  </r>
  <r>
    <n v="2441"/>
    <s v="Bring Alchemy Pops to the People!"/>
    <s v="YOU can help Alchemy Pops POP up on a street near you!"/>
    <x v="51"/>
    <n v="8091"/>
    <x v="3"/>
    <x v="0"/>
    <s v="USD"/>
    <n v="1437627540"/>
    <n v="1435806054"/>
    <b v="0"/>
    <n v="109"/>
    <b v="1"/>
    <s v="food/small batch"/>
    <n v="107.88"/>
    <n v="34.44444444444444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3"/>
    <x v="0"/>
    <s v="USD"/>
    <n v="1426777228"/>
    <n v="1424188828"/>
    <b v="0"/>
    <n v="372"/>
    <b v="1"/>
    <s v="food/small batch"/>
    <n v="125.94166666666666"/>
    <n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3"/>
    <x v="0"/>
    <s v="USD"/>
    <n v="1408114822"/>
    <n v="1405522822"/>
    <b v="0"/>
    <n v="311"/>
    <b v="1"/>
    <s v="food/small batch"/>
    <n v="202.51495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3"/>
    <x v="0"/>
    <s v="USD"/>
    <n v="1464199591"/>
    <n v="1461607591"/>
    <b v="0"/>
    <n v="61"/>
    <b v="1"/>
    <s v="food/small batch"/>
    <n v="108.60000000000001"/>
    <n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3"/>
    <x v="0"/>
    <s v="USD"/>
    <n v="1443242021"/>
    <n v="1440650021"/>
    <b v="0"/>
    <n v="115"/>
    <b v="1"/>
    <s v="food/small batch"/>
    <n v="172.8"/>
    <n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3"/>
    <x v="0"/>
    <s v="USD"/>
    <n v="1480174071"/>
    <n v="1477578471"/>
    <b v="0"/>
    <n v="111"/>
    <b v="1"/>
    <s v="food/small batch"/>
    <n v="167.98"/>
    <n v="501.25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3"/>
    <x v="0"/>
    <s v="USD"/>
    <n v="1478923200"/>
    <n v="1476184593"/>
    <b v="0"/>
    <n v="337"/>
    <b v="1"/>
    <s v="food/small batch"/>
    <n v="427.20000000000005"/>
    <n v="10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3"/>
    <x v="0"/>
    <s v="USD"/>
    <n v="1472621760"/>
    <n v="1472110513"/>
    <b v="0"/>
    <n v="9"/>
    <b v="1"/>
    <s v="food/small batch"/>
    <n v="107.5"/>
    <n v="1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3"/>
    <x v="0"/>
    <s v="USD"/>
    <n v="1417321515"/>
    <n v="1414725915"/>
    <b v="0"/>
    <n v="120"/>
    <b v="1"/>
    <s v="food/small batch"/>
    <n v="108"/>
    <n v="1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3"/>
    <x v="0"/>
    <s v="USD"/>
    <n v="1414465860"/>
    <n v="1411177456"/>
    <b v="0"/>
    <n v="102"/>
    <b v="1"/>
    <s v="food/small batch"/>
    <n v="101.53353333333335"/>
    <e v="#DIV/0!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3"/>
    <x v="0"/>
    <s v="USD"/>
    <n v="1488750490"/>
    <n v="1487022490"/>
    <b v="0"/>
    <n v="186"/>
    <b v="1"/>
    <s v="food/small batch"/>
    <n v="115.45"/>
    <n v="1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3"/>
    <x v="0"/>
    <s v="USD"/>
    <n v="1451430000"/>
    <n v="1448914500"/>
    <b v="0"/>
    <n v="15"/>
    <b v="1"/>
    <s v="food/small batch"/>
    <n v="133.5"/>
    <n v="306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3"/>
    <x v="0"/>
    <s v="USD"/>
    <n v="1486053409"/>
    <n v="1483461409"/>
    <b v="0"/>
    <n v="67"/>
    <b v="1"/>
    <s v="food/small batch"/>
    <n v="154.69999999999999"/>
    <n v="22.5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3"/>
    <x v="0"/>
    <s v="USD"/>
    <n v="1489207808"/>
    <n v="1486183808"/>
    <b v="0"/>
    <n v="130"/>
    <b v="1"/>
    <s v="food/small batch"/>
    <n v="100.84571428571429"/>
    <e v="#DIV/0!"/>
    <x v="7"/>
    <x v="33"/>
  </r>
  <r>
    <n v="2455"/>
    <s v="Yo Mama's Sauces &amp; Rubs"/>
    <s v="Mama wants everyone to try her secret recipes for sauces and rubs. She uses only the freshest ingredients for them."/>
    <x v="43"/>
    <n v="546"/>
    <x v="3"/>
    <x v="0"/>
    <s v="USD"/>
    <n v="1461177950"/>
    <n v="1458758750"/>
    <b v="0"/>
    <n v="16"/>
    <b v="1"/>
    <s v="food/small batch"/>
    <n v="182"/>
    <n v="50"/>
    <x v="7"/>
    <x v="33"/>
  </r>
  <r>
    <n v="2456"/>
    <s v="Beef Sticks to Chomp On!!"/>
    <s v="These beef sticks will make your taste buds dance with happiness. Plus they are healthier than most available today!"/>
    <x v="15"/>
    <n v="2713"/>
    <x v="3"/>
    <x v="0"/>
    <s v="USD"/>
    <n v="1488063839"/>
    <n v="1485471839"/>
    <b v="0"/>
    <n v="67"/>
    <b v="1"/>
    <s v="food/small batch"/>
    <n v="180.86666666666667"/>
    <e v="#DIV/0!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3"/>
    <x v="0"/>
    <s v="USD"/>
    <n v="1458826056"/>
    <n v="1456237656"/>
    <b v="0"/>
    <n v="124"/>
    <b v="1"/>
    <s v="food/small batch"/>
    <n v="102.30434782608695"/>
    <n v="5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3"/>
    <x v="0"/>
    <s v="USD"/>
    <n v="1465498800"/>
    <n v="1462481718"/>
    <b v="0"/>
    <n v="80"/>
    <b v="1"/>
    <s v="food/small batch"/>
    <n v="110.17999999999999"/>
    <n v="74.2293577981651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3"/>
    <x v="0"/>
    <s v="USD"/>
    <n v="1458742685"/>
    <n v="1454858285"/>
    <b v="0"/>
    <n v="282"/>
    <b v="1"/>
    <s v="food/small batch"/>
    <n v="102.25"/>
    <n v="81.25268817204300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3"/>
    <x v="0"/>
    <s v="USD"/>
    <n v="1483417020"/>
    <n v="1480480167"/>
    <b v="0"/>
    <n v="68"/>
    <b v="1"/>
    <s v="food/small batch"/>
    <n v="100.78823529411764"/>
    <n v="130.23469453376205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3"/>
    <x v="0"/>
    <s v="USD"/>
    <n v="1317438000"/>
    <n v="1314577097"/>
    <b v="0"/>
    <n v="86"/>
    <b v="1"/>
    <s v="music/indie rock"/>
    <n v="103.8"/>
    <n v="53.4098360655737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3"/>
    <x v="0"/>
    <s v="USD"/>
    <n v="1342672096"/>
    <n v="1340944096"/>
    <b v="0"/>
    <n v="115"/>
    <b v="1"/>
    <s v="music/indie rock"/>
    <n v="110.70833333333334"/>
    <n v="75.130434782608702"/>
    <x v="4"/>
    <x v="14"/>
  </r>
  <r>
    <n v="2463"/>
    <s v="Emma Ate the Lion &quot;Songs Two Count Too&quot;"/>
    <s v="Emma Ate The Lion's debut full length album"/>
    <x v="13"/>
    <n v="2325"/>
    <x v="3"/>
    <x v="0"/>
    <s v="USD"/>
    <n v="1366138800"/>
    <n v="1362710425"/>
    <b v="0"/>
    <n v="75"/>
    <b v="1"/>
    <s v="music/indie rock"/>
    <n v="116.25000000000001"/>
    <n v="75.666666666666671"/>
    <x v="4"/>
    <x v="14"/>
  </r>
  <r>
    <n v="2464"/>
    <s v="The Enemy Feathers NEW EP"/>
    <s v="The Enemy Feathers are passing the proverbial hat to see if we can raise enough money to complete Our NEW EP"/>
    <x v="13"/>
    <n v="2222"/>
    <x v="3"/>
    <x v="5"/>
    <s v="CAD"/>
    <n v="1443641340"/>
    <n v="1441143397"/>
    <b v="0"/>
    <n v="43"/>
    <b v="1"/>
    <s v="music/indie rock"/>
    <n v="111.1"/>
    <n v="31.691394658753708"/>
    <x v="4"/>
    <x v="14"/>
  </r>
  <r>
    <n v="2465"/>
    <s v="The Lion Oh My - Our first full length release"/>
    <s v="An indie band from Spokane, WA looking to master and package their first full length album."/>
    <x v="176"/>
    <n v="1261"/>
    <x v="3"/>
    <x v="0"/>
    <s v="USD"/>
    <n v="1348420548"/>
    <n v="1345828548"/>
    <b v="0"/>
    <n v="48"/>
    <b v="1"/>
    <s v="music/indie rock"/>
    <n v="180.14285714285714"/>
    <n v="47.777777777777779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3"/>
    <x v="0"/>
    <s v="USD"/>
    <n v="1368066453"/>
    <n v="1365474453"/>
    <b v="0"/>
    <n v="52"/>
    <b v="1"/>
    <s v="music/indie rock"/>
    <n v="100"/>
    <n v="90"/>
    <x v="4"/>
    <x v="14"/>
  </r>
  <r>
    <n v="2467"/>
    <s v="Nature Boy Explorer EP"/>
    <s v="We've finished our first EP and we're taking it on the road in three weeks! Help us fund manufacturing?"/>
    <x v="28"/>
    <n v="1185"/>
    <x v="3"/>
    <x v="0"/>
    <s v="USD"/>
    <n v="1336669200"/>
    <n v="1335473931"/>
    <b v="0"/>
    <n v="43"/>
    <b v="1"/>
    <s v="music/indie rock"/>
    <n v="118.5"/>
    <n v="149.31401960784314"/>
    <x v="4"/>
    <x v="14"/>
  </r>
  <r>
    <n v="2468"/>
    <s v="New &quot;Jesse Denaro&quot; Album!"/>
    <s v="Please donate, support &amp; share this project so that I may be able to record my new EP this fall!"/>
    <x v="13"/>
    <n v="2144.34"/>
    <x v="3"/>
    <x v="0"/>
    <s v="USD"/>
    <n v="1351400400"/>
    <n v="1348285321"/>
    <b v="0"/>
    <n v="58"/>
    <b v="1"/>
    <s v="music/indie rock"/>
    <n v="107.21700000000001"/>
    <n v="62.06989247311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3"/>
    <x v="0"/>
    <s v="USD"/>
    <n v="1297160329"/>
    <n v="1295000329"/>
    <b v="0"/>
    <n v="47"/>
    <b v="1"/>
    <s v="music/indie rock"/>
    <n v="113.66666666666667"/>
    <n v="53.4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3"/>
    <x v="0"/>
    <s v="USD"/>
    <n v="1337824055"/>
    <n v="1335232055"/>
    <b v="0"/>
    <n v="36"/>
    <b v="1"/>
    <s v="music/indie rock"/>
    <n v="103.16400000000002"/>
    <n v="69.2686567164179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3"/>
    <x v="0"/>
    <s v="USD"/>
    <n v="1327535392"/>
    <n v="1324079392"/>
    <b v="0"/>
    <n v="17"/>
    <b v="1"/>
    <s v="music/indie rock"/>
    <n v="128"/>
    <n v="271.5076923076923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3"/>
    <x v="0"/>
    <s v="USD"/>
    <n v="1283562180"/>
    <n v="1277433980"/>
    <b v="0"/>
    <n v="104"/>
    <b v="1"/>
    <s v="music/indie rock"/>
    <n v="135.76026666666667"/>
    <n v="34.125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3"/>
    <x v="0"/>
    <s v="USD"/>
    <n v="1352573869"/>
    <n v="1349978269"/>
    <b v="0"/>
    <n v="47"/>
    <b v="1"/>
    <s v="music/indie rock"/>
    <n v="100"/>
    <n v="40.49253731343283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3"/>
    <x v="0"/>
    <s v="USD"/>
    <n v="1286756176"/>
    <n v="1282868176"/>
    <b v="0"/>
    <n v="38"/>
    <b v="1"/>
    <s v="music/indie rock"/>
    <n v="100.00360000000002"/>
    <n v="189.75806451612902"/>
    <x v="4"/>
    <x v="14"/>
  </r>
  <r>
    <n v="2475"/>
    <s v="BRANDTSON - &quot;Send Us A Signal&quot; Vinyl LP"/>
    <s v="Help BRANDTSON and DREAMOVERrecords press their 2004 record, &quot;Send Us A Signal&quot;."/>
    <x v="30"/>
    <n v="2618"/>
    <x v="3"/>
    <x v="0"/>
    <s v="USD"/>
    <n v="1278799200"/>
    <n v="1273647255"/>
    <b v="0"/>
    <n v="81"/>
    <b v="1"/>
    <s v="music/indie rock"/>
    <n v="104.71999999999998"/>
    <n v="68.862499999999997"/>
    <x v="4"/>
    <x v="14"/>
  </r>
  <r>
    <n v="2476"/>
    <s v="Arts &amp; Crafts"/>
    <s v="Eleven songs, the accumulation of several memorable occurrences in a sleepy town; stories of fiction &amp; fact."/>
    <x v="50"/>
    <n v="3360.72"/>
    <x v="3"/>
    <x v="0"/>
    <s v="USD"/>
    <n v="1415004770"/>
    <n v="1412149970"/>
    <b v="0"/>
    <n v="55"/>
    <b v="1"/>
    <s v="music/indie rock"/>
    <n v="105.02249999999999"/>
    <n v="108.77659574468085"/>
    <x v="4"/>
    <x v="14"/>
  </r>
  <r>
    <n v="2477"/>
    <s v="Debut Album"/>
    <s v="Releasing my first album in August, and I need your help in order to get it done!"/>
    <x v="47"/>
    <n v="1285"/>
    <x v="3"/>
    <x v="0"/>
    <s v="USD"/>
    <n v="1344789345"/>
    <n v="1340901345"/>
    <b v="0"/>
    <n v="41"/>
    <b v="1"/>
    <s v="music/indie rock"/>
    <n v="171.33333333333334"/>
    <n v="125.985294117647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3"/>
    <x v="0"/>
    <s v="USD"/>
    <n v="1358117313"/>
    <n v="1355525313"/>
    <b v="0"/>
    <n v="79"/>
    <b v="1"/>
    <s v="music/indie rock"/>
    <n v="127.49999999999999"/>
    <n v="90.523255813953483"/>
    <x v="4"/>
    <x v="14"/>
  </r>
  <r>
    <n v="2479"/>
    <s v="FUEL FAKE NATIVES"/>
    <s v="Fake Natives is headed on tour this summer. Help them fill their tank with fossil fuels."/>
    <x v="43"/>
    <n v="400.33"/>
    <x v="3"/>
    <x v="0"/>
    <s v="USD"/>
    <n v="1343440800"/>
    <n v="1342545994"/>
    <b v="0"/>
    <n v="16"/>
    <b v="1"/>
    <s v="music/indie rock"/>
    <n v="133.44333333333333"/>
    <n v="28.880434782608695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3"/>
    <x v="0"/>
    <s v="USD"/>
    <n v="1444516084"/>
    <n v="1439332084"/>
    <b v="0"/>
    <n v="8"/>
    <b v="1"/>
    <s v="music/indie rock"/>
    <n v="100"/>
    <n v="31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3"/>
    <x v="0"/>
    <s v="USD"/>
    <n v="1335799808"/>
    <n v="1333207808"/>
    <b v="0"/>
    <n v="95"/>
    <b v="1"/>
    <s v="music/indie rock"/>
    <n v="112.91099999999999"/>
    <n v="51.674418604651166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3"/>
    <x v="0"/>
    <s v="USD"/>
    <n v="1312224383"/>
    <n v="1308336383"/>
    <b v="0"/>
    <n v="25"/>
    <b v="1"/>
    <s v="music/indie rock"/>
    <n v="100.1"/>
    <n v="26.270833333333332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3"/>
    <x v="0"/>
    <s v="USD"/>
    <n v="1335891603"/>
    <n v="1330711203"/>
    <b v="0"/>
    <n v="19"/>
    <b v="1"/>
    <s v="music/indie rock"/>
    <n v="113.72727272727272"/>
    <n v="48.0769230769230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3"/>
    <x v="0"/>
    <s v="USD"/>
    <n v="1316124003"/>
    <n v="1313532003"/>
    <b v="0"/>
    <n v="90"/>
    <b v="1"/>
    <s v="music/indie rock"/>
    <n v="119.31742857142855"/>
    <n v="27.55813953488372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3"/>
    <x v="0"/>
    <s v="USD"/>
    <n v="1318463879"/>
    <n v="1315439879"/>
    <b v="0"/>
    <n v="41"/>
    <b v="1"/>
    <s v="music/indie rock"/>
    <n v="103.25"/>
    <n v="36.9713793103448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3"/>
    <x v="0"/>
    <s v="USD"/>
    <n v="1335113976"/>
    <n v="1332521976"/>
    <b v="0"/>
    <n v="30"/>
    <b v="1"/>
    <s v="music/indie rock"/>
    <n v="265.66666666666669"/>
    <n v="29.021276595744681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3"/>
    <x v="0"/>
    <s v="USD"/>
    <n v="1338083997"/>
    <n v="1335491997"/>
    <b v="0"/>
    <n v="38"/>
    <b v="1"/>
    <s v="music/indie rock"/>
    <n v="100.05066666666667"/>
    <n v="28.656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3"/>
    <x v="0"/>
    <s v="USD"/>
    <n v="1321459908"/>
    <n v="1318864308"/>
    <b v="0"/>
    <n v="65"/>
    <b v="1"/>
    <s v="music/indie rock"/>
    <n v="106.69999999999999"/>
    <n v="37.64705882352941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3"/>
    <x v="0"/>
    <s v="USD"/>
    <n v="1368117239"/>
    <n v="1365525239"/>
    <b v="0"/>
    <n v="75"/>
    <b v="1"/>
    <s v="music/indie rock"/>
    <n v="133.67142857142858"/>
    <n v="97.904038461538462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3"/>
    <x v="0"/>
    <s v="USD"/>
    <n v="1340429276"/>
    <n v="1335245276"/>
    <b v="0"/>
    <n v="16"/>
    <b v="1"/>
    <s v="music/indie rock"/>
    <n v="121.39999999999999"/>
    <n v="42.55319148936170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3"/>
    <x v="0"/>
    <s v="USD"/>
    <n v="1295142660"/>
    <n v="1293739714"/>
    <b v="0"/>
    <n v="10"/>
    <b v="1"/>
    <s v="music/indie rock"/>
    <n v="103.2"/>
    <n v="131.58368421052631"/>
    <x v="4"/>
    <x v="14"/>
  </r>
  <r>
    <n v="2492"/>
    <s v="SUPER NICE EP 2012"/>
    <s v="We're a band from Hawaii trying to produce our first EP and we need help!"/>
    <x v="20"/>
    <n v="750"/>
    <x v="3"/>
    <x v="0"/>
    <s v="USD"/>
    <n v="1339840740"/>
    <n v="1335397188"/>
    <b v="0"/>
    <n v="27"/>
    <b v="1"/>
    <s v="music/indie rock"/>
    <n v="125"/>
    <n v="32.320987654320987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3"/>
    <x v="0"/>
    <s v="USD"/>
    <n v="1367208140"/>
    <n v="1363320140"/>
    <b v="0"/>
    <n v="259"/>
    <b v="1"/>
    <s v="music/indie rock"/>
    <n v="128.69999999999999"/>
    <n v="61.103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3"/>
    <x v="0"/>
    <s v="USD"/>
    <n v="1337786944"/>
    <n v="1335194944"/>
    <b v="0"/>
    <n v="39"/>
    <b v="1"/>
    <s v="music/indie rock"/>
    <n v="101.00533333333333"/>
    <n v="31.3414634146341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3"/>
    <x v="0"/>
    <s v="USD"/>
    <n v="1339022575"/>
    <n v="1336430575"/>
    <b v="0"/>
    <n v="42"/>
    <b v="1"/>
    <s v="music/indie rock"/>
    <n v="127.53666666666665"/>
    <n v="129.1139240506329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3"/>
    <x v="0"/>
    <s v="USD"/>
    <n v="1364597692"/>
    <n v="1361577292"/>
    <b v="0"/>
    <n v="10"/>
    <b v="1"/>
    <s v="music/indie rock"/>
    <n v="100"/>
    <n v="25.02062499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3"/>
    <x v="0"/>
    <s v="USD"/>
    <n v="1312578338"/>
    <n v="1309986338"/>
    <b v="0"/>
    <n v="56"/>
    <b v="1"/>
    <s v="music/indie rock"/>
    <n v="112.7715"/>
    <n v="250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3"/>
    <x v="0"/>
    <s v="USD"/>
    <n v="1422400387"/>
    <n v="1421190787"/>
    <b v="0"/>
    <n v="20"/>
    <b v="1"/>
    <s v="music/indie rock"/>
    <n v="105.60000000000001"/>
    <n v="47.541473684210523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3"/>
    <x v="0"/>
    <s v="USD"/>
    <n v="1356976800"/>
    <n v="1352820837"/>
    <b v="0"/>
    <n v="170"/>
    <b v="1"/>
    <s v="music/indie rock"/>
    <n v="202.625"/>
    <n v="40.04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3"/>
    <x v="0"/>
    <s v="USD"/>
    <n v="1340476375"/>
    <n v="1337884375"/>
    <b v="0"/>
    <n v="29"/>
    <b v="1"/>
    <s v="music/indie rock"/>
    <n v="113.33333333333333"/>
    <n v="65.8421052631578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x v="5"/>
    <s v="CAD"/>
    <n v="1443379104"/>
    <n v="1440787104"/>
    <b v="0"/>
    <n v="7"/>
    <b v="0"/>
    <s v="food/restaurants"/>
    <n v="2.5545454545454547"/>
    <n v="46.40122222222221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3"/>
    <x v="0"/>
    <s v="USD"/>
    <n v="1411328918"/>
    <n v="1407440918"/>
    <b v="0"/>
    <n v="5"/>
    <b v="0"/>
    <s v="food/restaurants"/>
    <n v="7.8181818181818186E-2"/>
    <n v="50.365853658536587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3"/>
    <x v="0"/>
    <s v="USD"/>
    <n v="1465333560"/>
    <n v="1462743308"/>
    <b v="0"/>
    <n v="0"/>
    <b v="0"/>
    <s v="food/restaurants"/>
    <n v="0"/>
    <n v="26.566666666666666"/>
    <x v="7"/>
    <x v="34"/>
  </r>
  <r>
    <n v="2504"/>
    <s v="Halal Restaurant and Internet Cafe"/>
    <s v="Halal Restaurant and Internet Cafe 20 percent of profits will go to building masjids."/>
    <x v="19"/>
    <n v="0"/>
    <x v="3"/>
    <x v="0"/>
    <s v="USD"/>
    <n v="1416014534"/>
    <n v="1413418934"/>
    <b v="0"/>
    <n v="0"/>
    <b v="0"/>
    <s v="food/restaurants"/>
    <n v="0"/>
    <n v="39.493684210526318"/>
    <x v="7"/>
    <x v="34"/>
  </r>
  <r>
    <n v="2505"/>
    <s v="PASTATUTION"/>
    <s v="PASTATUTION- The act or practice of engaging in Pasta Making for money.  _x000a__x000a_Help us get the Arcobaleno Pasta Extruder!"/>
    <x v="39"/>
    <n v="0"/>
    <x v="3"/>
    <x v="0"/>
    <s v="USD"/>
    <n v="1426292416"/>
    <n v="1423704016"/>
    <b v="0"/>
    <n v="0"/>
    <b v="0"/>
    <s v="food/restaurants"/>
    <n v="0"/>
    <n v="49.246153846153845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3"/>
    <x v="1"/>
    <s v="GBP"/>
    <n v="1443906000"/>
    <n v="1441955269"/>
    <b v="0"/>
    <n v="2"/>
    <b v="0"/>
    <s v="food/restaurants"/>
    <n v="0.6"/>
    <n v="62.38"/>
    <x v="7"/>
    <x v="34"/>
  </r>
  <r>
    <n v="2507"/>
    <s v="Help Cafe Talavera get a New Kitchen!"/>
    <s v="Unique dishes for a unique city!."/>
    <x v="350"/>
    <n v="0"/>
    <x v="3"/>
    <x v="0"/>
    <s v="USD"/>
    <n v="1431308704"/>
    <n v="1428716704"/>
    <b v="0"/>
    <n v="0"/>
    <b v="0"/>
    <s v="food/restaurants"/>
    <n v="0"/>
    <n v="37.9375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3"/>
    <x v="0"/>
    <s v="USD"/>
    <n v="1408056634"/>
    <n v="1405464634"/>
    <b v="0"/>
    <n v="0"/>
    <b v="0"/>
    <s v="food/restaurants"/>
    <n v="0"/>
    <n v="51.6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3"/>
    <x v="1"/>
    <s v="GBP"/>
    <n v="1429554349"/>
    <n v="1424719549"/>
    <b v="0"/>
    <n v="28"/>
    <b v="0"/>
    <s v="food/restaurants"/>
    <n v="1.0526315789473684"/>
    <n v="27.77777777777777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3"/>
    <x v="0"/>
    <s v="USD"/>
    <n v="1431647772"/>
    <n v="1426463772"/>
    <b v="0"/>
    <n v="2"/>
    <b v="0"/>
    <s v="food/restaurants"/>
    <n v="0.15"/>
    <n v="99.382239382239376"/>
    <x v="7"/>
    <x v="34"/>
  </r>
  <r>
    <n v="2511"/>
    <s v="loluli's"/>
    <s v="Fresh Fast Food. A bbq ramen bar thats healthy, tasty and made to order right in front of your eyes....... From flame to bowl"/>
    <x v="57"/>
    <n v="0"/>
    <x v="3"/>
    <x v="1"/>
    <s v="GBP"/>
    <n v="1454323413"/>
    <n v="1451731413"/>
    <b v="0"/>
    <n v="0"/>
    <b v="0"/>
    <s v="food/restaurants"/>
    <n v="0"/>
    <n v="38.848205128205123"/>
    <x v="7"/>
    <x v="34"/>
  </r>
  <r>
    <n v="2512"/>
    <s v="Somethin' Tasty"/>
    <s v="Somethin' Tasty is a unique coffee, pastry &amp; retail store. We consign from all local sources: pottery, glass &amp; art."/>
    <x v="146"/>
    <n v="0"/>
    <x v="3"/>
    <x v="0"/>
    <s v="USD"/>
    <n v="1418504561"/>
    <n v="1417208561"/>
    <b v="0"/>
    <n v="0"/>
    <b v="0"/>
    <s v="food/restaurants"/>
    <n v="0"/>
    <n v="45.548809523809524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3"/>
    <x v="12"/>
    <s v="EUR"/>
    <n v="1488067789"/>
    <n v="1482883789"/>
    <b v="0"/>
    <n v="0"/>
    <b v="0"/>
    <s v="food/restaurants"/>
    <n v="0"/>
    <n v="60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3"/>
    <x v="0"/>
    <s v="USD"/>
    <n v="1408526477"/>
    <n v="1407057677"/>
    <b v="0"/>
    <n v="4"/>
    <b v="0"/>
    <s v="food/restaurants"/>
    <n v="1.7500000000000002"/>
    <n v="80.55107142857141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x v="0"/>
    <s v="USD"/>
    <n v="1424635753"/>
    <n v="1422043753"/>
    <b v="0"/>
    <n v="12"/>
    <b v="0"/>
    <s v="food/restaurants"/>
    <n v="18.600000000000001"/>
    <n v="52.8"/>
    <x v="7"/>
    <x v="34"/>
  </r>
  <r>
    <n v="2516"/>
    <s v="Morning Glory"/>
    <s v="Hi, everyone my name is Alex, and i want to create not just a cafe spot, but a place that gives everyone a nice warm homey feeling."/>
    <x v="29"/>
    <n v="0"/>
    <x v="3"/>
    <x v="0"/>
    <s v="USD"/>
    <n v="1417279252"/>
    <n v="1414683652"/>
    <b v="0"/>
    <n v="0"/>
    <b v="0"/>
    <s v="food/restaurants"/>
    <n v="0"/>
    <n v="47.676470588235297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3"/>
    <x v="5"/>
    <s v="CAD"/>
    <n v="1426788930"/>
    <n v="1424200530"/>
    <b v="0"/>
    <n v="33"/>
    <b v="0"/>
    <s v="food/restaurants"/>
    <n v="9.8166666666666664"/>
    <n v="23.448275862068964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3"/>
    <x v="0"/>
    <s v="USD"/>
    <n v="1415899228"/>
    <n v="1413303628"/>
    <b v="0"/>
    <n v="0"/>
    <b v="0"/>
    <s v="food/restaurants"/>
    <n v="0"/>
    <n v="40.142857142857146"/>
    <x v="7"/>
    <x v="34"/>
  </r>
  <r>
    <n v="2519"/>
    <s v="Kelli's Kitchen"/>
    <s v="Better than your mom's, better than Cracker Barrel, only at Kelli's Kitchen (all from scratch)."/>
    <x v="60"/>
    <n v="65"/>
    <x v="3"/>
    <x v="0"/>
    <s v="USD"/>
    <n v="1405741404"/>
    <n v="1403149404"/>
    <b v="0"/>
    <n v="4"/>
    <b v="0"/>
    <s v="food/restaurants"/>
    <n v="4.3333333333333335E-2"/>
    <n v="17.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3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3"/>
    <x v="0"/>
    <s v="USD"/>
    <n v="1444778021"/>
    <n v="1442963621"/>
    <b v="0"/>
    <n v="132"/>
    <b v="1"/>
    <s v="music/classical music"/>
    <n v="109.48792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3"/>
    <x v="0"/>
    <s v="USD"/>
    <n v="1461336720"/>
    <n v="1459431960"/>
    <b v="0"/>
    <n v="27"/>
    <b v="1"/>
    <s v="music/classical music"/>
    <n v="100"/>
    <e v="#DIV/0!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3"/>
    <x v="0"/>
    <s v="USD"/>
    <n v="1416270292"/>
    <n v="1413674692"/>
    <b v="0"/>
    <n v="26"/>
    <b v="1"/>
    <s v="music/classical music"/>
    <n v="156.44444444444446"/>
    <n v="15"/>
    <x v="4"/>
    <x v="35"/>
  </r>
  <r>
    <n v="2524"/>
    <s v="Les Bostonades' First CD"/>
    <s v="We're bringing some of our favorite music from the past 10 years to disc for the first time ever."/>
    <x v="51"/>
    <n v="7620"/>
    <x v="3"/>
    <x v="0"/>
    <s v="USD"/>
    <n v="1419136200"/>
    <n v="1416338557"/>
    <b v="0"/>
    <n v="43"/>
    <b v="1"/>
    <s v="music/classical music"/>
    <n v="101.6"/>
    <e v="#DIV/0!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3"/>
    <x v="0"/>
    <s v="USD"/>
    <n v="1340914571"/>
    <n v="1338322571"/>
    <b v="0"/>
    <n v="80"/>
    <b v="1"/>
    <s v="music/classical music"/>
    <n v="100.325"/>
    <e v="#DIV/0!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3"/>
    <x v="0"/>
    <s v="USD"/>
    <n v="1418014740"/>
    <n v="1415585474"/>
    <b v="0"/>
    <n v="33"/>
    <b v="1"/>
    <s v="music/classical music"/>
    <n v="112.94999999999999"/>
    <n v="35.714285714285715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3"/>
    <x v="0"/>
    <s v="USD"/>
    <n v="1382068740"/>
    <n v="1380477691"/>
    <b v="0"/>
    <n v="71"/>
    <b v="1"/>
    <s v="music/classical music"/>
    <n v="102.125"/>
    <n v="37.5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3"/>
    <x v="1"/>
    <s v="GBP"/>
    <n v="1440068400"/>
    <n v="1438459303"/>
    <b v="0"/>
    <n v="81"/>
    <b v="1"/>
    <s v="music/classical music"/>
    <n v="107.24974999999999"/>
    <e v="#DIV/0!"/>
    <x v="4"/>
    <x v="35"/>
  </r>
  <r>
    <n v="2529"/>
    <s v="UrbanArias is DC's Contemporary Opera Company"/>
    <s v="Opera. Short. New."/>
    <x v="12"/>
    <n v="6257"/>
    <x v="3"/>
    <x v="0"/>
    <s v="USD"/>
    <n v="1332636975"/>
    <n v="1328752575"/>
    <b v="0"/>
    <n v="76"/>
    <b v="1"/>
    <s v="music/classical music"/>
    <n v="104.28333333333333"/>
    <e v="#DIV/0!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3"/>
    <x v="0"/>
    <s v="USD"/>
    <n v="1429505400"/>
    <n v="1426711505"/>
    <b v="0"/>
    <n v="48"/>
    <b v="1"/>
    <s v="music/classical music"/>
    <n v="100"/>
    <e v="#DIV/0!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3"/>
    <x v="0"/>
    <s v="USD"/>
    <n v="1439611140"/>
    <n v="1437668354"/>
    <b v="0"/>
    <n v="61"/>
    <b v="1"/>
    <s v="music/classical music"/>
    <n v="100.4"/>
    <n v="52.5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3"/>
    <x v="0"/>
    <s v="USD"/>
    <n v="1345148566"/>
    <n v="1342556566"/>
    <b v="0"/>
    <n v="60"/>
    <b v="1"/>
    <s v="music/classical music"/>
    <n v="126.125"/>
    <n v="77.5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3"/>
    <x v="0"/>
    <s v="USD"/>
    <n v="1362160868"/>
    <n v="1359568911"/>
    <b v="0"/>
    <n v="136"/>
    <b v="1"/>
    <s v="music/classical music"/>
    <n v="110.66666666666667"/>
    <e v="#DIV/0!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3"/>
    <x v="0"/>
    <s v="USD"/>
    <n v="1262325600"/>
    <n v="1257871712"/>
    <b v="0"/>
    <n v="14"/>
    <b v="1"/>
    <s v="music/classical music"/>
    <n v="105"/>
    <n v="53.545454545454547"/>
    <x v="4"/>
    <x v="35"/>
  </r>
  <r>
    <n v="2535"/>
    <s v="Mark Hayes Requiem Recording"/>
    <s v="Mark Hayes: Requiem Recording"/>
    <x v="22"/>
    <n v="20755"/>
    <x v="3"/>
    <x v="0"/>
    <s v="USD"/>
    <n v="1417463945"/>
    <n v="1414781945"/>
    <b v="0"/>
    <n v="78"/>
    <b v="1"/>
    <s v="music/classical music"/>
    <n v="103.77499999999999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3"/>
    <x v="0"/>
    <s v="USD"/>
    <n v="1375151566"/>
    <n v="1373337166"/>
    <b v="0"/>
    <n v="4"/>
    <b v="1"/>
    <s v="music/classical music"/>
    <n v="115.99999999999999"/>
    <n v="1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3"/>
    <x v="0"/>
    <s v="USD"/>
    <n v="1312212855"/>
    <n v="1307028855"/>
    <b v="0"/>
    <n v="11"/>
    <b v="1"/>
    <s v="music/classical music"/>
    <n v="110.00000000000001"/>
    <e v="#DIV/0!"/>
    <x v="4"/>
    <x v="35"/>
  </r>
  <r>
    <n v="2538"/>
    <s v="Me, Myself and Albinoni"/>
    <s v="I will record 2 of Tomaso Albinoni's concertos for 2 oboes playing both parts myself."/>
    <x v="102"/>
    <n v="20343.169999999998"/>
    <x v="3"/>
    <x v="0"/>
    <s v="USD"/>
    <n v="1361681940"/>
    <n v="1359029661"/>
    <b v="0"/>
    <n v="185"/>
    <b v="1"/>
    <s v="music/classical music"/>
    <n v="113.01761111111111"/>
    <n v="103.68174242424243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3"/>
    <x v="0"/>
    <s v="USD"/>
    <n v="1422913152"/>
    <n v="1417729152"/>
    <b v="0"/>
    <n v="59"/>
    <b v="1"/>
    <s v="music/classical music"/>
    <n v="100.25"/>
    <n v="185.1851851851851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3"/>
    <x v="0"/>
    <s v="USD"/>
    <n v="1319904721"/>
    <n v="1314720721"/>
    <b v="0"/>
    <n v="27"/>
    <b v="1"/>
    <s v="music/classical music"/>
    <n v="103.4"/>
    <n v="54.15384615384615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3"/>
    <x v="1"/>
    <s v="GBP"/>
    <n v="1380192418"/>
    <n v="1375008418"/>
    <b v="0"/>
    <n v="63"/>
    <b v="1"/>
    <s v="music/classical music"/>
    <n v="107.02857142857142"/>
    <n v="177.2093023255814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3"/>
    <x v="0"/>
    <s v="USD"/>
    <n v="1380599940"/>
    <n v="1377252857"/>
    <b v="0"/>
    <n v="13"/>
    <b v="1"/>
    <s v="music/classical music"/>
    <n v="103.57142857142858"/>
    <n v="100.3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x v="0"/>
    <s v="USD"/>
    <n v="1293937200"/>
    <n v="1291257298"/>
    <b v="0"/>
    <n v="13"/>
    <b v="1"/>
    <s v="music/classical music"/>
    <n v="156.4"/>
    <n v="136.90909090909091"/>
    <x v="4"/>
    <x v="35"/>
  </r>
  <r>
    <n v="2544"/>
    <s v="Singing City Children's Choir"/>
    <s v="Bringing choral music and performance opportunities to under-served youth in West Philadelphia"/>
    <x v="10"/>
    <n v="5041"/>
    <x v="3"/>
    <x v="0"/>
    <s v="USD"/>
    <n v="1341750569"/>
    <n v="1339158569"/>
    <b v="0"/>
    <n v="57"/>
    <b v="1"/>
    <s v="music/classical music"/>
    <n v="100.82"/>
    <n v="57.535211267605632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3"/>
    <x v="0"/>
    <s v="USD"/>
    <n v="1424997000"/>
    <n v="1421983138"/>
    <b v="0"/>
    <n v="61"/>
    <b v="1"/>
    <s v="music/classical music"/>
    <n v="195.3"/>
    <n v="52.96283950617283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3"/>
    <x v="0"/>
    <s v="USD"/>
    <n v="1380949200"/>
    <n v="1378586179"/>
    <b v="0"/>
    <n v="65"/>
    <b v="1"/>
    <s v="music/classical music"/>
    <n v="111.71428571428572"/>
    <n v="82.32894736842105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3"/>
    <x v="0"/>
    <s v="USD"/>
    <n v="1333560803"/>
    <n v="1330972403"/>
    <b v="0"/>
    <n v="134"/>
    <b v="1"/>
    <s v="music/classical music"/>
    <n v="119.85454545454546"/>
    <n v="135.4166666666666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3"/>
    <x v="6"/>
    <s v="EUR"/>
    <n v="1475209620"/>
    <n v="1473087637"/>
    <b v="0"/>
    <n v="37"/>
    <b v="1"/>
    <s v="music/classical music"/>
    <n v="101.85"/>
    <n v="74.06557377049181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3"/>
    <x v="1"/>
    <s v="GBP"/>
    <n v="1370019600"/>
    <n v="1366999870"/>
    <b v="0"/>
    <n v="37"/>
    <b v="1"/>
    <s v="music/classical music"/>
    <n v="102.80254777070064"/>
    <n v="84.08333333333332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3"/>
    <x v="0"/>
    <s v="USD"/>
    <n v="1444276740"/>
    <n v="1439392406"/>
    <b v="0"/>
    <n v="150"/>
    <b v="1"/>
    <s v="music/classical music"/>
    <n v="100.84615384615385"/>
    <n v="61.029411764705884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3"/>
    <x v="0"/>
    <s v="USD"/>
    <n v="1332362880"/>
    <n v="1329890585"/>
    <b v="0"/>
    <n v="56"/>
    <b v="1"/>
    <s v="music/classical music"/>
    <n v="102.73469387755102"/>
    <n v="150"/>
    <x v="4"/>
    <x v="35"/>
  </r>
  <r>
    <n v="2552"/>
    <s v="DAVID, The Oratorio"/>
    <s v="World Premiere of a new oratorio with chorus, soloists, and orchestra, based on the Old Testament king and prophet, DAVID"/>
    <x v="9"/>
    <n v="3195"/>
    <x v="3"/>
    <x v="0"/>
    <s v="USD"/>
    <n v="1488741981"/>
    <n v="1486149981"/>
    <b v="0"/>
    <n v="18"/>
    <b v="1"/>
    <s v="music/classical music"/>
    <n v="106.5"/>
    <n v="266.089743589743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3"/>
    <x v="0"/>
    <s v="USD"/>
    <n v="1348202807"/>
    <n v="1343018807"/>
    <b v="0"/>
    <n v="60"/>
    <b v="1"/>
    <s v="music/classical music"/>
    <n v="155.53333333333333"/>
    <n v="7.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3"/>
    <x v="0"/>
    <s v="USD"/>
    <n v="1433131140"/>
    <n v="1430445163"/>
    <b v="0"/>
    <n v="67"/>
    <b v="1"/>
    <s v="music/classical music"/>
    <n v="122.8"/>
    <n v="100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3"/>
    <x v="0"/>
    <s v="USD"/>
    <n v="1338219793"/>
    <n v="1335541393"/>
    <b v="0"/>
    <n v="35"/>
    <b v="1"/>
    <s v="music/classical music"/>
    <n v="107.35"/>
    <n v="109.96308108108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3"/>
    <x v="0"/>
    <s v="USD"/>
    <n v="1356392857"/>
    <n v="1352504857"/>
    <b v="0"/>
    <n v="34"/>
    <b v="1"/>
    <s v="music/classical music"/>
    <n v="105.50335570469798"/>
    <n v="169.91525423728814"/>
    <x v="4"/>
    <x v="35"/>
  </r>
  <r>
    <n v="2557"/>
    <s v="European Tour"/>
    <s v="Raising money for our concert tour of Switzerland and Germany in June/July 2014"/>
    <x v="42"/>
    <n v="1066"/>
    <x v="3"/>
    <x v="1"/>
    <s v="GBP"/>
    <n v="1400176386"/>
    <n v="1397584386"/>
    <b v="0"/>
    <n v="36"/>
    <b v="1"/>
    <s v="music/classical music"/>
    <n v="118.44444444444444"/>
    <n v="95.740740740740748"/>
    <x v="4"/>
    <x v="35"/>
  </r>
  <r>
    <n v="2558"/>
    <s v="Hopkins Sinfonia 2015 Season"/>
    <s v="The Hopkins Sinfonia is looking for your support to run our 2015 Season made up of five concerts."/>
    <x v="21"/>
    <n v="1361"/>
    <x v="3"/>
    <x v="2"/>
    <s v="AUD"/>
    <n v="1430488740"/>
    <n v="1427747906"/>
    <b v="0"/>
    <n v="18"/>
    <b v="1"/>
    <s v="music/classical music"/>
    <n v="108.88"/>
    <n v="59.460317460317462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3"/>
    <x v="0"/>
    <s v="USD"/>
    <n v="1321385820"/>
    <n v="1318539484"/>
    <b v="0"/>
    <n v="25"/>
    <b v="1"/>
    <s v="music/classical music"/>
    <n v="111.25"/>
    <n v="55.76923076923076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3"/>
    <x v="1"/>
    <s v="GBP"/>
    <n v="1425682174"/>
    <n v="1423090174"/>
    <b v="0"/>
    <n v="21"/>
    <b v="1"/>
    <s v="music/classical music"/>
    <n v="100.1"/>
    <n v="30.076923076923077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3"/>
    <x v="5"/>
    <s v="CAD"/>
    <n v="1444740089"/>
    <n v="1442148089"/>
    <b v="0"/>
    <n v="0"/>
    <b v="0"/>
    <s v="food/food trucks"/>
    <n v="0"/>
    <n v="88.438596491228068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x v="12"/>
    <s v="EUR"/>
    <n v="1476189339"/>
    <n v="1471005339"/>
    <b v="0"/>
    <n v="3"/>
    <b v="0"/>
    <s v="food/food trucks"/>
    <n v="0.75"/>
    <n v="64.032786885245898"/>
    <x v="7"/>
    <x v="19"/>
  </r>
  <r>
    <n v="2563"/>
    <s v="Phoenix Pearl Boba Tea Truck (Canceled)"/>
    <s v="Michigan based bubble tea and specialty ice cream food truck"/>
    <x v="22"/>
    <n v="0"/>
    <x v="3"/>
    <x v="0"/>
    <s v="USD"/>
    <n v="1438226451"/>
    <n v="1433042451"/>
    <b v="0"/>
    <n v="0"/>
    <b v="0"/>
    <s v="food/food trucks"/>
    <n v="0"/>
    <n v="60.153846153846153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3"/>
    <x v="5"/>
    <s v="CAD"/>
    <n v="1406854699"/>
    <n v="1404262699"/>
    <b v="0"/>
    <n v="0"/>
    <b v="0"/>
    <s v="food/food trucks"/>
    <n v="0"/>
    <n v="49.194029850746269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3"/>
    <x v="0"/>
    <s v="USD"/>
    <n v="1462827000"/>
    <n v="1457710589"/>
    <b v="0"/>
    <n v="1"/>
    <b v="0"/>
    <s v="food/food trucks"/>
    <n v="1"/>
    <n v="165.16216216216216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3"/>
    <x v="0"/>
    <s v="USD"/>
    <n v="1408663948"/>
    <n v="1406071948"/>
    <b v="0"/>
    <n v="0"/>
    <b v="0"/>
    <s v="food/food trucks"/>
    <n v="0"/>
    <n v="43.6216216216216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3"/>
    <x v="0"/>
    <s v="USD"/>
    <n v="1429823138"/>
    <n v="1427231138"/>
    <b v="0"/>
    <n v="2"/>
    <b v="0"/>
    <s v="food/food trucks"/>
    <n v="0.26666666666666666"/>
    <n v="43.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x v="1"/>
    <s v="GBP"/>
    <n v="1472745594"/>
    <n v="1470153594"/>
    <b v="0"/>
    <n v="1"/>
    <b v="0"/>
    <s v="food/food trucks"/>
    <n v="0.5"/>
    <n v="67.419642857142861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3"/>
    <x v="0"/>
    <s v="USD"/>
    <n v="1442457112"/>
    <n v="1439865112"/>
    <b v="0"/>
    <n v="2"/>
    <b v="0"/>
    <s v="food/food trucks"/>
    <n v="2.2307692307692308"/>
    <n v="17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x v="0"/>
    <s v="USD"/>
    <n v="1486590035"/>
    <n v="1483998035"/>
    <b v="0"/>
    <n v="2"/>
    <b v="0"/>
    <s v="food/food trucks"/>
    <n v="0.84285714285714297"/>
    <n v="38.883333333333333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3"/>
    <x v="2"/>
    <s v="AUD"/>
    <n v="1463645521"/>
    <n v="1458461521"/>
    <b v="0"/>
    <n v="4"/>
    <b v="0"/>
    <s v="food/food trucks"/>
    <n v="0.25"/>
    <n v="54.985074626865675"/>
    <x v="7"/>
    <x v="19"/>
  </r>
  <r>
    <n v="2572"/>
    <s v="A Dream of Naughty Nachos (Canceled)"/>
    <s v="Mesquite smoked brisket nachos, food truck style, with homemade salsa to make your taste buds dance."/>
    <x v="11"/>
    <n v="0"/>
    <x v="3"/>
    <x v="0"/>
    <s v="USD"/>
    <n v="1428893517"/>
    <n v="1426301517"/>
    <b v="0"/>
    <n v="0"/>
    <b v="0"/>
    <s v="food/food trucks"/>
    <n v="0"/>
    <n v="61.342857142857142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x v="0"/>
    <s v="USD"/>
    <n v="1408803149"/>
    <n v="1404915149"/>
    <b v="0"/>
    <n v="0"/>
    <b v="0"/>
    <s v="food/food trucks"/>
    <n v="0"/>
    <n v="23.1176470588235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x v="0"/>
    <s v="USD"/>
    <n v="1463600945"/>
    <n v="1461786545"/>
    <b v="0"/>
    <n v="0"/>
    <b v="0"/>
    <s v="food/food trucks"/>
    <n v="0"/>
    <n v="29.61111111111111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3"/>
    <x v="0"/>
    <s v="USD"/>
    <n v="1421030194"/>
    <n v="1418438194"/>
    <b v="0"/>
    <n v="0"/>
    <b v="0"/>
    <s v="food/food trucks"/>
    <n v="0"/>
    <n v="75.611111111111114"/>
    <x v="7"/>
    <x v="19"/>
  </r>
  <r>
    <n v="2576"/>
    <s v="2 Go Fast Food (Canceled)"/>
    <s v="A New Twist with an American and Philippine fast food Mobile Trailer."/>
    <x v="3"/>
    <n v="0"/>
    <x v="3"/>
    <x v="0"/>
    <s v="USD"/>
    <n v="1428707647"/>
    <n v="1424823247"/>
    <b v="0"/>
    <n v="0"/>
    <b v="0"/>
    <s v="food/food trucks"/>
    <n v="0"/>
    <n v="35.6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3"/>
    <x v="0"/>
    <s v="USD"/>
    <n v="1407181297"/>
    <n v="1405021297"/>
    <b v="0"/>
    <n v="0"/>
    <b v="0"/>
    <s v="food/food trucks"/>
    <n v="0"/>
    <n v="14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3"/>
    <x v="0"/>
    <s v="USD"/>
    <n v="1410810903"/>
    <n v="1405626903"/>
    <b v="0"/>
    <n v="12"/>
    <b v="0"/>
    <s v="food/food trucks"/>
    <n v="0.13849999999999998"/>
    <n v="25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3"/>
    <x v="0"/>
    <s v="USD"/>
    <n v="1431745200"/>
    <n v="1429170603"/>
    <b v="0"/>
    <n v="2"/>
    <b v="0"/>
    <s v="food/food trucks"/>
    <n v="0.6"/>
    <e v="#DIV/0!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3"/>
    <x v="0"/>
    <s v="USD"/>
    <n v="1447689898"/>
    <n v="1445094298"/>
    <b v="0"/>
    <n v="11"/>
    <b v="0"/>
    <s v="food/food trucks"/>
    <n v="10.6"/>
    <e v="#DIV/0!"/>
    <x v="7"/>
    <x v="19"/>
  </r>
  <r>
    <n v="2582"/>
    <s v="Drunken Wings"/>
    <s v="The place where chicken meets liquor for the first time!"/>
    <x v="161"/>
    <n v="1"/>
    <x v="3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x v="28"/>
    <n v="5"/>
    <x v="3"/>
    <x v="0"/>
    <s v="USD"/>
    <n v="1426526880"/>
    <n v="1421346480"/>
    <b v="0"/>
    <n v="5"/>
    <b v="0"/>
    <s v="food/food trucks"/>
    <n v="0.5"/>
    <e v="#DIV/0!"/>
    <x v="7"/>
    <x v="19"/>
  </r>
  <r>
    <n v="2584"/>
    <s v="Culinary Arts Food Truck Style"/>
    <s v="Bringing quality food to the masses using local premium ingredients, but at a food truck price!"/>
    <x v="3"/>
    <n v="0"/>
    <x v="3"/>
    <x v="0"/>
    <s v="USD"/>
    <n v="1434341369"/>
    <n v="1431749369"/>
    <b v="0"/>
    <n v="0"/>
    <b v="0"/>
    <s v="food/food trucks"/>
    <n v="0"/>
    <n v="6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3"/>
    <x v="1"/>
    <s v="GBP"/>
    <n v="1451030136"/>
    <n v="1448438136"/>
    <b v="0"/>
    <n v="1"/>
    <b v="0"/>
    <s v="food/food trucks"/>
    <n v="0.16666666666666669"/>
    <n v="72.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3"/>
    <x v="0"/>
    <s v="USD"/>
    <n v="1451491953"/>
    <n v="1448899953"/>
    <b v="0"/>
    <n v="6"/>
    <b v="0"/>
    <s v="food/food trucks"/>
    <n v="2.4340000000000002"/>
    <n v="29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x v="0"/>
    <s v="USD"/>
    <n v="1427807640"/>
    <n v="1423325626"/>
    <b v="0"/>
    <n v="8"/>
    <b v="0"/>
    <s v="food/food trucks"/>
    <n v="3.8833333333333329"/>
    <n v="62.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3"/>
    <x v="8"/>
    <s v="DKK"/>
    <n v="1458733927"/>
    <n v="1456145527"/>
    <b v="0"/>
    <n v="1"/>
    <b v="0"/>
    <s v="food/food trucks"/>
    <n v="0.01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3"/>
    <x v="0"/>
    <s v="USD"/>
    <n v="1457901924"/>
    <n v="1452721524"/>
    <b v="0"/>
    <n v="2"/>
    <b v="0"/>
    <s v="food/food trucks"/>
    <n v="1.7333333333333332"/>
    <e v="#DIV/0!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3"/>
    <x v="0"/>
    <s v="USD"/>
    <n v="1412536421"/>
    <n v="1409944421"/>
    <b v="0"/>
    <n v="1"/>
    <b v="0"/>
    <s v="food/food trucks"/>
    <n v="0.16666666666666669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3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3"/>
    <x v="0"/>
    <s v="USD"/>
    <n v="1407453228"/>
    <n v="1404861228"/>
    <b v="0"/>
    <n v="1"/>
    <b v="0"/>
    <s v="food/food trucks"/>
    <n v="1.25E-3"/>
    <e v="#DIV/0!"/>
    <x v="7"/>
    <x v="19"/>
  </r>
  <r>
    <n v="2595"/>
    <s v="Food Truck for Little Fox Bakery"/>
    <s v="Looking to put the best baked goods in Bowling Green on wheels"/>
    <x v="36"/>
    <n v="1825"/>
    <x v="3"/>
    <x v="0"/>
    <s v="USD"/>
    <n v="1487915500"/>
    <n v="1485323500"/>
    <b v="0"/>
    <n v="19"/>
    <b v="0"/>
    <s v="food/food trucks"/>
    <n v="12.166666666666668"/>
    <e v="#DIV/0!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3"/>
    <x v="5"/>
    <s v="CAD"/>
    <n v="1407427009"/>
    <n v="1404835009"/>
    <b v="0"/>
    <n v="27"/>
    <b v="0"/>
    <s v="food/food trucks"/>
    <n v="23.588571428571427"/>
    <n v="23.08333333333333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x v="1"/>
    <s v="GBP"/>
    <n v="1466323917"/>
    <n v="1463731917"/>
    <b v="0"/>
    <n v="7"/>
    <b v="0"/>
    <s v="food/food trucks"/>
    <n v="5.6666666666666661"/>
    <n v="25.5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3"/>
    <x v="0"/>
    <s v="USD"/>
    <n v="1443039001"/>
    <n v="1440447001"/>
    <b v="0"/>
    <n v="14"/>
    <b v="0"/>
    <s v="food/food trucks"/>
    <n v="39"/>
    <n v="48.18181818181818"/>
    <x v="7"/>
    <x v="19"/>
  </r>
  <r>
    <n v="2599"/>
    <s v="Empty Ramekins Catering Group"/>
    <s v="The Empty Ramekins Catering Group is looking for your help to start up in Miami Florida!!!!"/>
    <x v="354"/>
    <n v="90"/>
    <x v="3"/>
    <x v="0"/>
    <s v="USD"/>
    <n v="1407089147"/>
    <n v="1403201147"/>
    <b v="0"/>
    <n v="5"/>
    <b v="0"/>
    <s v="food/food trucks"/>
    <n v="0.99546510341776351"/>
    <n v="1"/>
    <x v="7"/>
    <x v="19"/>
  </r>
  <r>
    <n v="2600"/>
    <s v="Help Buttz Return From the Ashes"/>
    <s v="On Sunday November 8, 2015 our food truck burned to the ground. Please help us get rebuilt."/>
    <x v="63"/>
    <n v="3466"/>
    <x v="3"/>
    <x v="0"/>
    <s v="USD"/>
    <n v="1458938200"/>
    <n v="1453757800"/>
    <b v="0"/>
    <n v="30"/>
    <b v="0"/>
    <s v="food/food trucks"/>
    <n v="6.9320000000000004"/>
    <n v="1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3"/>
    <x v="0"/>
    <s v="USD"/>
    <n v="1347508740"/>
    <n v="1346276349"/>
    <b v="1"/>
    <n v="151"/>
    <b v="1"/>
    <s v="technology/space exploration"/>
    <n v="661.4"/>
    <e v="#DIV/0!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3"/>
    <x v="0"/>
    <s v="USD"/>
    <n v="1415827200"/>
    <n v="1412358968"/>
    <b v="1"/>
    <n v="489"/>
    <b v="1"/>
    <s v="technology/space exploration"/>
    <n v="326.0916666666667"/>
    <n v="50"/>
    <x v="2"/>
    <x v="36"/>
  </r>
  <r>
    <n v="2603"/>
    <s v="Manned Mock Mars Mission"/>
    <s v="I will be building a mock space station and simulate living on Mars for two weeks."/>
    <x v="257"/>
    <n v="1776"/>
    <x v="3"/>
    <x v="0"/>
    <s v="USD"/>
    <n v="1387835654"/>
    <n v="1386626054"/>
    <b v="1"/>
    <n v="50"/>
    <b v="1"/>
    <s v="technology/space exploration"/>
    <n v="101.48571428571429"/>
    <n v="5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3"/>
    <x v="0"/>
    <s v="USD"/>
    <n v="1335662023"/>
    <n v="1333070023"/>
    <b v="1"/>
    <n v="321"/>
    <b v="1"/>
    <s v="technology/space exploration"/>
    <n v="104.21799999999999"/>
    <n v="202.83333333333334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3"/>
    <x v="0"/>
    <s v="USD"/>
    <n v="1466168390"/>
    <n v="1463576390"/>
    <b v="1"/>
    <n v="1762"/>
    <b v="1"/>
    <s v="technology/space exploration"/>
    <n v="107.42157000000002"/>
    <n v="29.12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3"/>
    <x v="0"/>
    <s v="USD"/>
    <n v="1398791182"/>
    <n v="1396026382"/>
    <b v="1"/>
    <n v="385"/>
    <b v="1"/>
    <s v="technology/space exploration"/>
    <n v="110.05454545454545"/>
    <n v="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3"/>
    <x v="0"/>
    <s v="USD"/>
    <n v="1439344800"/>
    <n v="1435611572"/>
    <b v="1"/>
    <n v="398"/>
    <b v="1"/>
    <s v="technology/space exploration"/>
    <n v="407.7"/>
    <e v="#DIV/0!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3"/>
    <x v="0"/>
    <s v="USD"/>
    <n v="1489536000"/>
    <n v="1485976468"/>
    <b v="1"/>
    <n v="304"/>
    <b v="1"/>
    <s v="technology/space exploration"/>
    <n v="223.92500000000001"/>
    <n v="1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3"/>
    <x v="0"/>
    <s v="USD"/>
    <n v="1342330951"/>
    <n v="1339738951"/>
    <b v="1"/>
    <n v="676"/>
    <b v="1"/>
    <s v="technology/space exploration"/>
    <n v="303.80111428571428"/>
    <n v="50"/>
    <x v="2"/>
    <x v="36"/>
  </r>
  <r>
    <n v="2610"/>
    <s v="Restore the Pluto Discovery Telescope"/>
    <s v="Preserve the telescope that Clyde Tombaugh used to discover Pluto for generations to come!"/>
    <x v="355"/>
    <n v="32172.66"/>
    <x v="3"/>
    <x v="0"/>
    <s v="USD"/>
    <n v="1471849140"/>
    <n v="1468444125"/>
    <b v="1"/>
    <n v="577"/>
    <b v="1"/>
    <s v="technology/space exploration"/>
    <n v="141.3251043268175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3"/>
    <x v="12"/>
    <s v="EUR"/>
    <n v="1483397940"/>
    <n v="1480493014"/>
    <b v="1"/>
    <n v="3663"/>
    <b v="1"/>
    <s v="technology/space exploration"/>
    <n v="2790.6363636363635"/>
    <n v="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3"/>
    <x v="0"/>
    <s v="USD"/>
    <n v="1420773970"/>
    <n v="1418095570"/>
    <b v="1"/>
    <n v="294"/>
    <b v="1"/>
    <s v="technology/space exploration"/>
    <n v="171.76130000000001"/>
    <n v="96.05263157894737"/>
    <x v="2"/>
    <x v="36"/>
  </r>
  <r>
    <n v="2613"/>
    <s v="Earth 360"/>
    <s v="Re-inventing the way we look at our planet by sending 5 cameras to near space to create the first 360 panoramic view of the earth."/>
    <x v="51"/>
    <n v="7576"/>
    <x v="3"/>
    <x v="0"/>
    <s v="USD"/>
    <n v="1348256294"/>
    <n v="1345664294"/>
    <b v="1"/>
    <n v="28"/>
    <b v="1"/>
    <s v="technology/space exploration"/>
    <n v="101.01333333333334"/>
    <n v="305.7777777777777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3"/>
    <x v="0"/>
    <s v="USD"/>
    <n v="1398834000"/>
    <n v="1396371612"/>
    <b v="1"/>
    <n v="100"/>
    <b v="1"/>
    <s v="technology/space exploration"/>
    <n v="102"/>
    <n v="12.142857142857142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3"/>
    <x v="1"/>
    <s v="GBP"/>
    <n v="1462017600"/>
    <n v="1458820564"/>
    <b v="0"/>
    <n v="72"/>
    <b v="1"/>
    <s v="technology/space exploration"/>
    <n v="169.76511744127936"/>
    <n v="83.571428571428569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3"/>
    <x v="0"/>
    <s v="USD"/>
    <n v="1440546729"/>
    <n v="1437954729"/>
    <b v="1"/>
    <n v="238"/>
    <b v="1"/>
    <s v="technology/space exploration"/>
    <n v="114.53400000000001"/>
    <n v="1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3"/>
    <x v="0"/>
    <s v="USD"/>
    <n v="1413838751"/>
    <n v="1411246751"/>
    <b v="1"/>
    <n v="159"/>
    <b v="1"/>
    <s v="technology/space exploration"/>
    <n v="877.6"/>
    <n v="115.53333333333333"/>
    <x v="2"/>
    <x v="36"/>
  </r>
  <r>
    <n v="2618"/>
    <s v="SPACE ART FEATURING ASTRONAUTS #WeBelieveInAstronauts"/>
    <s v="LTD ED COLLECTIBLE SPACE ART FEAT. ASTRONAUTS"/>
    <x v="36"/>
    <n v="15808"/>
    <x v="3"/>
    <x v="0"/>
    <s v="USD"/>
    <n v="1449000061"/>
    <n v="1443812461"/>
    <b v="1"/>
    <n v="77"/>
    <b v="1"/>
    <s v="technology/space exploration"/>
    <n v="105.38666666666667"/>
    <n v="21.900662251655628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3"/>
    <x v="0"/>
    <s v="USD"/>
    <n v="1445598000"/>
    <n v="1443302004"/>
    <b v="1"/>
    <n v="53"/>
    <b v="1"/>
    <s v="technology/space exploration"/>
    <n v="188.39999999999998"/>
    <n v="80.0224948875255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3"/>
    <x v="2"/>
    <s v="AUD"/>
    <n v="1444525200"/>
    <n v="1441339242"/>
    <b v="1"/>
    <n v="1251"/>
    <b v="1"/>
    <s v="technology/space exploration"/>
    <n v="143.65230769230772"/>
    <n v="35.520000000000003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3"/>
    <x v="0"/>
    <s v="USD"/>
    <n v="1432230988"/>
    <n v="1429638988"/>
    <b v="1"/>
    <n v="465"/>
    <b v="1"/>
    <s v="technology/space exploration"/>
    <n v="145.88"/>
    <n v="64.93333333333332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3"/>
    <x v="13"/>
    <s v="EUR"/>
    <n v="1483120216"/>
    <n v="1479232216"/>
    <b v="0"/>
    <n v="74"/>
    <b v="1"/>
    <s v="technology/space exploration"/>
    <n v="131.184"/>
    <n v="60.965703745743475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3"/>
    <x v="0"/>
    <s v="USD"/>
    <n v="1480658966"/>
    <n v="1479449366"/>
    <b v="0"/>
    <n v="62"/>
    <b v="1"/>
    <s v="technology/space exploration"/>
    <n v="113.99999999999999"/>
    <n v="31.4441558441558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3"/>
    <x v="0"/>
    <s v="USD"/>
    <n v="1347530822"/>
    <n v="1345716422"/>
    <b v="0"/>
    <n v="3468"/>
    <b v="1"/>
    <s v="technology/space exploration"/>
    <n v="1379.4206249999997"/>
    <n v="81.949748743718587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3"/>
    <x v="12"/>
    <s v="EUR"/>
    <n v="1478723208"/>
    <n v="1476559608"/>
    <b v="0"/>
    <n v="52"/>
    <b v="1"/>
    <s v="technology/space exploration"/>
    <n v="956"/>
    <n v="58.9276315789473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3"/>
    <x v="0"/>
    <s v="USD"/>
    <n v="1433343869"/>
    <n v="1430751869"/>
    <b v="0"/>
    <n v="50"/>
    <b v="1"/>
    <s v="technology/space exploration"/>
    <n v="112.00000000000001"/>
    <n v="157.2934763313609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3"/>
    <x v="0"/>
    <s v="USD"/>
    <n v="1448571261"/>
    <n v="1445975661"/>
    <b v="0"/>
    <n v="45"/>
    <b v="1"/>
    <s v="technology/space exploration"/>
    <n v="646.66666666666663"/>
    <n v="55.758509532062391"/>
    <x v="2"/>
    <x v="36"/>
  </r>
  <r>
    <n v="2628"/>
    <s v="Pie In Space!"/>
    <s v="A high school freshman is sending pie into space and you can be a part of it.  GO SCIENCE!!!"/>
    <x v="357"/>
    <n v="926"/>
    <x v="3"/>
    <x v="0"/>
    <s v="USD"/>
    <n v="1417389067"/>
    <n v="1415661067"/>
    <b v="0"/>
    <n v="21"/>
    <b v="1"/>
    <s v="technology/space exploration"/>
    <n v="110.36948748510132"/>
    <n v="83.802893802893806"/>
    <x v="2"/>
    <x v="36"/>
  </r>
  <r>
    <n v="2629"/>
    <s v="Project Dragonfly - Sail to the Stars"/>
    <s v="The first international contest to let students shape the future of interstellar travel."/>
    <x v="10"/>
    <n v="6387"/>
    <x v="3"/>
    <x v="1"/>
    <s v="GBP"/>
    <n v="1431608122"/>
    <n v="1429016122"/>
    <b v="0"/>
    <n v="100"/>
    <b v="1"/>
    <s v="technology/space exploration"/>
    <n v="127.74000000000001"/>
    <n v="58.422210884353746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3"/>
    <x v="2"/>
    <s v="AUD"/>
    <n v="1467280800"/>
    <n v="1464921112"/>
    <b v="0"/>
    <n v="81"/>
    <b v="1"/>
    <s v="technology/space exploration"/>
    <n v="157.9"/>
    <n v="270.57142857142856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3"/>
    <x v="0"/>
    <s v="USD"/>
    <n v="1440907427"/>
    <n v="1438488227"/>
    <b v="0"/>
    <n v="286"/>
    <b v="1"/>
    <s v="technology/space exploration"/>
    <n v="114.66525000000001"/>
    <n v="107.1"/>
    <x v="2"/>
    <x v="36"/>
  </r>
  <r>
    <n v="2632"/>
    <s v="University Rocket Science"/>
    <s v="Students from 3 universities are designing a dual stage rocket to test experimental rocket technology."/>
    <x v="358"/>
    <n v="1466"/>
    <x v="3"/>
    <x v="0"/>
    <s v="USD"/>
    <n v="1464485339"/>
    <n v="1462325339"/>
    <b v="0"/>
    <n v="42"/>
    <b v="1"/>
    <s v="technology/space exploration"/>
    <n v="137.00934579439252"/>
    <n v="47.180555555555557"/>
    <x v="2"/>
    <x v="36"/>
  </r>
  <r>
    <n v="2633"/>
    <s v="ISS-Above"/>
    <s v="A device that lights up whenever the International Space Station is nearby (that happens more often than you might expect)"/>
    <x v="10"/>
    <n v="17731"/>
    <x v="3"/>
    <x v="0"/>
    <s v="USD"/>
    <n v="1393542000"/>
    <n v="1390938332"/>
    <b v="0"/>
    <n v="199"/>
    <b v="1"/>
    <s v="technology/space exploration"/>
    <n v="354.62"/>
    <n v="120.3088235294117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3"/>
    <x v="0"/>
    <s v="USD"/>
    <n v="1475163921"/>
    <n v="1472571921"/>
    <b v="0"/>
    <n v="25"/>
    <b v="1"/>
    <s v="technology/space exploration"/>
    <n v="106.02150537634409"/>
    <n v="27.5974842767295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3"/>
    <x v="5"/>
    <s v="CAD"/>
    <n v="1425937761"/>
    <n v="1422917361"/>
    <b v="0"/>
    <n v="84"/>
    <b v="1"/>
    <s v="technology/space exploration"/>
    <n v="100"/>
    <n v="205.298701298701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3"/>
    <x v="0"/>
    <s v="USD"/>
    <n v="1476579600"/>
    <n v="1474641914"/>
    <b v="0"/>
    <n v="50"/>
    <b v="1"/>
    <s v="technology/space exploration"/>
    <n v="187.3"/>
    <n v="35.547169811320757"/>
    <x v="2"/>
    <x v="36"/>
  </r>
  <r>
    <n v="2637"/>
    <s v="SPEED OF LIGHT: Biggest Mystery of the Universe"/>
    <s v="Help us collect the data to solve the mystery of the century: Is light slowing down?"/>
    <x v="2"/>
    <n v="831"/>
    <x v="3"/>
    <x v="0"/>
    <s v="USD"/>
    <n v="1476277875"/>
    <n v="1474895475"/>
    <b v="0"/>
    <n v="26"/>
    <b v="1"/>
    <s v="technology/space exploration"/>
    <n v="166.2"/>
    <n v="74.639488409272587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3"/>
    <x v="0"/>
    <s v="USD"/>
    <n v="1421358895"/>
    <n v="1418766895"/>
    <b v="0"/>
    <n v="14"/>
    <b v="1"/>
    <s v="technology/space exploration"/>
    <n v="101.72910662824208"/>
    <n v="47.05806451612902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3"/>
    <x v="1"/>
    <s v="GBP"/>
    <n v="1424378748"/>
    <n v="1421786748"/>
    <b v="0"/>
    <n v="49"/>
    <b v="1"/>
    <s v="technology/space exploration"/>
    <n v="164"/>
    <n v="26.59135135135135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3"/>
    <x v="0"/>
    <s v="USD"/>
    <n v="1433735474"/>
    <n v="1428551474"/>
    <b v="0"/>
    <n v="69"/>
    <b v="1"/>
    <s v="technology/space exploration"/>
    <n v="105.66666666666666"/>
    <n v="36.774193548387096"/>
    <x v="2"/>
    <x v="36"/>
  </r>
  <r>
    <n v="2641"/>
    <s v="Build Flying Saucer Artificial Intelligent from sea shell"/>
    <s v="Building a Flying saucer that has Artificial Intelligent made from sea shell."/>
    <x v="15"/>
    <n v="15"/>
    <x v="3"/>
    <x v="0"/>
    <s v="USD"/>
    <n v="1410811740"/>
    <n v="1409341863"/>
    <b v="0"/>
    <n v="1"/>
    <b v="0"/>
    <s v="technology/space exploration"/>
    <n v="1"/>
    <n v="31.820544982698959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3"/>
    <x v="12"/>
    <s v="EUR"/>
    <n v="1468565820"/>
    <n v="1465970108"/>
    <b v="0"/>
    <n v="0"/>
    <b v="0"/>
    <s v="technology/space exploration"/>
    <n v="0"/>
    <n v="27.576923076923077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3"/>
    <x v="0"/>
    <s v="USD"/>
    <n v="1482307140"/>
    <n v="1479218315"/>
    <b v="1"/>
    <n v="1501"/>
    <b v="0"/>
    <s v="technology/space exploration"/>
    <n v="33.559730999999999"/>
    <n v="5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3"/>
    <x v="0"/>
    <s v="USD"/>
    <n v="1489172435"/>
    <n v="1486580435"/>
    <b v="1"/>
    <n v="52"/>
    <b v="0"/>
    <s v="technology/space exploration"/>
    <n v="2.0529999999999999"/>
    <n v="21.55555555555555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x v="2"/>
    <s v="AUD"/>
    <n v="1415481203"/>
    <n v="1412885603"/>
    <b v="1"/>
    <n v="23"/>
    <b v="0"/>
    <s v="technology/space exploration"/>
    <n v="10.5"/>
    <n v="44.095238095238095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3"/>
    <x v="0"/>
    <s v="USD"/>
    <n v="1441783869"/>
    <n v="1439191869"/>
    <b v="1"/>
    <n v="535"/>
    <b v="0"/>
    <s v="technology/space exploration"/>
    <n v="8.4172840000000004"/>
    <n v="63.8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x v="5"/>
    <s v="CAD"/>
    <n v="1439533019"/>
    <n v="1436941019"/>
    <b v="0"/>
    <n v="3"/>
    <b v="0"/>
    <s v="technology/space exploration"/>
    <n v="1.44"/>
    <n v="38.98765432098765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x v="0"/>
    <s v="USD"/>
    <n v="1457543360"/>
    <n v="1454951360"/>
    <b v="0"/>
    <n v="6"/>
    <b v="0"/>
    <s v="technology/space exploration"/>
    <n v="0.88333333333333341"/>
    <n v="80.185489510489504"/>
    <x v="2"/>
    <x v="36"/>
  </r>
  <r>
    <n v="2649"/>
    <s v="The Mission - Please Check Back Soon (Canceled)"/>
    <s v="They have launched a Kickstarter."/>
    <x v="152"/>
    <n v="124"/>
    <x v="3"/>
    <x v="0"/>
    <s v="USD"/>
    <n v="1454370941"/>
    <n v="1449186941"/>
    <b v="0"/>
    <n v="3"/>
    <b v="0"/>
    <s v="technology/space exploration"/>
    <n v="9.920000000000001E-2"/>
    <n v="34.904761904761905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3"/>
    <x v="0"/>
    <s v="USD"/>
    <n v="1482332343"/>
    <n v="1479740343"/>
    <b v="0"/>
    <n v="5"/>
    <b v="0"/>
    <s v="technology/space exploration"/>
    <n v="0.59666666666666668"/>
    <n v="89.10050251256281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3"/>
    <x v="0"/>
    <s v="USD"/>
    <n v="1450380009"/>
    <n v="1447960809"/>
    <b v="0"/>
    <n v="17"/>
    <b v="0"/>
    <s v="technology/space exploration"/>
    <n v="1.8689285714285715"/>
    <n v="39.44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3"/>
    <x v="2"/>
    <s v="AUD"/>
    <n v="1418183325"/>
    <n v="1415591325"/>
    <b v="0"/>
    <n v="11"/>
    <b v="0"/>
    <s v="technology/space exploration"/>
    <n v="0.88500000000000001"/>
    <n v="136.9047619047619"/>
    <x v="2"/>
    <x v="36"/>
  </r>
  <r>
    <n v="2653"/>
    <s v="Dream Rocket Project (Canceled)"/>
    <s v="DREAM BIG. Explore the universe through STEAM education. (Science, Technology, Engineering, Art, Mathematics)"/>
    <x v="362"/>
    <n v="5876"/>
    <x v="3"/>
    <x v="0"/>
    <s v="USD"/>
    <n v="1402632000"/>
    <n v="1399909127"/>
    <b v="0"/>
    <n v="70"/>
    <b v="0"/>
    <s v="technology/space exploration"/>
    <n v="11.52156862745098"/>
    <n v="37.4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3"/>
    <x v="0"/>
    <s v="USD"/>
    <n v="1429622726"/>
    <n v="1424442326"/>
    <b v="0"/>
    <n v="6"/>
    <b v="0"/>
    <s v="technology/space exploration"/>
    <n v="5.1000000000000004E-2"/>
    <n v="31.96153846153846"/>
    <x v="2"/>
    <x v="36"/>
  </r>
  <r>
    <n v="2655"/>
    <s v="Balloons (Canceled)"/>
    <s v="Thank you for your support!"/>
    <x v="36"/>
    <n v="3155"/>
    <x v="3"/>
    <x v="0"/>
    <s v="USD"/>
    <n v="1455048000"/>
    <n v="1452631647"/>
    <b v="0"/>
    <n v="43"/>
    <b v="0"/>
    <s v="technology/space exploration"/>
    <n v="21.033333333333335"/>
    <n v="25.214285714285715"/>
    <x v="2"/>
    <x v="36"/>
  </r>
  <r>
    <n v="2656"/>
    <s v="MoonWatcher: A 24/7 Live Video of the Moon for Everyone (Canceled)"/>
    <s v="MoonWatcher will be bringing the Moon closer to all of us."/>
    <x v="60"/>
    <n v="17155"/>
    <x v="3"/>
    <x v="0"/>
    <s v="USD"/>
    <n v="1489345200"/>
    <n v="1485966688"/>
    <b v="0"/>
    <n v="152"/>
    <b v="0"/>
    <s v="technology/space exploration"/>
    <n v="11.436666666666667"/>
    <n v="10.040816326530612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x v="0"/>
    <s v="USD"/>
    <n v="1470187800"/>
    <n v="1467325053"/>
    <b v="0"/>
    <n v="59"/>
    <b v="0"/>
    <s v="technology/space exploration"/>
    <n v="18.737933333333334"/>
    <n v="45.94202898550725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3"/>
    <x v="0"/>
    <s v="USD"/>
    <n v="1469913194"/>
    <n v="1467321194"/>
    <b v="0"/>
    <n v="4"/>
    <b v="0"/>
    <s v="technology/space exploration"/>
    <n v="9.285714285714286E-2"/>
    <n v="15"/>
    <x v="2"/>
    <x v="36"/>
  </r>
  <r>
    <n v="2659"/>
    <s v="test (Canceled)"/>
    <s v="test"/>
    <x v="197"/>
    <n v="1333"/>
    <x v="3"/>
    <x v="0"/>
    <s v="USD"/>
    <n v="1429321210"/>
    <n v="1426729210"/>
    <b v="0"/>
    <n v="10"/>
    <b v="0"/>
    <s v="technology/space exploration"/>
    <n v="2.7204081632653061"/>
    <e v="#DIV/0!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x v="0"/>
    <s v="USD"/>
    <n v="1448388418"/>
    <n v="1443200818"/>
    <b v="0"/>
    <n v="5"/>
    <b v="0"/>
    <s v="technology/space exploration"/>
    <n v="9.5000000000000001E-2"/>
    <n v="223.58248500999335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3"/>
    <x v="0"/>
    <s v="USD"/>
    <n v="1382742010"/>
    <n v="1380150010"/>
    <b v="0"/>
    <n v="60"/>
    <b v="1"/>
    <s v="technology/makerspaces"/>
    <n v="102.89999999999999"/>
    <n v="39.480769230769234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3"/>
    <x v="0"/>
    <s v="USD"/>
    <n v="1440179713"/>
    <n v="1437587713"/>
    <b v="0"/>
    <n v="80"/>
    <b v="1"/>
    <s v="technology/makerspaces"/>
    <n v="106.80000000000001"/>
    <n v="91.304347826086953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3"/>
    <x v="5"/>
    <s v="CAD"/>
    <n v="1441378800"/>
    <n v="1438873007"/>
    <b v="0"/>
    <n v="56"/>
    <b v="1"/>
    <s v="technology/makerspaces"/>
    <n v="104.59625"/>
    <n v="78.666205607476627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3"/>
    <x v="0"/>
    <s v="USD"/>
    <n v="1449644340"/>
    <n v="1446683797"/>
    <b v="0"/>
    <n v="104"/>
    <b v="1"/>
    <s v="technology/makerspaces"/>
    <n v="103.42857142857143"/>
    <n v="12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3"/>
    <x v="0"/>
    <s v="USD"/>
    <n v="1430774974"/>
    <n v="1426886974"/>
    <b v="0"/>
    <n v="46"/>
    <b v="1"/>
    <s v="technology/makerspaces"/>
    <n v="123.14285714285715"/>
    <n v="17.66666666666666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3"/>
    <x v="0"/>
    <s v="USD"/>
    <n v="1443214800"/>
    <n v="1440008439"/>
    <b v="0"/>
    <n v="206"/>
    <b v="1"/>
    <s v="technology/makerspaces"/>
    <n v="159.29509999999999"/>
    <n v="41.33333333333333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3"/>
    <x v="0"/>
    <s v="USD"/>
    <n v="1455142416"/>
    <n v="1452550416"/>
    <b v="0"/>
    <n v="18"/>
    <b v="1"/>
    <s v="technology/makerspaces"/>
    <n v="110.66666666666667"/>
    <n v="71.599999999999994"/>
    <x v="2"/>
    <x v="37"/>
  </r>
  <r>
    <n v="2668"/>
    <s v="UOttawa Makermobile"/>
    <s v="Creativity on the go! |_x000a_CrÃ©ativitÃ© en mouvement !"/>
    <x v="28"/>
    <n v="1707"/>
    <x v="3"/>
    <x v="5"/>
    <s v="CAD"/>
    <n v="1447079520"/>
    <n v="1443449265"/>
    <b v="0"/>
    <n v="28"/>
    <b v="1"/>
    <s v="technology/makerspaces"/>
    <n v="170.70000000000002"/>
    <n v="307.8235294117647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3"/>
    <x v="0"/>
    <s v="USD"/>
    <n v="1452387096"/>
    <n v="1447203096"/>
    <b v="0"/>
    <n v="11"/>
    <b v="1"/>
    <s v="technology/makerspaces"/>
    <n v="125.125"/>
    <n v="80.454545454545453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3"/>
    <x v="2"/>
    <s v="AUD"/>
    <n v="1406593780"/>
    <n v="1404174580"/>
    <b v="1"/>
    <n v="60"/>
    <b v="0"/>
    <s v="technology/makerspaces"/>
    <n v="6.4158609339642041"/>
    <n v="83.9428571428571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x v="0"/>
    <s v="USD"/>
    <n v="1419017880"/>
    <n v="1416419916"/>
    <b v="1"/>
    <n v="84"/>
    <b v="0"/>
    <s v="technology/makerspaces"/>
    <n v="11.343999999999999"/>
    <n v="8.5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x v="0"/>
    <s v="USD"/>
    <n v="1451282400"/>
    <n v="1449436390"/>
    <b v="1"/>
    <n v="47"/>
    <b v="0"/>
    <s v="technology/makerspaces"/>
    <n v="33.19"/>
    <n v="73.37209302325581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3"/>
    <x v="0"/>
    <s v="USD"/>
    <n v="1414622700"/>
    <n v="1412081999"/>
    <b v="1"/>
    <n v="66"/>
    <b v="0"/>
    <s v="technology/makerspaces"/>
    <n v="27.58"/>
    <n v="112.861842105263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x v="0"/>
    <s v="USD"/>
    <n v="1467694740"/>
    <n v="1465398670"/>
    <b v="1"/>
    <n v="171"/>
    <b v="0"/>
    <s v="technology/makerspaces"/>
    <n v="62.839999999999996"/>
    <n v="95.27762711864407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x v="0"/>
    <s v="USD"/>
    <n v="1415655289"/>
    <n v="1413059689"/>
    <b v="1"/>
    <n v="29"/>
    <b v="0"/>
    <s v="technology/makerspaces"/>
    <n v="7.5880000000000001"/>
    <n v="22.7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3"/>
    <x v="5"/>
    <s v="CAD"/>
    <n v="1463929174"/>
    <n v="1461337174"/>
    <b v="0"/>
    <n v="9"/>
    <b v="0"/>
    <s v="technology/makerspaces"/>
    <n v="50.38095238095238"/>
    <n v="133.30000000000001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3"/>
    <x v="0"/>
    <s v="USD"/>
    <n v="1404348143"/>
    <n v="1401756143"/>
    <b v="0"/>
    <n v="27"/>
    <b v="0"/>
    <s v="technology/makerspaces"/>
    <n v="17.512820512820511"/>
    <n v="3.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3"/>
    <x v="3"/>
    <s v="EUR"/>
    <n v="1443121765"/>
    <n v="1440529765"/>
    <b v="0"/>
    <n v="2"/>
    <b v="0"/>
    <s v="technology/makerspaces"/>
    <n v="1.375E-2"/>
    <n v="85.75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3"/>
    <x v="0"/>
    <s v="USD"/>
    <n v="1425081694"/>
    <n v="1422489694"/>
    <b v="0"/>
    <n v="3"/>
    <b v="0"/>
    <s v="technology/makerspaces"/>
    <n v="0.33"/>
    <n v="267"/>
    <x v="2"/>
    <x v="37"/>
  </r>
  <r>
    <n v="2680"/>
    <s v="iHeart Pillow"/>
    <s v="iHeartPillow, Connecting loved ones"/>
    <x v="261"/>
    <n v="276"/>
    <x v="3"/>
    <x v="3"/>
    <s v="EUR"/>
    <n v="1459915491"/>
    <n v="1457327091"/>
    <b v="0"/>
    <n v="4"/>
    <b v="0"/>
    <s v="technology/makerspaces"/>
    <n v="0.86250000000000004"/>
    <n v="373.55803571428572"/>
    <x v="2"/>
    <x v="37"/>
  </r>
  <r>
    <n v="2681"/>
    <s v="Jolly's Hot Dogs An All-Beef Coney Dog"/>
    <s v="Jolly's Hot Dogs: A beef hot dog topped with deliciously seasoned ground beef, mustard and minced onions."/>
    <x v="6"/>
    <n v="55"/>
    <x v="3"/>
    <x v="0"/>
    <s v="USD"/>
    <n v="1405027750"/>
    <n v="1402867750"/>
    <b v="0"/>
    <n v="2"/>
    <b v="0"/>
    <s v="food/food trucks"/>
    <n v="0.6875"/>
    <n v="174.03846153846155"/>
    <x v="7"/>
    <x v="19"/>
  </r>
  <r>
    <n v="2682"/>
    <s v="Toastie's Gourmet Toast"/>
    <s v="Gourmet Toast is the culinary combination, neigh, perfection of America's most under-utilized snack: Toast."/>
    <x v="12"/>
    <n v="1698"/>
    <x v="3"/>
    <x v="0"/>
    <s v="USD"/>
    <n v="1416635940"/>
    <n v="1413838540"/>
    <b v="0"/>
    <n v="20"/>
    <b v="0"/>
    <s v="food/food trucks"/>
    <n v="28.299999999999997"/>
    <n v="93.695652173913047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3"/>
    <x v="0"/>
    <s v="USD"/>
    <n v="1425233240"/>
    <n v="1422641240"/>
    <b v="0"/>
    <n v="3"/>
    <b v="0"/>
    <s v="food/food trucks"/>
    <n v="0.24"/>
    <n v="77.327718446601949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3"/>
    <x v="0"/>
    <s v="USD"/>
    <n v="1407621425"/>
    <n v="1404165425"/>
    <b v="0"/>
    <n v="4"/>
    <b v="0"/>
    <s v="food/food trucks"/>
    <n v="1.1428571428571428"/>
    <n v="92.222222222222229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3"/>
    <x v="0"/>
    <s v="USD"/>
    <n v="1430149330"/>
    <n v="1424968930"/>
    <b v="0"/>
    <n v="1"/>
    <b v="0"/>
    <s v="food/food trucks"/>
    <n v="0.02"/>
    <n v="60.96428571428571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x v="0"/>
    <s v="USD"/>
    <n v="1412119423"/>
    <n v="1410391423"/>
    <b v="0"/>
    <n v="0"/>
    <b v="0"/>
    <s v="food/food trucks"/>
    <n v="0"/>
    <n v="91"/>
    <x v="7"/>
    <x v="19"/>
  </r>
  <r>
    <n v="2687"/>
    <s v="Munch Wagon"/>
    <s v="Your American Pizzas, Wings, Stuffed Gouda Burger, Sweet &amp; Russet Potato Fries served on a food Truck!!"/>
    <x v="36"/>
    <n v="0"/>
    <x v="3"/>
    <x v="0"/>
    <s v="USD"/>
    <n v="1435591318"/>
    <n v="1432999318"/>
    <b v="0"/>
    <n v="0"/>
    <b v="0"/>
    <s v="food/food trucks"/>
    <n v="0"/>
    <n v="41.583333333333336"/>
    <x v="7"/>
    <x v="19"/>
  </r>
  <r>
    <n v="2688"/>
    <s v="Mac N Cheez Food Truck"/>
    <s v="The amazing gourmet Mac N Cheez Food Truck Campaigne!"/>
    <x v="63"/>
    <n v="74"/>
    <x v="3"/>
    <x v="0"/>
    <s v="USD"/>
    <n v="1424746800"/>
    <n v="1422067870"/>
    <b v="0"/>
    <n v="14"/>
    <b v="0"/>
    <s v="food/food trucks"/>
    <n v="0.14799999999999999"/>
    <n v="33.76190476190475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x v="0"/>
    <s v="USD"/>
    <n v="1469919890"/>
    <n v="1467327890"/>
    <b v="0"/>
    <n v="1"/>
    <b v="0"/>
    <s v="food/food trucks"/>
    <n v="2.8571428571428571E-3"/>
    <n v="70.61702127659575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3"/>
    <x v="0"/>
    <s v="USD"/>
    <n v="1433298676"/>
    <n v="1429410676"/>
    <b v="0"/>
    <n v="118"/>
    <b v="0"/>
    <s v="food/food trucks"/>
    <n v="10.7325"/>
    <n v="167.15151515151516"/>
    <x v="7"/>
    <x v="19"/>
  </r>
  <r>
    <n v="2691"/>
    <s v="Cook"/>
    <s v="A Great New local Food Truck serving up ethnic fusion inspired eats in Ottawa."/>
    <x v="99"/>
    <n v="35"/>
    <x v="3"/>
    <x v="5"/>
    <s v="CAD"/>
    <n v="1431278557"/>
    <n v="1427390557"/>
    <b v="0"/>
    <n v="2"/>
    <b v="0"/>
    <s v="food/food trucks"/>
    <n v="5.3846153846153842E-2"/>
    <n v="128.61988304093566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x v="0"/>
    <s v="USD"/>
    <n v="1427266860"/>
    <n v="1424678460"/>
    <b v="0"/>
    <n v="1"/>
    <b v="0"/>
    <s v="food/food trucks"/>
    <n v="0.7142857142857143"/>
    <n v="65.41379310344827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3"/>
    <x v="0"/>
    <s v="USD"/>
    <n v="1407899966"/>
    <n v="1405307966"/>
    <b v="0"/>
    <n v="3"/>
    <b v="0"/>
    <s v="food/food trucks"/>
    <n v="0.8"/>
    <n v="117.5555555555555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x v="0"/>
    <s v="USD"/>
    <n v="1411701739"/>
    <n v="1409109739"/>
    <b v="0"/>
    <n v="1"/>
    <b v="0"/>
    <s v="food/food trucks"/>
    <n v="3.3333333333333335E-3"/>
    <n v="126.48148148148148"/>
    <x v="7"/>
    <x v="19"/>
  </r>
  <r>
    <n v="2695"/>
    <s v="Fat daddy mac food truck"/>
    <s v="I am creating food magic on the go! Amazing food isn't just for sitdown restaraunts anymore!"/>
    <x v="36"/>
    <n v="71"/>
    <x v="3"/>
    <x v="0"/>
    <s v="USD"/>
    <n v="1428981718"/>
    <n v="1423801318"/>
    <b v="0"/>
    <n v="3"/>
    <b v="0"/>
    <s v="food/food trucks"/>
    <n v="0.47333333333333333"/>
    <n v="550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3"/>
    <x v="0"/>
    <s v="USD"/>
    <n v="1419538560"/>
    <n v="1416600960"/>
    <b v="0"/>
    <n v="38"/>
    <b v="0"/>
    <s v="food/food trucks"/>
    <n v="5.65"/>
    <n v="44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3"/>
    <x v="0"/>
    <s v="USD"/>
    <n v="1438552800"/>
    <n v="1435876423"/>
    <b v="0"/>
    <n v="52"/>
    <b v="0"/>
    <s v="food/food trucks"/>
    <n v="26.35217391304348"/>
    <n v="6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x v="0"/>
    <s v="USD"/>
    <n v="1403904808"/>
    <n v="1401312808"/>
    <b v="0"/>
    <n v="2"/>
    <b v="0"/>
    <s v="food/food trucks"/>
    <n v="0.325125"/>
    <n v="27.5"/>
    <x v="7"/>
    <x v="19"/>
  </r>
  <r>
    <n v="2699"/>
    <s v="my bakery truck"/>
    <s v="Hi, I want make my first bakery. Food truck was great, but I not have a car licence. So, help me to be my dream!"/>
    <x v="365"/>
    <n v="0"/>
    <x v="3"/>
    <x v="5"/>
    <s v="CAD"/>
    <n v="1407533463"/>
    <n v="1404941463"/>
    <b v="0"/>
    <n v="0"/>
    <b v="0"/>
    <s v="food/food trucks"/>
    <n v="0"/>
    <n v="84.9"/>
    <x v="7"/>
    <x v="19"/>
  </r>
  <r>
    <n v="2700"/>
    <s v="Holly's Hot Stuff"/>
    <s v="I currently own and operate a hot dog cart. I am hoping to purchase a used food truck so I can do business year round!"/>
    <x v="204"/>
    <n v="70"/>
    <x v="3"/>
    <x v="0"/>
    <s v="USD"/>
    <n v="1411073972"/>
    <n v="1408481972"/>
    <b v="0"/>
    <n v="4"/>
    <b v="0"/>
    <s v="food/food trucks"/>
    <n v="0.7000700070007001"/>
    <n v="1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20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0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e v="#DIV/0!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e v="#DIV/0!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5.2857142857142856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3"/>
    <x v="0"/>
    <s v="USD"/>
    <n v="1413442740"/>
    <n v="1410937483"/>
    <b v="1"/>
    <n v="263"/>
    <b v="1"/>
    <s v="theater/spaces"/>
    <n v="112.29714285714284"/>
    <n v="1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3"/>
    <x v="0"/>
    <s v="USD"/>
    <n v="1369637940"/>
    <n v="1367088443"/>
    <b v="1"/>
    <n v="394"/>
    <b v="1"/>
    <s v="theater/spaces"/>
    <n v="350.84462500000001"/>
    <n v="72.762711864406782"/>
    <x v="1"/>
    <x v="38"/>
  </r>
  <r>
    <n v="2708"/>
    <s v="Angel Comedy Club"/>
    <s v="Angel Comedy Club: A permanent home for Londonâ€™s loveliest comedy night - a community comedy club"/>
    <x v="22"/>
    <n v="46643.07"/>
    <x v="3"/>
    <x v="1"/>
    <s v="GBP"/>
    <n v="1469119526"/>
    <n v="1463935526"/>
    <b v="1"/>
    <n v="1049"/>
    <b v="1"/>
    <s v="theater/spaces"/>
    <n v="233.21535"/>
    <n v="17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3"/>
    <x v="0"/>
    <s v="USD"/>
    <n v="1475553540"/>
    <n v="1472528141"/>
    <b v="1"/>
    <n v="308"/>
    <b v="1"/>
    <s v="theater/spaces"/>
    <n v="101.60599999999999"/>
    <n v="25"/>
    <x v="1"/>
    <x v="38"/>
  </r>
  <r>
    <n v="2710"/>
    <s v="House of Yes"/>
    <s v="Building Brooklyn's own creative venue for circus, theater and events of all types."/>
    <x v="127"/>
    <n v="92340.21"/>
    <x v="3"/>
    <x v="0"/>
    <s v="USD"/>
    <n v="1407549600"/>
    <n v="1404797428"/>
    <b v="1"/>
    <n v="1088"/>
    <b v="1"/>
    <s v="theater/spaces"/>
    <n v="153.90035000000003"/>
    <n v="13.33333333333333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3"/>
    <x v="1"/>
    <s v="GBP"/>
    <n v="1403301660"/>
    <n v="1400694790"/>
    <b v="1"/>
    <n v="73"/>
    <b v="1"/>
    <s v="theater/spaces"/>
    <n v="100.7161125319693"/>
    <n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3"/>
    <x v="0"/>
    <s v="USD"/>
    <n v="1373738400"/>
    <n v="1370568560"/>
    <b v="1"/>
    <n v="143"/>
    <b v="1"/>
    <s v="theater/spaces"/>
    <n v="131.38181818181818"/>
    <n v="23.66666666666666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3"/>
    <x v="0"/>
    <s v="USD"/>
    <n v="1450971684"/>
    <n v="1447515684"/>
    <b v="1"/>
    <n v="1420"/>
    <b v="1"/>
    <s v="theater/spaces"/>
    <n v="102.24133333333334"/>
    <n v="89.21052631578948"/>
    <x v="1"/>
    <x v="38"/>
  </r>
  <r>
    <n v="2714"/>
    <s v="The Crane Theater"/>
    <s v="The Crane will be the new home for independent theater in Northeast Minneapolis"/>
    <x v="31"/>
    <n v="29089"/>
    <x v="3"/>
    <x v="0"/>
    <s v="USD"/>
    <n v="1476486000"/>
    <n v="1474040596"/>
    <b v="1"/>
    <n v="305"/>
    <b v="1"/>
    <s v="theater/spaces"/>
    <n v="116.35599999999999"/>
    <n v="116.5576923076923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3"/>
    <x v="0"/>
    <s v="USD"/>
    <n v="1456047228"/>
    <n v="1453109628"/>
    <b v="1"/>
    <n v="551"/>
    <b v="1"/>
    <s v="theater/spaces"/>
    <n v="264.62241666666665"/>
    <n v="13.005000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3"/>
    <x v="12"/>
    <s v="EUR"/>
    <n v="1444291193"/>
    <n v="1441699193"/>
    <b v="1"/>
    <n v="187"/>
    <b v="1"/>
    <s v="theater/spaces"/>
    <n v="119.98010000000001"/>
    <e v="#DIV/0!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3"/>
    <x v="0"/>
    <s v="USD"/>
    <n v="1417906649"/>
    <n v="1414015049"/>
    <b v="1"/>
    <n v="325"/>
    <b v="1"/>
    <s v="theater/spaces"/>
    <n v="120.10400000000001"/>
    <n v="17.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3"/>
    <x v="0"/>
    <s v="USD"/>
    <n v="1462316400"/>
    <n v="1459865945"/>
    <b v="1"/>
    <n v="148"/>
    <b v="1"/>
    <s v="theater/spaces"/>
    <n v="103.58333333333334"/>
    <n v="34.130434782608695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3"/>
    <x v="0"/>
    <s v="USD"/>
    <n v="1460936694"/>
    <n v="1455756294"/>
    <b v="0"/>
    <n v="69"/>
    <b v="1"/>
    <s v="theater/spaces"/>
    <n v="108.83333333333334"/>
    <n v="132.34615384615384"/>
    <x v="1"/>
    <x v="38"/>
  </r>
  <r>
    <n v="2720"/>
    <s v="The Comedy Project"/>
    <s v="An improv, sketch and experimental comedy and cocktail venue in downtown Grand Rapids, Michigan"/>
    <x v="31"/>
    <n v="29531"/>
    <x v="3"/>
    <x v="0"/>
    <s v="USD"/>
    <n v="1478866253"/>
    <n v="1476270653"/>
    <b v="0"/>
    <n v="173"/>
    <b v="1"/>
    <s v="theater/spaces"/>
    <n v="118.12400000000001"/>
    <n v="922.2222222222221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3"/>
    <x v="1"/>
    <s v="GBP"/>
    <n v="1378494000"/>
    <n v="1375880598"/>
    <b v="0"/>
    <n v="269"/>
    <b v="1"/>
    <s v="technology/hardware"/>
    <n v="1462"/>
    <n v="163.5714285714285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3"/>
    <x v="0"/>
    <s v="USD"/>
    <n v="1485722053"/>
    <n v="1480538053"/>
    <b v="0"/>
    <n v="185"/>
    <b v="1"/>
    <s v="technology/hardware"/>
    <n v="252.54"/>
    <n v="217.37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3"/>
    <x v="0"/>
    <s v="USD"/>
    <n v="1420060088"/>
    <n v="1414872488"/>
    <b v="0"/>
    <n v="176"/>
    <b v="1"/>
    <s v="technology/hardware"/>
    <n v="140.05000000000001"/>
    <n v="149.444866920152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3"/>
    <x v="1"/>
    <s v="GBP"/>
    <n v="1439625059"/>
    <n v="1436860259"/>
    <b v="0"/>
    <n v="1019"/>
    <b v="1"/>
    <s v="technology/hardware"/>
    <n v="296.87520259319291"/>
    <n v="71.237487309644663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3"/>
    <x v="5"/>
    <s v="CAD"/>
    <n v="1488390735"/>
    <n v="1484070735"/>
    <b v="0"/>
    <n v="113"/>
    <b v="1"/>
    <s v="technology/hardware"/>
    <n v="144.54249999999999"/>
    <n v="44.464318398474738"/>
    <x v="2"/>
    <x v="30"/>
  </r>
  <r>
    <n v="2726"/>
    <s v="Krimston TWO - Dual SIM case for iPhone"/>
    <s v="Krimston TWO: iPhone Dual SIM Case"/>
    <x v="57"/>
    <n v="105745"/>
    <x v="3"/>
    <x v="0"/>
    <s v="USD"/>
    <n v="1461333311"/>
    <n v="1458741311"/>
    <b v="0"/>
    <n v="404"/>
    <b v="1"/>
    <s v="technology/hardware"/>
    <n v="105.745"/>
    <n v="164.944805194805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3"/>
    <x v="0"/>
    <s v="USD"/>
    <n v="1438964063"/>
    <n v="1436804063"/>
    <b v="0"/>
    <n v="707"/>
    <b v="1"/>
    <s v="technology/hardware"/>
    <n v="493.21000000000004"/>
    <n v="84.871516544117654"/>
    <x v="2"/>
    <x v="30"/>
  </r>
  <r>
    <n v="2728"/>
    <s v="Multi-Function SSD Shield for the Raspberry Pi 2"/>
    <s v="SSD, WiFi, RTC w/Battery and high power USB all in one shield."/>
    <x v="36"/>
    <n v="30274"/>
    <x v="3"/>
    <x v="0"/>
    <s v="USD"/>
    <n v="1451485434"/>
    <n v="1448461434"/>
    <b v="0"/>
    <n v="392"/>
    <b v="1"/>
    <s v="technology/hardware"/>
    <n v="201.82666666666668"/>
    <n v="53.945205479452056"/>
    <x v="2"/>
    <x v="30"/>
  </r>
  <r>
    <n v="2729"/>
    <s v="McChi Luggage: It's a Luggage, USB Charger and a Table Top"/>
    <s v="A luggage that is more than a luggage! It is what you want it to be."/>
    <x v="51"/>
    <n v="7833"/>
    <x v="3"/>
    <x v="0"/>
    <s v="USD"/>
    <n v="1430459197"/>
    <n v="1427867197"/>
    <b v="0"/>
    <n v="23"/>
    <b v="1"/>
    <s v="technology/hardware"/>
    <n v="104.44"/>
    <n v="50.531468531468533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3"/>
    <x v="0"/>
    <s v="USD"/>
    <n v="1366635575"/>
    <n v="1363611575"/>
    <b v="0"/>
    <n v="682"/>
    <b v="1"/>
    <s v="technology/hardware"/>
    <n v="170.29262962962963"/>
    <n v="108.001408450704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3"/>
    <x v="0"/>
    <s v="USD"/>
    <n v="1413604800"/>
    <n v="1408624622"/>
    <b v="0"/>
    <n v="37"/>
    <b v="1"/>
    <s v="technology/hardware"/>
    <n v="104.30333333333333"/>
    <n v="95.3737704918032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3"/>
    <x v="0"/>
    <s v="USD"/>
    <n v="1369699200"/>
    <n v="1366917828"/>
    <b v="0"/>
    <n v="146"/>
    <b v="1"/>
    <s v="technology/hardware"/>
    <n v="118.25000000000001"/>
    <n v="57.63101633393829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3"/>
    <x v="0"/>
    <s v="USD"/>
    <n v="1428643974"/>
    <n v="1423463574"/>
    <b v="0"/>
    <n v="119"/>
    <b v="1"/>
    <s v="technology/hardware"/>
    <n v="107.538"/>
    <n v="64.16048128342245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3"/>
    <x v="0"/>
    <s v="USD"/>
    <n v="1476395940"/>
    <n v="1473782592"/>
    <b v="0"/>
    <n v="163"/>
    <b v="1"/>
    <s v="technology/hardware"/>
    <n v="2260300"/>
    <n v="92.38769230769230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3"/>
    <x v="1"/>
    <s v="GBP"/>
    <n v="1363204800"/>
    <n v="1360551250"/>
    <b v="0"/>
    <n v="339"/>
    <b v="1"/>
    <s v="technology/hardware"/>
    <n v="978.13466666666682"/>
    <n v="125.9797297297297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3"/>
    <x v="5"/>
    <s v="CAD"/>
    <n v="1398268773"/>
    <n v="1395676773"/>
    <b v="0"/>
    <n v="58"/>
    <b v="1"/>
    <s v="technology/hardware"/>
    <n v="122.9"/>
    <n v="94.63768115942029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3"/>
    <x v="0"/>
    <s v="USD"/>
    <n v="1389812400"/>
    <n v="1386108087"/>
    <b v="0"/>
    <n v="456"/>
    <b v="1"/>
    <s v="technology/hardware"/>
    <n v="246.0608"/>
    <n v="170.69942196531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3"/>
    <x v="0"/>
    <s v="USD"/>
    <n v="1478402804"/>
    <n v="1473218804"/>
    <b v="0"/>
    <n v="15"/>
    <b v="1"/>
    <s v="technology/hardware"/>
    <n v="147.94"/>
    <n v="40.762081784386616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3"/>
    <x v="1"/>
    <s v="GBP"/>
    <n v="1399324717"/>
    <n v="1395436717"/>
    <b v="0"/>
    <n v="191"/>
    <b v="1"/>
    <s v="technology/hardware"/>
    <n v="384.09090909090907"/>
    <n v="68.254054054054052"/>
    <x v="2"/>
    <x v="30"/>
  </r>
  <r>
    <n v="2740"/>
    <s v="Vertical Garden Prototype"/>
    <s v="I am interested in testing the plant yields of this vertical garden as well as some other applications"/>
    <x v="43"/>
    <n v="310"/>
    <x v="3"/>
    <x v="0"/>
    <s v="USD"/>
    <n v="1426117552"/>
    <n v="1423529152"/>
    <b v="0"/>
    <n v="17"/>
    <b v="1"/>
    <s v="technology/hardware"/>
    <n v="103.33333333333334"/>
    <n v="95.48863636363636"/>
    <x v="2"/>
    <x v="30"/>
  </r>
  <r>
    <n v="2741"/>
    <s v="Mrs. Brown and Her Lost Puppy."/>
    <s v="Help me publish my 1st children's book as an aspiring author!"/>
    <x v="6"/>
    <n v="35"/>
    <x v="3"/>
    <x v="0"/>
    <s v="USD"/>
    <n v="1413770820"/>
    <n v="1412005602"/>
    <b v="0"/>
    <n v="4"/>
    <b v="0"/>
    <s v="publishing/children's books"/>
    <n v="0.43750000000000006"/>
    <n v="7.1902649656526005"/>
    <x v="3"/>
    <x v="39"/>
  </r>
  <r>
    <n v="2742"/>
    <s v="What a Zoo!"/>
    <s v="The pachyderms at the Denver Zoo are moving. Follow along on the convoluted journey to their new home."/>
    <x v="30"/>
    <n v="731"/>
    <x v="3"/>
    <x v="0"/>
    <s v="USD"/>
    <n v="1337102187"/>
    <n v="1335892587"/>
    <b v="0"/>
    <n v="18"/>
    <b v="0"/>
    <s v="publishing/children's books"/>
    <n v="29.24"/>
    <n v="511.65486725663715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3"/>
    <x v="0"/>
    <s v="USD"/>
    <n v="1476863607"/>
    <n v="1474271607"/>
    <b v="0"/>
    <n v="0"/>
    <b v="0"/>
    <s v="publishing/children's books"/>
    <n v="0"/>
    <n v="261.7450495049504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3"/>
    <x v="0"/>
    <s v="USD"/>
    <n v="1330478998"/>
    <n v="1327886998"/>
    <b v="0"/>
    <n v="22"/>
    <b v="0"/>
    <s v="publishing/children's books"/>
    <n v="5.21875"/>
    <n v="69.760961810466767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x v="0"/>
    <s v="USD"/>
    <n v="1342309368"/>
    <n v="1337125368"/>
    <b v="0"/>
    <n v="49"/>
    <b v="0"/>
    <s v="publishing/children's books"/>
    <n v="21.887499999999999"/>
    <n v="77.229591836734699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3"/>
    <x v="0"/>
    <s v="USD"/>
    <n v="1409337911"/>
    <n v="1406745911"/>
    <b v="0"/>
    <n v="19"/>
    <b v="0"/>
    <s v="publishing/children's books"/>
    <n v="26.700000000000003"/>
    <n v="340.5652173913043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x v="0"/>
    <s v="USD"/>
    <n v="1339816200"/>
    <n v="1337095997"/>
    <b v="0"/>
    <n v="4"/>
    <b v="0"/>
    <s v="publishing/children's books"/>
    <n v="28.000000000000004"/>
    <n v="67.417903225806455"/>
    <x v="3"/>
    <x v="39"/>
  </r>
  <r>
    <n v="2748"/>
    <s v="Native American Language Book for Children"/>
    <s v="Interactive Book with Audio to learn the Ojibwe Language for Children.  Website, Ebook and more!"/>
    <x v="10"/>
    <n v="53"/>
    <x v="3"/>
    <x v="0"/>
    <s v="USD"/>
    <n v="1472835802"/>
    <n v="1470243802"/>
    <b v="0"/>
    <n v="4"/>
    <b v="0"/>
    <s v="publishing/children's books"/>
    <n v="1.06"/>
    <n v="845.70270270270271"/>
    <x v="3"/>
    <x v="39"/>
  </r>
  <r>
    <n v="2749"/>
    <s v="A Tree is a Tree, no matter what you see.  CHILDREN'S BOOK"/>
    <s v="Self-publishing my children's book."/>
    <x v="3"/>
    <n v="110"/>
    <x v="3"/>
    <x v="0"/>
    <s v="USD"/>
    <n v="1428171037"/>
    <n v="1425582637"/>
    <b v="0"/>
    <n v="2"/>
    <b v="0"/>
    <s v="publishing/children's books"/>
    <n v="1.0999999999999999"/>
    <n v="97.191780821917803"/>
    <x v="3"/>
    <x v="39"/>
  </r>
  <r>
    <n v="2750"/>
    <s v="My Child, My Blessing"/>
    <s v="This is a journal where parents daily write something positive about their child.  Places for pictures, too."/>
    <x v="369"/>
    <n v="0"/>
    <x v="3"/>
    <x v="0"/>
    <s v="USD"/>
    <n v="1341086400"/>
    <n v="1340055345"/>
    <b v="0"/>
    <n v="0"/>
    <b v="0"/>
    <s v="publishing/children's books"/>
    <n v="0"/>
    <n v="451.8403361344537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3"/>
    <x v="0"/>
    <s v="USD"/>
    <n v="1403039842"/>
    <n v="1397855842"/>
    <b v="0"/>
    <n v="0"/>
    <b v="0"/>
    <s v="publishing/children's books"/>
    <n v="0"/>
    <n v="138.66871165644173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3"/>
    <x v="0"/>
    <s v="USD"/>
    <n v="1324232504"/>
    <n v="1320776504"/>
    <b v="0"/>
    <n v="14"/>
    <b v="0"/>
    <s v="publishing/children's books"/>
    <n v="11.458333333333332"/>
    <n v="21.640147492625371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3"/>
    <x v="0"/>
    <s v="USD"/>
    <n v="1346017023"/>
    <n v="1343425023"/>
    <b v="0"/>
    <n v="8"/>
    <b v="0"/>
    <s v="publishing/children's books"/>
    <n v="19"/>
    <n v="169.5172413793103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3"/>
    <x v="0"/>
    <s v="USD"/>
    <n v="1410448551"/>
    <n v="1407856551"/>
    <b v="0"/>
    <n v="0"/>
    <b v="0"/>
    <s v="publishing/children's books"/>
    <n v="0"/>
    <n v="161.8821052631579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3"/>
    <x v="17"/>
    <s v="EUR"/>
    <n v="1428519527"/>
    <n v="1425927527"/>
    <b v="0"/>
    <n v="15"/>
    <b v="0"/>
    <s v="publishing/children's books"/>
    <n v="52"/>
    <n v="493.1333333333333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3"/>
    <x v="0"/>
    <s v="USD"/>
    <n v="1389476201"/>
    <n v="1386884201"/>
    <b v="0"/>
    <n v="33"/>
    <b v="0"/>
    <s v="publishing/children's books"/>
    <n v="10.48"/>
    <n v="22.120418848167539"/>
    <x v="3"/>
    <x v="39"/>
  </r>
  <r>
    <n v="2757"/>
    <s v="C is for Crooked"/>
    <s v="A children's letter book that Lampoons Hillary Clinton"/>
    <x v="15"/>
    <n v="10"/>
    <x v="3"/>
    <x v="0"/>
    <s v="USD"/>
    <n v="1470498332"/>
    <n v="1469202332"/>
    <b v="0"/>
    <n v="2"/>
    <b v="0"/>
    <s v="publishing/children's books"/>
    <n v="0.66666666666666674"/>
    <n v="18.235294117647058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x v="2"/>
    <s v="AUD"/>
    <n v="1476095783"/>
    <n v="1474886183"/>
    <b v="0"/>
    <n v="6"/>
    <b v="0"/>
    <s v="publishing/children's books"/>
    <n v="11.700000000000001"/>
    <n v="8.7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x v="2"/>
    <s v="AUD"/>
    <n v="1468658866"/>
    <n v="1464943666"/>
    <b v="0"/>
    <n v="2"/>
    <b v="0"/>
    <s v="publishing/children's books"/>
    <n v="10.5"/>
    <n v="40.61111111111111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3"/>
    <x v="0"/>
    <s v="USD"/>
    <n v="1357176693"/>
    <n v="1354584693"/>
    <b v="0"/>
    <n v="4"/>
    <b v="0"/>
    <s v="publishing/children's books"/>
    <n v="0.72"/>
    <n v="37.95454545454545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3"/>
    <x v="0"/>
    <s v="USD"/>
    <n v="1332114795"/>
    <n v="1326934395"/>
    <b v="0"/>
    <n v="1"/>
    <b v="0"/>
    <s v="publishing/children's books"/>
    <n v="0.76923076923076927"/>
    <n v="35.734693877551024"/>
    <x v="3"/>
    <x v="39"/>
  </r>
  <r>
    <n v="2763"/>
    <s v="My Christmas Star"/>
    <s v="How Santa finds childrens homes without getting lost by following certain stars."/>
    <x v="371"/>
    <n v="90"/>
    <x v="3"/>
    <x v="0"/>
    <s v="USD"/>
    <n v="1369403684"/>
    <n v="1365515684"/>
    <b v="0"/>
    <n v="3"/>
    <b v="0"/>
    <s v="publishing/children's books"/>
    <n v="0.22842639593908631"/>
    <n v="42.157894736842103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3"/>
    <x v="0"/>
    <s v="USD"/>
    <n v="1338404400"/>
    <n v="1335855631"/>
    <b v="0"/>
    <n v="4"/>
    <b v="0"/>
    <s v="publishing/children's books"/>
    <n v="1.125"/>
    <n v="3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3"/>
    <x v="0"/>
    <s v="USD"/>
    <n v="1351432428"/>
    <n v="1350050028"/>
    <b v="0"/>
    <n v="0"/>
    <b v="0"/>
    <s v="publishing/children's books"/>
    <n v="0"/>
    <n v="13.25"/>
    <x v="3"/>
    <x v="39"/>
  </r>
  <r>
    <n v="2766"/>
    <s v="Jambie"/>
    <s v="Jambie is a children's book geared towards kids ages 4-9 years of age. This book teaches young children about making wise decisions."/>
    <x v="10"/>
    <n v="100"/>
    <x v="3"/>
    <x v="0"/>
    <s v="USD"/>
    <n v="1313078518"/>
    <n v="1310486518"/>
    <b v="0"/>
    <n v="4"/>
    <b v="0"/>
    <s v="publishing/children's books"/>
    <n v="2"/>
    <n v="55"/>
    <x v="3"/>
    <x v="39"/>
  </r>
  <r>
    <n v="2767"/>
    <s v="the Giant Turnip"/>
    <s v="An animated bedtime story with Dedka, Babka and the rest of the family working together on a BIG problem"/>
    <x v="23"/>
    <n v="34"/>
    <x v="3"/>
    <x v="5"/>
    <s v="CAD"/>
    <n v="1439766050"/>
    <n v="1434582050"/>
    <b v="0"/>
    <n v="3"/>
    <b v="0"/>
    <s v="publishing/children's books"/>
    <n v="0.85000000000000009"/>
    <e v="#DIV/0!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x v="0"/>
    <s v="USD"/>
    <n v="1333028723"/>
    <n v="1330440323"/>
    <b v="0"/>
    <n v="34"/>
    <b v="0"/>
    <s v="publishing/children's books"/>
    <n v="14.314285714285715"/>
    <e v="#DIV/0!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3"/>
    <x v="1"/>
    <s v="GBP"/>
    <n v="1401997790"/>
    <n v="1397677790"/>
    <b v="0"/>
    <n v="2"/>
    <b v="0"/>
    <s v="publishing/children's books"/>
    <n v="0.25"/>
    <n v="39.285714285714285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3"/>
    <x v="0"/>
    <s v="USD"/>
    <n v="1395158130"/>
    <n v="1392569730"/>
    <b v="0"/>
    <n v="33"/>
    <b v="0"/>
    <s v="publishing/children's books"/>
    <n v="10.411249999999999"/>
    <n v="47.5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3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x v="0"/>
    <s v="USD"/>
    <n v="1381006294"/>
    <n v="1379710294"/>
    <b v="0"/>
    <n v="0"/>
    <b v="0"/>
    <s v="publishing/children's books"/>
    <n v="0"/>
    <n v="17.333333333333332"/>
    <x v="3"/>
    <x v="39"/>
  </r>
  <r>
    <n v="2773"/>
    <s v="The Boat That Couldn't Float"/>
    <s v="Parents know the pain of rereading bad bedtime stories. I want to write stories that all ages will enjoy"/>
    <x v="373"/>
    <n v="1"/>
    <x v="3"/>
    <x v="5"/>
    <s v="CAD"/>
    <n v="1461530721"/>
    <n v="1460666721"/>
    <b v="0"/>
    <n v="1"/>
    <b v="0"/>
    <s v="publishing/children's books"/>
    <n v="0.18867924528301888"/>
    <n v="31.757575757575758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x v="0"/>
    <s v="USD"/>
    <n v="1362711728"/>
    <n v="1360119728"/>
    <b v="0"/>
    <n v="13"/>
    <b v="0"/>
    <s v="publishing/children's books"/>
    <n v="14.249999999999998"/>
    <n v="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x v="0"/>
    <s v="USD"/>
    <n v="1323994754"/>
    <n v="1321402754"/>
    <b v="0"/>
    <n v="2"/>
    <b v="0"/>
    <s v="publishing/children's books"/>
    <n v="3"/>
    <n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3"/>
    <x v="0"/>
    <s v="USD"/>
    <n v="1434092876"/>
    <n v="1431414476"/>
    <b v="0"/>
    <n v="36"/>
    <b v="0"/>
    <s v="publishing/children's books"/>
    <n v="7.8809523809523814"/>
    <n v="52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x v="0"/>
    <s v="USD"/>
    <n v="1437149004"/>
    <n v="1434557004"/>
    <b v="0"/>
    <n v="1"/>
    <b v="0"/>
    <s v="publishing/children's books"/>
    <n v="0.33333333333333337"/>
    <e v="#DIV/0!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3"/>
    <x v="0"/>
    <s v="USD"/>
    <n v="1409009306"/>
    <n v="1406417306"/>
    <b v="0"/>
    <n v="15"/>
    <b v="0"/>
    <s v="publishing/children's books"/>
    <n v="25.545454545454543"/>
    <n v="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x v="0"/>
    <s v="USD"/>
    <n v="1448204621"/>
    <n v="1445609021"/>
    <b v="0"/>
    <n v="1"/>
    <b v="0"/>
    <s v="publishing/children's books"/>
    <n v="2.12"/>
    <n v="25"/>
    <x v="3"/>
    <x v="39"/>
  </r>
  <r>
    <n v="2780"/>
    <s v="Travel with baby"/>
    <s v="Turn the World with my kids, and then write a book with the advice for traveling with baby"/>
    <x v="57"/>
    <n v="0"/>
    <x v="3"/>
    <x v="13"/>
    <s v="EUR"/>
    <n v="1489142688"/>
    <n v="1486550688"/>
    <b v="0"/>
    <n v="0"/>
    <b v="0"/>
    <s v="publishing/children's books"/>
    <n v="0"/>
    <n v="3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3"/>
    <x v="0"/>
    <s v="USD"/>
    <n v="1423724400"/>
    <n v="1421274954"/>
    <b v="0"/>
    <n v="28"/>
    <b v="1"/>
    <s v="theater/plays"/>
    <n v="105.28"/>
    <n v="11.25"/>
    <x v="1"/>
    <x v="6"/>
  </r>
  <r>
    <n v="2782"/>
    <s v="Better Than Ever Productions presents Geezer Game"/>
    <s v="The premiere theatre troupe in SE Michigan offering acting opportunities for the 50+ actor."/>
    <x v="28"/>
    <n v="1200"/>
    <x v="3"/>
    <x v="0"/>
    <s v="USD"/>
    <n v="1424149140"/>
    <n v="1421964718"/>
    <b v="0"/>
    <n v="18"/>
    <b v="1"/>
    <s v="theater/plays"/>
    <n v="120"/>
    <e v="#DIV/0!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3"/>
    <x v="1"/>
    <s v="GBP"/>
    <n v="1429793446"/>
    <n v="1428583846"/>
    <b v="0"/>
    <n v="61"/>
    <b v="1"/>
    <s v="theater/plays"/>
    <n v="114.5"/>
    <n v="2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3"/>
    <x v="0"/>
    <s v="USD"/>
    <n v="1414608843"/>
    <n v="1412794443"/>
    <b v="0"/>
    <n v="108"/>
    <b v="1"/>
    <s v="theater/plays"/>
    <n v="119"/>
    <n v="11.333333333333334"/>
    <x v="1"/>
    <x v="6"/>
  </r>
  <r>
    <n v="2785"/>
    <s v="Henry VI: The War of the Roses"/>
    <s v="Bare Theatre and Raleigh Little Theatre present Shakespeare's epic, set in a post-apocalyptic dystopia."/>
    <x v="10"/>
    <n v="5234"/>
    <x v="3"/>
    <x v="0"/>
    <s v="USD"/>
    <n v="1470430800"/>
    <n v="1467865967"/>
    <b v="0"/>
    <n v="142"/>
    <b v="1"/>
    <s v="theater/plays"/>
    <n v="104.67999999999999"/>
    <n v="29.470588235294116"/>
    <x v="1"/>
    <x v="6"/>
  </r>
  <r>
    <n v="2786"/>
    <s v="Fierce"/>
    <s v="A heart-melting farce about sex, art and the lovelorn lay-abouts of London-town."/>
    <x v="30"/>
    <n v="2946"/>
    <x v="3"/>
    <x v="1"/>
    <s v="GBP"/>
    <n v="1404913180"/>
    <n v="1403703580"/>
    <b v="0"/>
    <n v="74"/>
    <b v="1"/>
    <s v="theater/plays"/>
    <n v="117.83999999999999"/>
    <n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3"/>
    <x v="0"/>
    <s v="USD"/>
    <n v="1405658752"/>
    <n v="1403066752"/>
    <b v="0"/>
    <n v="38"/>
    <b v="1"/>
    <s v="theater/plays"/>
    <n v="119.7"/>
    <n v="63.098484848484851"/>
    <x v="1"/>
    <x v="6"/>
  </r>
  <r>
    <n v="2788"/>
    <s v="ACT Underground Theatre, TLDC"/>
    <s v="MOVING FORWARD! WE HAVE REACHED GOAL BUT HAVE MORE TIME!! PLEASE CONSIDER PLEDGING."/>
    <x v="13"/>
    <n v="2050"/>
    <x v="3"/>
    <x v="0"/>
    <s v="USD"/>
    <n v="1469811043"/>
    <n v="1467219043"/>
    <b v="0"/>
    <n v="20"/>
    <b v="1"/>
    <s v="theater/plays"/>
    <n v="102.49999999999999"/>
    <e v="#DIV/0!"/>
    <x v="1"/>
    <x v="6"/>
  </r>
  <r>
    <n v="2789"/>
    <s v="The Adventurers Club"/>
    <s v="BNT's Biggest Adventure So Far: Our 2015 full length production!"/>
    <x v="9"/>
    <n v="3035"/>
    <x v="3"/>
    <x v="0"/>
    <s v="USD"/>
    <n v="1426132800"/>
    <n v="1424477934"/>
    <b v="0"/>
    <n v="24"/>
    <b v="1"/>
    <s v="theater/plays"/>
    <n v="101.16666666666667"/>
    <e v="#DIV/0!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3"/>
    <x v="0"/>
    <s v="USD"/>
    <n v="1423693903"/>
    <n v="1421101903"/>
    <b v="0"/>
    <n v="66"/>
    <b v="1"/>
    <s v="theater/plays"/>
    <n v="105.33333333333333"/>
    <n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3"/>
    <x v="0"/>
    <s v="USD"/>
    <n v="1473393600"/>
    <n v="1470778559"/>
    <b v="0"/>
    <n v="28"/>
    <b v="1"/>
    <s v="theater/plays"/>
    <n v="102.49999999999999"/>
    <n v="43.846153846153847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3"/>
    <x v="0"/>
    <s v="USD"/>
    <n v="1439357559"/>
    <n v="1435469559"/>
    <b v="0"/>
    <n v="24"/>
    <b v="1"/>
    <s v="theater/plays"/>
    <n v="107.60000000000001"/>
    <n v="7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3"/>
    <x v="2"/>
    <s v="AUD"/>
    <n v="1437473005"/>
    <n v="1434881005"/>
    <b v="0"/>
    <n v="73"/>
    <b v="1"/>
    <s v="theater/plays"/>
    <n v="110.5675"/>
    <n v="45.97222222222222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3"/>
    <x v="1"/>
    <s v="GBP"/>
    <n v="1457031600"/>
    <n v="1455640559"/>
    <b v="0"/>
    <n v="3"/>
    <b v="1"/>
    <s v="theater/plays"/>
    <n v="150"/>
    <n v="10"/>
    <x v="1"/>
    <x v="6"/>
  </r>
  <r>
    <n v="2795"/>
    <s v="Good Men Wanted at ANT Fest"/>
    <s v="A new play about five bad bitches who fought in the Civil War disguised as men, premiering at Ars Nova's ANT Fest."/>
    <x v="176"/>
    <n v="730"/>
    <x v="3"/>
    <x v="0"/>
    <s v="USD"/>
    <n v="1402095600"/>
    <n v="1400675841"/>
    <b v="0"/>
    <n v="20"/>
    <b v="1"/>
    <s v="theater/plays"/>
    <n v="104.28571428571429"/>
    <n v="93.666666666666671"/>
    <x v="1"/>
    <x v="6"/>
  </r>
  <r>
    <n v="2796"/>
    <s v="Fishcakes"/>
    <s v="Fishcakes is a piece of new writing for the Camden Fringe that explores a story of love, loss, and all the â€˜little things'."/>
    <x v="134"/>
    <n v="924"/>
    <x v="3"/>
    <x v="1"/>
    <s v="GBP"/>
    <n v="1404564028"/>
    <n v="1401972028"/>
    <b v="0"/>
    <n v="21"/>
    <b v="1"/>
    <s v="theater/plays"/>
    <n v="115.5"/>
    <n v="53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3"/>
    <x v="1"/>
    <s v="GBP"/>
    <n v="1404858840"/>
    <n v="1402266840"/>
    <b v="0"/>
    <n v="94"/>
    <b v="1"/>
    <s v="theater/plays"/>
    <n v="102.64512500000001"/>
    <e v="#DIV/0!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3"/>
    <x v="1"/>
    <s v="GBP"/>
    <n v="1438358400"/>
    <n v="1437063121"/>
    <b v="0"/>
    <n v="139"/>
    <b v="1"/>
    <s v="theater/plays"/>
    <n v="101.4"/>
    <n v="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3"/>
    <x v="1"/>
    <s v="GBP"/>
    <n v="1466179200"/>
    <n v="1463466070"/>
    <b v="0"/>
    <n v="130"/>
    <b v="1"/>
    <s v="theater/plays"/>
    <n v="116.6348"/>
    <n v="66.666666666666671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3"/>
    <x v="1"/>
    <s v="GBP"/>
    <n v="1420377366"/>
    <n v="1415193366"/>
    <b v="0"/>
    <n v="31"/>
    <b v="1"/>
    <s v="theater/plays"/>
    <n v="133"/>
    <n v="18.770491803278688"/>
    <x v="1"/>
    <x v="6"/>
  </r>
  <r>
    <n v="2801"/>
    <s v="A Dream Play"/>
    <s v="Arise Theatre Company's production of August Strindberg's expressionist masterpiece 'A Dream Play'."/>
    <x v="2"/>
    <n v="666"/>
    <x v="3"/>
    <x v="2"/>
    <s v="AUD"/>
    <n v="1412938800"/>
    <n v="1411019409"/>
    <b v="0"/>
    <n v="13"/>
    <b v="1"/>
    <s v="theater/plays"/>
    <n v="133.20000000000002"/>
    <n v="66.11111111111111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3"/>
    <x v="1"/>
    <s v="GBP"/>
    <n v="1438875107"/>
    <n v="1436283107"/>
    <b v="0"/>
    <n v="90"/>
    <b v="1"/>
    <s v="theater/plays"/>
    <n v="101.83333333333333"/>
    <n v="36.85915492957746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3"/>
    <x v="0"/>
    <s v="USD"/>
    <n v="1437004800"/>
    <n v="1433295276"/>
    <b v="0"/>
    <n v="141"/>
    <b v="1"/>
    <s v="theater/plays"/>
    <n v="127.95"/>
    <n v="39.81081081081081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3"/>
    <x v="1"/>
    <s v="GBP"/>
    <n v="1411987990"/>
    <n v="1409395990"/>
    <b v="0"/>
    <n v="23"/>
    <b v="1"/>
    <s v="theater/plays"/>
    <n v="114.99999999999999"/>
    <n v="31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3"/>
    <x v="1"/>
    <s v="GBP"/>
    <n v="1440245273"/>
    <n v="1438085273"/>
    <b v="0"/>
    <n v="18"/>
    <b v="1"/>
    <s v="theater/plays"/>
    <n v="110.00000000000001"/>
    <n v="102.5"/>
    <x v="1"/>
    <x v="6"/>
  </r>
  <r>
    <n v="2806"/>
    <s v="And Now: The World!"/>
    <s v="A one woman show about the challenges of being a feminist in a digital age. Touring 6 UK cities. Now with Stretch Goals!"/>
    <x v="9"/>
    <n v="3363"/>
    <x v="3"/>
    <x v="1"/>
    <s v="GBP"/>
    <n v="1438772400"/>
    <n v="1435645490"/>
    <b v="0"/>
    <n v="76"/>
    <b v="1"/>
    <s v="theater/plays"/>
    <n v="112.1"/>
    <n v="126.45833333333333"/>
    <x v="1"/>
    <x v="6"/>
  </r>
  <r>
    <n v="2807"/>
    <s v="The Commission Theatre Co."/>
    <s v="Bringing Shakespeare back to the Playwrights"/>
    <x v="10"/>
    <n v="6300"/>
    <x v="3"/>
    <x v="0"/>
    <s v="USD"/>
    <n v="1435611438"/>
    <n v="1433019438"/>
    <b v="0"/>
    <n v="93"/>
    <b v="1"/>
    <s v="theater/plays"/>
    <n v="126"/>
    <n v="47.87878787878787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3"/>
    <x v="0"/>
    <s v="USD"/>
    <n v="1440274735"/>
    <n v="1437682735"/>
    <b v="0"/>
    <n v="69"/>
    <b v="1"/>
    <s v="theater/plays"/>
    <n v="100.24444444444444"/>
    <n v="73.21428571428570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3"/>
    <x v="0"/>
    <s v="USD"/>
    <n v="1459348740"/>
    <n v="1458647725"/>
    <b v="0"/>
    <n v="21"/>
    <b v="1"/>
    <s v="theater/plays"/>
    <n v="102.4"/>
    <n v="89.666666666666671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3"/>
    <x v="0"/>
    <s v="USD"/>
    <n v="1401595140"/>
    <n v="1398828064"/>
    <b v="0"/>
    <n v="57"/>
    <b v="1"/>
    <s v="theater/plays"/>
    <n v="108.2"/>
    <n v="151.4623287671233"/>
    <x v="1"/>
    <x v="6"/>
  </r>
  <r>
    <n v="2811"/>
    <s v="Ray Gunn and Starburst"/>
    <s v="Ray Gunn and Starburst is an audio sci-fi/comedy sending up the tropes of classic and pulp science-fiction."/>
    <x v="3"/>
    <n v="10027"/>
    <x v="3"/>
    <x v="1"/>
    <s v="GBP"/>
    <n v="1424692503"/>
    <n v="1422100503"/>
    <b v="0"/>
    <n v="108"/>
    <b v="1"/>
    <s v="theater/plays"/>
    <n v="100.27"/>
    <n v="2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3"/>
    <x v="5"/>
    <s v="CAD"/>
    <n v="1428292800"/>
    <n v="1424368298"/>
    <b v="0"/>
    <n v="83"/>
    <b v="1"/>
    <s v="theater/plays"/>
    <n v="113.3"/>
    <n v="36.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3"/>
    <x v="0"/>
    <s v="USD"/>
    <n v="1481737761"/>
    <n v="1479577761"/>
    <b v="0"/>
    <n v="96"/>
    <b v="1"/>
    <s v="theater/plays"/>
    <n v="127.57571428571428"/>
    <n v="44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3"/>
    <x v="1"/>
    <s v="GBP"/>
    <n v="1431164115"/>
    <n v="1428572115"/>
    <b v="0"/>
    <n v="64"/>
    <b v="1"/>
    <s v="theater/plays"/>
    <n v="107.73333333333332"/>
    <n v="87.357553191489373"/>
    <x v="1"/>
    <x v="6"/>
  </r>
  <r>
    <n v="2815"/>
    <s v="Widow's Wedding Dress"/>
    <s v="Set in 1950s Northern Ireland, this play tells the story of two sisters in a community of Travellers, or Irish Gypsies."/>
    <x v="49"/>
    <n v="605"/>
    <x v="3"/>
    <x v="5"/>
    <s v="CAD"/>
    <n v="1470595109"/>
    <n v="1468003109"/>
    <b v="0"/>
    <n v="14"/>
    <b v="1"/>
    <s v="theater/plays"/>
    <n v="242"/>
    <n v="36.47482014388489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3"/>
    <x v="1"/>
    <s v="GBP"/>
    <n v="1438531200"/>
    <n v="1435921992"/>
    <b v="0"/>
    <n v="169"/>
    <b v="1"/>
    <s v="theater/plays"/>
    <n v="141.56666666666666"/>
    <n v="44.85953846153846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3"/>
    <x v="1"/>
    <s v="GBP"/>
    <n v="1425136462"/>
    <n v="1421680462"/>
    <b v="0"/>
    <n v="33"/>
    <b v="1"/>
    <s v="theater/plays"/>
    <n v="130"/>
    <n v="42.903225806451616"/>
    <x v="1"/>
    <x v="6"/>
  </r>
  <r>
    <n v="2818"/>
    <s v="Joe West's THEATER OF DEATH"/>
    <s v="Joe West and his wonderful theater company THEATER OF DEATH present original plays both horrific and comical."/>
    <x v="3"/>
    <n v="10603"/>
    <x v="3"/>
    <x v="0"/>
    <s v="USD"/>
    <n v="1443018086"/>
    <n v="1441290086"/>
    <b v="0"/>
    <n v="102"/>
    <b v="1"/>
    <s v="theater/plays"/>
    <n v="106.03"/>
    <n v="51.230769230769234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3"/>
    <x v="1"/>
    <s v="GBP"/>
    <n v="1434285409"/>
    <n v="1431693409"/>
    <b v="0"/>
    <n v="104"/>
    <b v="1"/>
    <s v="theater/plays"/>
    <n v="104.80000000000001"/>
    <n v="33.944444444444443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3"/>
    <x v="1"/>
    <s v="GBP"/>
    <n v="1456444800"/>
    <n v="1454337589"/>
    <b v="0"/>
    <n v="20"/>
    <b v="1"/>
    <s v="theater/plays"/>
    <n v="136"/>
    <n v="90.74468085106383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3"/>
    <x v="1"/>
    <s v="GBP"/>
    <n v="1411510135"/>
    <n v="1408918135"/>
    <b v="0"/>
    <n v="35"/>
    <b v="1"/>
    <s v="theater/plays"/>
    <n v="100"/>
    <n v="50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3"/>
    <x v="0"/>
    <s v="USD"/>
    <n v="1427469892"/>
    <n v="1424881492"/>
    <b v="0"/>
    <n v="94"/>
    <b v="1"/>
    <s v="theater/plays"/>
    <n v="100"/>
    <n v="24.4444444444444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3"/>
    <x v="1"/>
    <s v="GBP"/>
    <n v="1427842740"/>
    <n v="1425428206"/>
    <b v="0"/>
    <n v="14"/>
    <b v="1"/>
    <s v="theater/plays"/>
    <n v="124"/>
    <n v="44.25"/>
    <x v="1"/>
    <x v="6"/>
  </r>
  <r>
    <n v="2824"/>
    <s v="The Rooftop"/>
    <s v="I wrote a One Act play called The Rooftop for a Female Playwright's festival. Every little bit helps!"/>
    <x v="81"/>
    <n v="760"/>
    <x v="3"/>
    <x v="0"/>
    <s v="USD"/>
    <n v="1434159780"/>
    <n v="1431412196"/>
    <b v="0"/>
    <n v="15"/>
    <b v="1"/>
    <s v="theater/plays"/>
    <n v="116.92307692307693"/>
    <n v="67.74193548387096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3"/>
    <x v="1"/>
    <s v="GBP"/>
    <n v="1449255686"/>
    <n v="1446663686"/>
    <b v="0"/>
    <n v="51"/>
    <b v="1"/>
    <s v="theater/plays"/>
    <n v="103.33333333333334"/>
    <n v="65.376811594202906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3"/>
    <x v="0"/>
    <s v="USD"/>
    <n v="1436511600"/>
    <n v="1434415812"/>
    <b v="0"/>
    <n v="19"/>
    <b v="1"/>
    <s v="theater/plays"/>
    <n v="107.74999999999999"/>
    <n v="121.90476190476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3"/>
    <x v="0"/>
    <s v="USD"/>
    <n v="1464971400"/>
    <n v="1462379066"/>
    <b v="0"/>
    <n v="23"/>
    <b v="1"/>
    <s v="theater/plays"/>
    <n v="120.24999999999999"/>
    <n v="47.456140350877192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3"/>
    <x v="1"/>
    <s v="GBP"/>
    <n v="1443826800"/>
    <n v="1441606869"/>
    <b v="0"/>
    <n v="97"/>
    <b v="1"/>
    <s v="theater/plays"/>
    <n v="100.37894736842105"/>
    <n v="92.842592592592595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3"/>
    <x v="1"/>
    <s v="GBP"/>
    <n v="1464863118"/>
    <n v="1462443918"/>
    <b v="0"/>
    <n v="76"/>
    <b v="1"/>
    <s v="theater/plays"/>
    <n v="106.52"/>
    <n v="68.253012048192772"/>
    <x v="1"/>
    <x v="6"/>
  </r>
  <r>
    <n v="2830"/>
    <s v="Nakhtik and Avalon"/>
    <s v="Avalon is a new South African Township play and Nakhtik is a  danced political lecture."/>
    <x v="9"/>
    <n v="3000"/>
    <x v="3"/>
    <x v="0"/>
    <s v="USD"/>
    <n v="1399867140"/>
    <n v="1398802148"/>
    <b v="0"/>
    <n v="11"/>
    <b v="1"/>
    <s v="theater/plays"/>
    <n v="100"/>
    <n v="37.209583333333335"/>
    <x v="1"/>
    <x v="6"/>
  </r>
  <r>
    <n v="2831"/>
    <s v="Tackett &amp; Pyke put on a Play"/>
    <s v="We each wrote a play and would like to produce them for you for nothing more than art's sake!"/>
    <x v="9"/>
    <n v="3320"/>
    <x v="3"/>
    <x v="0"/>
    <s v="USD"/>
    <n v="1437076070"/>
    <n v="1434484070"/>
    <b v="0"/>
    <n v="52"/>
    <b v="1"/>
    <s v="theater/plays"/>
    <n v="110.66666666666667"/>
    <n v="25.2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3"/>
    <x v="1"/>
    <s v="GBP"/>
    <n v="1416780000"/>
    <n v="1414342894"/>
    <b v="0"/>
    <n v="95"/>
    <b v="1"/>
    <s v="theater/plays"/>
    <n v="114.71959999999999"/>
    <n v="43.214285714285715"/>
    <x v="1"/>
    <x v="6"/>
  </r>
  <r>
    <n v="2833"/>
    <s v="Star Man Rocket Man"/>
    <s v="A new play about exploring outer space"/>
    <x v="200"/>
    <n v="2923"/>
    <x v="3"/>
    <x v="0"/>
    <s v="USD"/>
    <n v="1444528800"/>
    <n v="1442804633"/>
    <b v="0"/>
    <n v="35"/>
    <b v="1"/>
    <s v="theater/plays"/>
    <n v="108.25925925925925"/>
    <n v="25.130177514792898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3"/>
    <x v="1"/>
    <s v="GBP"/>
    <n v="1422658930"/>
    <n v="1421362930"/>
    <b v="0"/>
    <n v="21"/>
    <b v="1"/>
    <s v="theater/plays"/>
    <n v="170"/>
    <n v="23.63636363636363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3"/>
    <x v="1"/>
    <s v="GBP"/>
    <n v="1449273600"/>
    <n v="1446742417"/>
    <b v="0"/>
    <n v="93"/>
    <b v="1"/>
    <s v="theater/plays"/>
    <n v="187.09899999999999"/>
    <n v="103.9509803921568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3"/>
    <x v="0"/>
    <s v="USD"/>
    <n v="1487393940"/>
    <n v="1484115418"/>
    <b v="0"/>
    <n v="11"/>
    <b v="1"/>
    <s v="theater/plays"/>
    <n v="107.77777777777777"/>
    <n v="50.38461538461538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3"/>
    <x v="5"/>
    <s v="CAD"/>
    <n v="1449701284"/>
    <n v="1446241684"/>
    <b v="0"/>
    <n v="21"/>
    <b v="1"/>
    <s v="theater/plays"/>
    <n v="100"/>
    <n v="13.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3"/>
    <x v="0"/>
    <s v="USD"/>
    <n v="1407967200"/>
    <n v="1406039696"/>
    <b v="0"/>
    <n v="54"/>
    <b v="1"/>
    <s v="theater/plays"/>
    <n v="120.24999999999999"/>
    <n v="28.57142857142857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3"/>
    <x v="0"/>
    <s v="USD"/>
    <n v="1408942740"/>
    <n v="1406958354"/>
    <b v="0"/>
    <n v="31"/>
    <b v="1"/>
    <s v="theater/plays"/>
    <n v="111.42857142857143"/>
    <n v="63.82978723404255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3"/>
    <x v="1"/>
    <s v="GBP"/>
    <n v="1426698000"/>
    <n v="1424825479"/>
    <b v="0"/>
    <n v="132"/>
    <b v="1"/>
    <s v="theater/plays"/>
    <n v="104"/>
    <n v="8.857142857142857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3"/>
    <x v="1"/>
    <s v="GBP"/>
    <n v="1450032297"/>
    <n v="1444844697"/>
    <b v="0"/>
    <n v="1"/>
    <b v="0"/>
    <s v="theater/plays"/>
    <n v="1"/>
    <n v="50.666666666666664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3"/>
    <x v="1"/>
    <s v="GBP"/>
    <n v="1403348400"/>
    <n v="1401058295"/>
    <b v="0"/>
    <n v="0"/>
    <b v="0"/>
    <s v="theater/plays"/>
    <n v="0"/>
    <n v="60.784313725490193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3"/>
    <x v="0"/>
    <s v="USD"/>
    <n v="1465790400"/>
    <n v="1462210950"/>
    <b v="0"/>
    <n v="0"/>
    <b v="0"/>
    <s v="theater/plays"/>
    <n v="0"/>
    <n v="113.4210526315789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3"/>
    <x v="15"/>
    <s v="EUR"/>
    <n v="1483535180"/>
    <n v="1480943180"/>
    <b v="0"/>
    <n v="1"/>
    <b v="0"/>
    <s v="theater/plays"/>
    <n v="5.4545454545454541"/>
    <n v="104.56521739130434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x v="0"/>
    <s v="USD"/>
    <n v="1433723033"/>
    <n v="1428539033"/>
    <b v="0"/>
    <n v="39"/>
    <b v="0"/>
    <s v="theater/plays"/>
    <n v="31.546666666666667"/>
    <n v="98.3092783505154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x v="0"/>
    <s v="USD"/>
    <n v="1432917394"/>
    <n v="1429029394"/>
    <b v="0"/>
    <n v="0"/>
    <b v="0"/>
    <s v="theater/plays"/>
    <n v="0"/>
    <n v="35.039473684210527"/>
    <x v="1"/>
    <x v="6"/>
  </r>
  <r>
    <n v="2847"/>
    <s v="COLOR ME"/>
    <s v="Dark secrets come to light when Mariah meets Stella. They find a way to face the south's largest elephant in the room: RACISM."/>
    <x v="13"/>
    <n v="0"/>
    <x v="3"/>
    <x v="0"/>
    <s v="USD"/>
    <n v="1464031265"/>
    <n v="1458847265"/>
    <b v="0"/>
    <n v="0"/>
    <b v="0"/>
    <s v="theater/plays"/>
    <n v="0"/>
    <n v="272.7272727272727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x v="0"/>
    <s v="USD"/>
    <n v="1432913659"/>
    <n v="1430321659"/>
    <b v="0"/>
    <n v="3"/>
    <b v="0"/>
    <s v="theater/plays"/>
    <n v="0.2"/>
    <n v="63.846153846153847"/>
    <x v="1"/>
    <x v="6"/>
  </r>
  <r>
    <n v="2849"/>
    <s v="100, Acre Wood"/>
    <s v="NonSens!cal tackles the struggles of four people with mental health issues/disorders inspired by A.A Milne's Winnie the Pooh"/>
    <x v="2"/>
    <n v="5"/>
    <x v="3"/>
    <x v="1"/>
    <s v="GBP"/>
    <n v="1461406600"/>
    <n v="1458814600"/>
    <b v="0"/>
    <n v="1"/>
    <b v="0"/>
    <s v="theater/plays"/>
    <n v="1"/>
    <n v="30.189368421052631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x v="0"/>
    <s v="USD"/>
    <n v="1409962211"/>
    <n v="1407370211"/>
    <b v="0"/>
    <n v="13"/>
    <b v="0"/>
    <s v="theater/plays"/>
    <n v="3.8875000000000002"/>
    <n v="83.514285714285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x v="17"/>
    <s v="EUR"/>
    <n v="1454109420"/>
    <n v="1453334629"/>
    <b v="0"/>
    <n v="0"/>
    <b v="0"/>
    <s v="theater/plays"/>
    <n v="0"/>
    <n v="64.761904761904759"/>
    <x v="1"/>
    <x v="6"/>
  </r>
  <r>
    <n v="2852"/>
    <s v="Freedom Train"/>
    <s v="Just one time back to the past on the Freedom Train will open your eyes and your lives will never ever be the same!"/>
    <x v="10"/>
    <n v="95"/>
    <x v="3"/>
    <x v="0"/>
    <s v="USD"/>
    <n v="1403312703"/>
    <n v="1400720703"/>
    <b v="0"/>
    <n v="6"/>
    <b v="0"/>
    <s v="theater/plays"/>
    <n v="1.9"/>
    <n v="20.118172043010752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3"/>
    <x v="5"/>
    <s v="CAD"/>
    <n v="1410669297"/>
    <n v="1405485297"/>
    <b v="0"/>
    <n v="0"/>
    <b v="0"/>
    <s v="theater/plays"/>
    <n v="0"/>
    <n v="44.090909090909093"/>
    <x v="1"/>
    <x v="6"/>
  </r>
  <r>
    <n v="2854"/>
    <s v="Ultimate Political Selfie!"/>
    <s v="Almost Random Theatre's play about a candidate - with no policies - who is seeking election in May 2015"/>
    <x v="28"/>
    <n v="417"/>
    <x v="3"/>
    <x v="1"/>
    <s v="GBP"/>
    <n v="1431018719"/>
    <n v="1429290719"/>
    <b v="0"/>
    <n v="14"/>
    <b v="0"/>
    <s v="theater/plays"/>
    <n v="41.699999999999996"/>
    <n v="40.476190476190474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3"/>
    <x v="0"/>
    <s v="USD"/>
    <n v="1454110440"/>
    <n v="1451607071"/>
    <b v="0"/>
    <n v="5"/>
    <b v="0"/>
    <s v="theater/plays"/>
    <n v="50"/>
    <n v="44.53703703703703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3"/>
    <x v="0"/>
    <s v="USD"/>
    <n v="1439069640"/>
    <n v="1433897647"/>
    <b v="0"/>
    <n v="6"/>
    <b v="0"/>
    <s v="theater/plays"/>
    <n v="4.8666666666666663"/>
    <n v="125.8064516129032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3"/>
    <x v="14"/>
    <s v="MXN"/>
    <n v="1487613600"/>
    <n v="1482444295"/>
    <b v="0"/>
    <n v="15"/>
    <b v="0"/>
    <s v="theater/plays"/>
    <n v="19.736842105263158"/>
    <n v="19.696969696969695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3"/>
    <x v="9"/>
    <s v="EUR"/>
    <n v="1417778880"/>
    <n v="1415711095"/>
    <b v="0"/>
    <n v="0"/>
    <b v="0"/>
    <s v="theater/plays"/>
    <n v="0"/>
    <n v="10"/>
    <x v="1"/>
    <x v="6"/>
  </r>
  <r>
    <n v="2859"/>
    <s v="Grover Theatre Company (GTC)"/>
    <s v="A theatre company that will create works to inspire young people and get everyone involved."/>
    <x v="13"/>
    <n v="35"/>
    <x v="3"/>
    <x v="2"/>
    <s v="AUD"/>
    <n v="1444984904"/>
    <n v="1439800904"/>
    <b v="0"/>
    <n v="1"/>
    <b v="0"/>
    <s v="theater/plays"/>
    <n v="1.7500000000000002"/>
    <e v="#DIV/0!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3"/>
    <x v="0"/>
    <s v="USD"/>
    <n v="1466363576"/>
    <n v="1461179576"/>
    <b v="0"/>
    <n v="9"/>
    <b v="0"/>
    <s v="theater/plays"/>
    <n v="6.65"/>
    <e v="#DIV/0!"/>
    <x v="1"/>
    <x v="6"/>
  </r>
  <r>
    <n v="2861"/>
    <s v="Julius Caesar"/>
    <s v="The University of Queensland Drama Production Course is putting on an adaptation of William Shakespeares Julius Caesar"/>
    <x v="49"/>
    <n v="80"/>
    <x v="3"/>
    <x v="2"/>
    <s v="AUD"/>
    <n v="1443103848"/>
    <n v="1441894248"/>
    <b v="0"/>
    <n v="3"/>
    <b v="0"/>
    <s v="theater/plays"/>
    <n v="32"/>
    <n v="3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3"/>
    <x v="0"/>
    <s v="USD"/>
    <n v="1403636229"/>
    <n v="1401044229"/>
    <b v="0"/>
    <n v="3"/>
    <b v="0"/>
    <s v="theater/plays"/>
    <n v="0.43307086614173229"/>
    <n v="60.666666666666664"/>
    <x v="1"/>
    <x v="6"/>
  </r>
  <r>
    <n v="2863"/>
    <s v="Equality Theatre"/>
    <s v="I would like to start a Acting Company that supports and includes LGBTQ youth and young adults in very conservative North Texas"/>
    <x v="63"/>
    <n v="20"/>
    <x v="3"/>
    <x v="0"/>
    <s v="USD"/>
    <n v="1410279123"/>
    <n v="1405095123"/>
    <b v="0"/>
    <n v="1"/>
    <b v="0"/>
    <s v="theater/plays"/>
    <n v="0.04"/>
    <e v="#DIV/0!"/>
    <x v="1"/>
    <x v="6"/>
  </r>
  <r>
    <n v="2864"/>
    <s v="'Haunting Julia' by Alan Ayckbourn"/>
    <s v="Accessible, original theatre for all!"/>
    <x v="30"/>
    <n v="40"/>
    <x v="3"/>
    <x v="1"/>
    <s v="GBP"/>
    <n v="1437139080"/>
    <n v="1434552207"/>
    <b v="0"/>
    <n v="3"/>
    <b v="0"/>
    <s v="theater/plays"/>
    <n v="1.6"/>
    <e v="#DIV/0!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3"/>
    <x v="0"/>
    <s v="USD"/>
    <n v="1420512259"/>
    <n v="1415328259"/>
    <b v="0"/>
    <n v="0"/>
    <b v="0"/>
    <s v="theater/plays"/>
    <n v="0"/>
    <n v="23.333333333333332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x v="0"/>
    <s v="USD"/>
    <n v="1476482400"/>
    <n v="1473893721"/>
    <b v="0"/>
    <n v="2"/>
    <b v="0"/>
    <s v="theater/plays"/>
    <n v="0.89999999999999991"/>
    <n v="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3"/>
    <x v="0"/>
    <s v="USD"/>
    <n v="1467604800"/>
    <n v="1465533672"/>
    <b v="0"/>
    <n v="10"/>
    <b v="0"/>
    <s v="theater/plays"/>
    <n v="20.16"/>
    <n v="23.92307692307692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x v="0"/>
    <s v="USD"/>
    <n v="1475697054"/>
    <n v="1473105054"/>
    <b v="0"/>
    <n v="60"/>
    <b v="0"/>
    <s v="theater/plays"/>
    <n v="42.011733333333332"/>
    <e v="#DIV/0!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x v="0"/>
    <s v="USD"/>
    <n v="1468937681"/>
    <n v="1466345681"/>
    <b v="0"/>
    <n v="5"/>
    <b v="0"/>
    <s v="theater/plays"/>
    <n v="0.88500000000000001"/>
    <n v="15.8333333333333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x v="0"/>
    <s v="USD"/>
    <n v="1400301165"/>
    <n v="1397709165"/>
    <b v="0"/>
    <n v="9"/>
    <b v="0"/>
    <s v="theater/plays"/>
    <n v="15"/>
    <e v="#DIV/0!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3"/>
    <x v="0"/>
    <s v="USD"/>
    <n v="1419183813"/>
    <n v="1417455813"/>
    <b v="0"/>
    <n v="13"/>
    <b v="0"/>
    <s v="theater/plays"/>
    <n v="4.67"/>
    <n v="29.785714285714285"/>
    <x v="1"/>
    <x v="6"/>
  </r>
  <r>
    <n v="2872"/>
    <s v="Loud Arts"/>
    <s v="Local Theatre group in Loudoun County, Virginia. Looking for funds to start producing shows!"/>
    <x v="9"/>
    <n v="0"/>
    <x v="3"/>
    <x v="0"/>
    <s v="USD"/>
    <n v="1434768438"/>
    <n v="1429584438"/>
    <b v="0"/>
    <n v="0"/>
    <b v="0"/>
    <s v="theater/plays"/>
    <n v="0"/>
    <n v="6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x v="0"/>
    <s v="USD"/>
    <n v="1422473831"/>
    <n v="1419881831"/>
    <b v="0"/>
    <n v="8"/>
    <b v="0"/>
    <s v="theater/plays"/>
    <n v="38.119999999999997"/>
    <n v="24.33333333333333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3"/>
    <x v="0"/>
    <s v="USD"/>
    <n v="1484684186"/>
    <n v="1482092186"/>
    <b v="0"/>
    <n v="3"/>
    <b v="0"/>
    <s v="theater/plays"/>
    <n v="5.42"/>
    <n v="50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3"/>
    <x v="0"/>
    <s v="USD"/>
    <n v="1462417493"/>
    <n v="1459825493"/>
    <b v="0"/>
    <n v="3"/>
    <b v="0"/>
    <s v="theater/plays"/>
    <n v="3.4999999999999996E-2"/>
    <e v="#DIV/0!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3"/>
    <x v="0"/>
    <s v="USD"/>
    <n v="1437069079"/>
    <n v="1434477079"/>
    <b v="0"/>
    <n v="0"/>
    <b v="0"/>
    <s v="theater/plays"/>
    <n v="0"/>
    <n v="35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x v="0"/>
    <s v="USD"/>
    <n v="1480525200"/>
    <n v="1477781724"/>
    <b v="0"/>
    <n v="6"/>
    <b v="0"/>
    <s v="theater/plays"/>
    <n v="10.833333333333334"/>
    <n v="29.55555555555555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x v="1"/>
    <s v="GBP"/>
    <n v="1435934795"/>
    <n v="1430750795"/>
    <b v="0"/>
    <n v="4"/>
    <b v="0"/>
    <s v="theater/plays"/>
    <n v="2.1"/>
    <n v="26.666666666666668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3"/>
    <x v="0"/>
    <s v="USD"/>
    <n v="1453310661"/>
    <n v="1450718661"/>
    <b v="0"/>
    <n v="1"/>
    <b v="0"/>
    <s v="theater/plays"/>
    <n v="0.2589285714285714"/>
    <n v="18.333333333333332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x v="0"/>
    <s v="USD"/>
    <n v="1440090300"/>
    <n v="1436305452"/>
    <b v="0"/>
    <n v="29"/>
    <b v="0"/>
    <s v="theater/plays"/>
    <n v="23.333333333333332"/>
    <n v="2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3"/>
    <x v="0"/>
    <s v="USD"/>
    <n v="1417620036"/>
    <n v="1412432436"/>
    <b v="0"/>
    <n v="0"/>
    <b v="0"/>
    <s v="theater/plays"/>
    <n v="0"/>
    <n v="13.333333333333334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x v="0"/>
    <s v="USD"/>
    <n v="1462112318"/>
    <n v="1459520318"/>
    <b v="0"/>
    <n v="4"/>
    <b v="0"/>
    <s v="theater/plays"/>
    <n v="33.6"/>
    <e v="#DIV/0!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x v="0"/>
    <s v="USD"/>
    <n v="1454734740"/>
    <n v="1451684437"/>
    <b v="0"/>
    <n v="5"/>
    <b v="0"/>
    <s v="theater/plays"/>
    <n v="19.079999999999998"/>
    <n v="22.5"/>
    <x v="1"/>
    <x v="6"/>
  </r>
  <r>
    <n v="2884"/>
    <s v="The Lizard King, a play by Jay Jeff Jones"/>
    <s v="Come explore the dream world of Jim Morrison, rock singer, mystic, poet, shaman."/>
    <x v="101"/>
    <n v="185"/>
    <x v="3"/>
    <x v="0"/>
    <s v="USD"/>
    <n v="1417800435"/>
    <n v="1415208435"/>
    <b v="0"/>
    <n v="4"/>
    <b v="0"/>
    <s v="theater/plays"/>
    <n v="0.41111111111111115"/>
    <n v="50.4"/>
    <x v="1"/>
    <x v="6"/>
  </r>
  <r>
    <n v="2885"/>
    <s v="The Wedding"/>
    <s v="An historic and proud work of Polish nationalistic literature performed on stage."/>
    <x v="44"/>
    <n v="130"/>
    <x v="3"/>
    <x v="0"/>
    <s v="USD"/>
    <n v="1426294201"/>
    <n v="1423705801"/>
    <b v="0"/>
    <n v="5"/>
    <b v="0"/>
    <s v="theater/plays"/>
    <n v="32.5"/>
    <n v="105.02933333333334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x v="0"/>
    <s v="USD"/>
    <n v="1442635140"/>
    <n v="1442243484"/>
    <b v="0"/>
    <n v="1"/>
    <b v="0"/>
    <s v="theater/plays"/>
    <n v="5"/>
    <n v="35.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x v="0"/>
    <s v="USD"/>
    <n v="1420971324"/>
    <n v="1418379324"/>
    <b v="0"/>
    <n v="1"/>
    <b v="0"/>
    <s v="theater/plays"/>
    <n v="0.16666666666666669"/>
    <n v="83.33333333333332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x v="0"/>
    <s v="USD"/>
    <n v="1413608340"/>
    <n v="1412945440"/>
    <b v="0"/>
    <n v="0"/>
    <b v="0"/>
    <s v="theater/plays"/>
    <n v="0"/>
    <n v="35.92307692307692"/>
    <x v="1"/>
    <x v="6"/>
  </r>
  <r>
    <n v="2889"/>
    <s v="Halfway, Nebraska"/>
    <s v="Halfway, Nebraska explores the limits of hope and what it means to love someone who may be too far damaged to save."/>
    <x v="9"/>
    <n v="1142"/>
    <x v="3"/>
    <x v="0"/>
    <s v="USD"/>
    <n v="1409344985"/>
    <n v="1406752985"/>
    <b v="0"/>
    <n v="14"/>
    <b v="0"/>
    <s v="theater/plays"/>
    <n v="38.066666666666663"/>
    <e v="#DIV/0!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3"/>
    <x v="0"/>
    <s v="USD"/>
    <n v="1407553200"/>
    <n v="1405100992"/>
    <b v="0"/>
    <n v="3"/>
    <b v="0"/>
    <s v="theater/plays"/>
    <n v="1.05"/>
    <n v="119.125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3"/>
    <x v="0"/>
    <s v="USD"/>
    <n v="1460751128"/>
    <n v="1455570728"/>
    <b v="0"/>
    <n v="10"/>
    <b v="0"/>
    <s v="theater/plays"/>
    <n v="2.73"/>
    <n v="90.333333333333329"/>
    <x v="1"/>
    <x v="6"/>
  </r>
  <r>
    <n v="2892"/>
    <s v="Something Precious"/>
    <s v="Something Precious is the world's first musical to alert folks to the harmful effects of technology on the human spirit."/>
    <x v="62"/>
    <n v="500"/>
    <x v="3"/>
    <x v="0"/>
    <s v="USD"/>
    <n v="1409000400"/>
    <n v="1408381704"/>
    <b v="0"/>
    <n v="17"/>
    <b v="0"/>
    <s v="theater/plays"/>
    <n v="9.0909090909090917"/>
    <n v="2.3333333333333335"/>
    <x v="1"/>
    <x v="6"/>
  </r>
  <r>
    <n v="2893"/>
    <s v="REDISCOVERING KIA THE PLAY"/>
    <s v="Fundraising for REDISCOVERING KIA THE PLAY"/>
    <x v="10"/>
    <n v="25"/>
    <x v="3"/>
    <x v="0"/>
    <s v="USD"/>
    <n v="1420768800"/>
    <n v="1415644395"/>
    <b v="0"/>
    <n v="2"/>
    <b v="0"/>
    <s v="theater/plays"/>
    <n v="0.5"/>
    <e v="#DIV/0!"/>
    <x v="1"/>
    <x v="6"/>
  </r>
  <r>
    <n v="2894"/>
    <s v="How Could You Do This To Me (The Stage Play)"/>
    <s v="This Is A Story About A Woman A Man And A Woman"/>
    <x v="63"/>
    <n v="0"/>
    <x v="3"/>
    <x v="0"/>
    <s v="USD"/>
    <n v="1428100815"/>
    <n v="1422920415"/>
    <b v="0"/>
    <n v="0"/>
    <b v="0"/>
    <s v="theater/plays"/>
    <n v="0"/>
    <n v="108.3333333333333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x v="0"/>
    <s v="USD"/>
    <n v="1403470800"/>
    <n v="1403356792"/>
    <b v="0"/>
    <n v="4"/>
    <b v="0"/>
    <s v="theater/plays"/>
    <n v="4.5999999999999996"/>
    <n v="1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x v="0"/>
    <s v="USD"/>
    <n v="1481522400"/>
    <n v="1480283321"/>
    <b v="0"/>
    <n v="12"/>
    <b v="0"/>
    <s v="theater/plays"/>
    <n v="20.833333333333336"/>
    <n v="29"/>
    <x v="1"/>
    <x v="6"/>
  </r>
  <r>
    <n v="2897"/>
    <s v="CAYCE"/>
    <s v="A unique stage play about the epic struggle of psychic Edgar Cayce to deal with his extraordinary abilities and find his place in life."/>
    <x v="14"/>
    <n v="550"/>
    <x v="3"/>
    <x v="0"/>
    <s v="USD"/>
    <n v="1444577345"/>
    <n v="1441985458"/>
    <b v="0"/>
    <n v="3"/>
    <b v="0"/>
    <s v="theater/plays"/>
    <n v="4.583333333333333"/>
    <n v="96.55172413793103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3"/>
    <x v="0"/>
    <s v="USD"/>
    <n v="1446307053"/>
    <n v="1443715053"/>
    <b v="0"/>
    <n v="12"/>
    <b v="0"/>
    <s v="theater/plays"/>
    <n v="4.2133333333333338"/>
    <e v="#DIV/0!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3"/>
    <x v="0"/>
    <s v="USD"/>
    <n v="1469325158"/>
    <n v="1464141158"/>
    <b v="0"/>
    <n v="0"/>
    <b v="0"/>
    <s v="theater/plays"/>
    <n v="0"/>
    <n v="63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"/>
    <x v="0"/>
    <s v="USD"/>
    <n v="1407562632"/>
    <n v="1404970632"/>
    <b v="0"/>
    <n v="7"/>
    <b v="0"/>
    <s v="theater/plays"/>
    <n v="61.909090909090914"/>
    <n v="381.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3"/>
    <x v="0"/>
    <s v="USD"/>
    <n v="1423345339"/>
    <n v="1418161339"/>
    <b v="0"/>
    <n v="2"/>
    <b v="0"/>
    <s v="theater/plays"/>
    <n v="0.8"/>
    <n v="46.25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3"/>
    <x v="0"/>
    <s v="USD"/>
    <n v="1440412396"/>
    <n v="1437820396"/>
    <b v="0"/>
    <n v="1"/>
    <b v="0"/>
    <s v="theater/plays"/>
    <n v="1.6666666666666666E-2"/>
    <n v="2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x v="0"/>
    <s v="USD"/>
    <n v="1441771218"/>
    <n v="1436587218"/>
    <b v="0"/>
    <n v="4"/>
    <b v="0"/>
    <s v="theater/plays"/>
    <n v="0.77999999999999992"/>
    <n v="1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3"/>
    <x v="1"/>
    <s v="GBP"/>
    <n v="1415534400"/>
    <n v="1414538031"/>
    <b v="0"/>
    <n v="4"/>
    <b v="0"/>
    <s v="theater/plays"/>
    <n v="5"/>
    <n v="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3"/>
    <x v="0"/>
    <s v="USD"/>
    <n v="1473211313"/>
    <n v="1472001713"/>
    <b v="0"/>
    <n v="17"/>
    <b v="0"/>
    <s v="theater/plays"/>
    <n v="17.771428571428572"/>
    <e v="#DIV/0!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x v="0"/>
    <s v="USD"/>
    <n v="1438390800"/>
    <n v="1436888066"/>
    <b v="0"/>
    <n v="7"/>
    <b v="0"/>
    <s v="theater/plays"/>
    <n v="9.4166666666666661"/>
    <n v="81.57142857142856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3"/>
    <x v="0"/>
    <s v="USD"/>
    <n v="1463259837"/>
    <n v="1458075837"/>
    <b v="0"/>
    <n v="2"/>
    <b v="0"/>
    <s v="theater/plays"/>
    <n v="0.08"/>
    <n v="7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3"/>
    <x v="0"/>
    <s v="USD"/>
    <n v="1465407219"/>
    <n v="1462815219"/>
    <b v="0"/>
    <n v="5"/>
    <b v="0"/>
    <s v="theater/plays"/>
    <n v="2.75"/>
    <n v="27.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3"/>
    <x v="0"/>
    <s v="USD"/>
    <n v="1416944760"/>
    <n v="1413527001"/>
    <b v="0"/>
    <n v="1"/>
    <b v="0"/>
    <s v="theater/plays"/>
    <n v="1.1111111111111112E-2"/>
    <n v="29.411764705882351"/>
    <x v="1"/>
    <x v="6"/>
  </r>
  <r>
    <n v="2910"/>
    <s v="Strive"/>
    <s v="Free drama, dance and singing workshops for disadvantaged young people to inspire, create and help them follow their dreams."/>
    <x v="11"/>
    <n v="1"/>
    <x v="3"/>
    <x v="1"/>
    <s v="GBP"/>
    <n v="1434139887"/>
    <n v="1428955887"/>
    <b v="0"/>
    <n v="1"/>
    <b v="0"/>
    <s v="theater/plays"/>
    <n v="3.3333333333333335E-3"/>
    <n v="1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x v="0"/>
    <s v="USD"/>
    <n v="1435429626"/>
    <n v="1431973626"/>
    <b v="0"/>
    <n v="14"/>
    <b v="0"/>
    <s v="theater/plays"/>
    <n v="36.5"/>
    <e v="#DIV/0!"/>
    <x v="1"/>
    <x v="6"/>
  </r>
  <r>
    <n v="2912"/>
    <s v="Fair Play"/>
    <s v="Set in Iceland, Fair Play is a a dark comedy- a play within a play. An extravaganza, fueled by Absinthe, and touched by the Surreal."/>
    <x v="377"/>
    <n v="2030"/>
    <x v="3"/>
    <x v="0"/>
    <s v="USD"/>
    <n v="1452827374"/>
    <n v="1450235374"/>
    <b v="0"/>
    <n v="26"/>
    <b v="0"/>
    <s v="theater/plays"/>
    <n v="14.058171745152354"/>
    <n v="5.75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3"/>
    <x v="0"/>
    <s v="USD"/>
    <n v="1410041339"/>
    <n v="1404857339"/>
    <b v="0"/>
    <n v="2"/>
    <b v="0"/>
    <s v="theater/plays"/>
    <n v="0.02"/>
    <n v="52.083333333333336"/>
    <x v="1"/>
    <x v="6"/>
  </r>
  <r>
    <n v="2914"/>
    <s v="Hercules the Panto"/>
    <s v="Hercules must complete four challenges in order to meet the father he never knew"/>
    <x v="31"/>
    <n v="1"/>
    <x v="3"/>
    <x v="1"/>
    <s v="GBP"/>
    <n v="1426365994"/>
    <n v="1421185594"/>
    <b v="0"/>
    <n v="1"/>
    <b v="0"/>
    <s v="theater/plays"/>
    <n v="4.0000000000000001E-3"/>
    <n v="183.33333333333334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3"/>
    <x v="1"/>
    <s v="GBP"/>
    <n v="1458117190"/>
    <n v="1455528790"/>
    <b v="0"/>
    <n v="3"/>
    <b v="0"/>
    <s v="theater/plays"/>
    <n v="61.1"/>
    <n v="26.333333333333332"/>
    <x v="1"/>
    <x v="6"/>
  </r>
  <r>
    <n v="2916"/>
    <s v="An Interview With Gaddafi - The Stage Play"/>
    <s v="The moving dramatisation of one man's journey to find the truth behind the Libyan regime change."/>
    <x v="378"/>
    <n v="145"/>
    <x v="3"/>
    <x v="1"/>
    <s v="GBP"/>
    <n v="1400498789"/>
    <n v="1398511589"/>
    <b v="0"/>
    <n v="7"/>
    <b v="0"/>
    <s v="theater/plays"/>
    <n v="7.8378378378378386"/>
    <e v="#DIV/0!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3"/>
    <x v="0"/>
    <s v="USD"/>
    <n v="1442381847"/>
    <n v="1440826647"/>
    <b v="0"/>
    <n v="9"/>
    <b v="0"/>
    <s v="theater/plays"/>
    <n v="21.85"/>
    <n v="486.4285714285714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3"/>
    <x v="0"/>
    <s v="USD"/>
    <n v="1446131207"/>
    <n v="1443712007"/>
    <b v="0"/>
    <n v="20"/>
    <b v="0"/>
    <s v="theater/plays"/>
    <n v="27.24"/>
    <n v="3"/>
    <x v="1"/>
    <x v="6"/>
  </r>
  <r>
    <n v="2919"/>
    <s v="While the Stars Fall"/>
    <s v="A full staged reading of a new play about a boy who learns how to be happy from the most unexpected person."/>
    <x v="20"/>
    <n v="51"/>
    <x v="3"/>
    <x v="0"/>
    <s v="USD"/>
    <n v="1407250329"/>
    <n v="1404658329"/>
    <b v="0"/>
    <n v="6"/>
    <b v="0"/>
    <s v="theater/plays"/>
    <n v="8.5"/>
    <n v="2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x v="5"/>
    <s v="CAD"/>
    <n v="1427306470"/>
    <n v="1424718070"/>
    <b v="0"/>
    <n v="13"/>
    <b v="0"/>
    <s v="theater/plays"/>
    <n v="26.840000000000003"/>
    <n v="9.7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3"/>
    <x v="0"/>
    <s v="USD"/>
    <n v="1411679804"/>
    <n v="1409087804"/>
    <b v="0"/>
    <n v="3"/>
    <b v="1"/>
    <s v="theater/musical"/>
    <n v="129"/>
    <n v="18.75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3"/>
    <x v="1"/>
    <s v="GBP"/>
    <n v="1431982727"/>
    <n v="1428094727"/>
    <b v="0"/>
    <n v="6"/>
    <b v="1"/>
    <s v="theater/musical"/>
    <n v="100"/>
    <n v="36.588235294117645"/>
    <x v="1"/>
    <x v="40"/>
  </r>
  <r>
    <n v="2923"/>
    <s v="Kaylee's Senior Project"/>
    <s v="Spreading the love of theatre, one step at a time. I would like to produce a reading of one of my favorite musicals"/>
    <x v="43"/>
    <n v="300"/>
    <x v="3"/>
    <x v="0"/>
    <s v="USD"/>
    <n v="1422068400"/>
    <n v="1420774779"/>
    <b v="0"/>
    <n v="10"/>
    <b v="1"/>
    <s v="theater/musical"/>
    <n v="100"/>
    <n v="80.714285714285708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3"/>
    <x v="0"/>
    <s v="USD"/>
    <n v="1431143940"/>
    <n v="1428585710"/>
    <b v="0"/>
    <n v="147"/>
    <b v="1"/>
    <s v="theater/musical"/>
    <n v="103.2"/>
    <n v="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3"/>
    <x v="0"/>
    <s v="USD"/>
    <n v="1410444068"/>
    <n v="1407852068"/>
    <b v="0"/>
    <n v="199"/>
    <b v="1"/>
    <s v="theater/musical"/>
    <n v="102.44597777777777"/>
    <n v="52.8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3"/>
    <x v="0"/>
    <s v="USD"/>
    <n v="1424715779"/>
    <n v="1423506179"/>
    <b v="0"/>
    <n v="50"/>
    <b v="1"/>
    <s v="theater/musical"/>
    <n v="125"/>
    <n v="20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3"/>
    <x v="0"/>
    <s v="USD"/>
    <n v="1405400400"/>
    <n v="1402934629"/>
    <b v="0"/>
    <n v="21"/>
    <b v="1"/>
    <s v="theater/musical"/>
    <n v="130.83333333333334"/>
    <n v="1"/>
    <x v="1"/>
    <x v="40"/>
  </r>
  <r>
    <n v="2928"/>
    <s v="Music Theatre of Idaho Presents &quot;A Year with Frog and Toad"/>
    <s v="This is a touring production for schools in the Treasure Valley!"/>
    <x v="28"/>
    <n v="1000"/>
    <x v="3"/>
    <x v="0"/>
    <s v="USD"/>
    <n v="1457135846"/>
    <n v="1454543846"/>
    <b v="0"/>
    <n v="24"/>
    <b v="1"/>
    <s v="theater/musical"/>
    <n v="100"/>
    <n v="46.9285714285714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3"/>
    <x v="0"/>
    <s v="USD"/>
    <n v="1401024758"/>
    <n v="1398432758"/>
    <b v="0"/>
    <n v="32"/>
    <b v="1"/>
    <s v="theater/musical"/>
    <n v="102.06937499999999"/>
    <n v="78.07692307692308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3"/>
    <x v="1"/>
    <s v="GBP"/>
    <n v="1431007264"/>
    <n v="1428415264"/>
    <b v="0"/>
    <n v="62"/>
    <b v="1"/>
    <s v="theater/musical"/>
    <n v="100.92000000000002"/>
    <n v="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3"/>
    <x v="5"/>
    <s v="CAD"/>
    <n v="1410761280"/>
    <n v="1408604363"/>
    <b v="0"/>
    <n v="9"/>
    <b v="1"/>
    <s v="theater/musical"/>
    <n v="106"/>
    <n v="1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3"/>
    <x v="2"/>
    <s v="AUD"/>
    <n v="1424516400"/>
    <n v="1421812637"/>
    <b v="0"/>
    <n v="38"/>
    <b v="1"/>
    <s v="theater/musical"/>
    <n v="105.0967741935484"/>
    <n v="203.66666666666666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3"/>
    <x v="0"/>
    <s v="USD"/>
    <n v="1465081053"/>
    <n v="1462489053"/>
    <b v="0"/>
    <n v="54"/>
    <b v="1"/>
    <s v="theater/musical"/>
    <n v="102.76"/>
    <n v="20.714285714285715"/>
    <x v="1"/>
    <x v="40"/>
  </r>
  <r>
    <n v="2934"/>
    <s v="Songs for a New World"/>
    <s v="Powerful community theatre production of Jason Robert Brown's &quot;Songs for a New World&quot; in London, Ontario."/>
    <x v="30"/>
    <n v="2700"/>
    <x v="3"/>
    <x v="5"/>
    <s v="CAD"/>
    <n v="1402845364"/>
    <n v="1400253364"/>
    <b v="0"/>
    <n v="37"/>
    <b v="1"/>
    <s v="theater/musical"/>
    <n v="108"/>
    <n v="48.55555555555555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3"/>
    <x v="0"/>
    <s v="USD"/>
    <n v="1472490000"/>
    <n v="1467468008"/>
    <b v="0"/>
    <n v="39"/>
    <b v="1"/>
    <s v="theater/musical"/>
    <n v="100.88571428571429"/>
    <n v="68.09999999999999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3"/>
    <x v="0"/>
    <s v="USD"/>
    <n v="1413176340"/>
    <n v="1412091423"/>
    <b v="0"/>
    <n v="34"/>
    <b v="1"/>
    <s v="theater/musical"/>
    <n v="128"/>
    <n v="8.5"/>
    <x v="1"/>
    <x v="40"/>
  </r>
  <r>
    <n v="2937"/>
    <s v="UCAS"/>
    <s v="UCAS is a new British musical premiering at the Edinburgh Fringe Festival 2014."/>
    <x v="15"/>
    <n v="2000"/>
    <x v="3"/>
    <x v="1"/>
    <s v="GBP"/>
    <n v="1405249113"/>
    <n v="1402657113"/>
    <b v="0"/>
    <n v="55"/>
    <b v="1"/>
    <s v="theater/musical"/>
    <n v="133.33333333333331"/>
    <n v="51.615384615384613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3"/>
    <x v="0"/>
    <s v="USD"/>
    <n v="1422636814"/>
    <n v="1420044814"/>
    <b v="0"/>
    <n v="32"/>
    <b v="1"/>
    <s v="theater/musical"/>
    <n v="101.375"/>
    <n v="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3"/>
    <x v="0"/>
    <s v="USD"/>
    <n v="1409187600"/>
    <n v="1406316312"/>
    <b v="0"/>
    <n v="25"/>
    <b v="1"/>
    <s v="theater/musical"/>
    <n v="102.875"/>
    <n v="83.33333333333332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3"/>
    <x v="0"/>
    <s v="USD"/>
    <n v="1421606018"/>
    <n v="1418150018"/>
    <b v="0"/>
    <n v="33"/>
    <b v="1"/>
    <s v="theater/musical"/>
    <n v="107.24000000000001"/>
    <n v="30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3"/>
    <x v="0"/>
    <s v="USD"/>
    <n v="1425250955"/>
    <n v="1422658955"/>
    <b v="0"/>
    <n v="1"/>
    <b v="0"/>
    <s v="theater/spaces"/>
    <n v="4.0000000000000001E-3"/>
    <n v="175.51020408163265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3"/>
    <x v="5"/>
    <s v="CAD"/>
    <n v="1450297080"/>
    <n v="1448565459"/>
    <b v="0"/>
    <n v="202"/>
    <b v="0"/>
    <s v="theater/spaces"/>
    <n v="20.424999999999997"/>
    <n v="231.66175879396985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3"/>
    <x v="0"/>
    <s v="USD"/>
    <n v="1428894380"/>
    <n v="1426302380"/>
    <b v="0"/>
    <n v="0"/>
    <b v="0"/>
    <s v="theater/spaces"/>
    <n v="0"/>
    <n v="75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3"/>
    <x v="0"/>
    <s v="USD"/>
    <n v="1433714198"/>
    <n v="1431122198"/>
    <b v="0"/>
    <n v="1"/>
    <b v="0"/>
    <s v="theater/spaces"/>
    <n v="1"/>
    <n v="112.14285714285714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3"/>
    <x v="0"/>
    <s v="USD"/>
    <n v="1432437660"/>
    <n v="1429845660"/>
    <b v="0"/>
    <n v="0"/>
    <b v="0"/>
    <s v="theater/spaces"/>
    <n v="0"/>
    <n v="41.666666666666664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3"/>
    <x v="1"/>
    <s v="GBP"/>
    <n v="1471265092"/>
    <n v="1468673092"/>
    <b v="0"/>
    <n v="2"/>
    <b v="0"/>
    <s v="theater/spaces"/>
    <n v="0.1"/>
    <n v="255.17343750000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x v="0"/>
    <s v="USD"/>
    <n v="1480007460"/>
    <n v="1475760567"/>
    <b v="0"/>
    <n v="13"/>
    <b v="0"/>
    <s v="theater/spaces"/>
    <n v="4.2880000000000003"/>
    <n v="162.7741935483871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3"/>
    <x v="0"/>
    <s v="USD"/>
    <n v="1433259293"/>
    <n v="1428075293"/>
    <b v="0"/>
    <n v="9"/>
    <b v="0"/>
    <s v="theater/spaces"/>
    <n v="4.8000000000000004E-3"/>
    <n v="88.33333333333332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x v="0"/>
    <s v="USD"/>
    <n v="1447965917"/>
    <n v="1445370317"/>
    <b v="0"/>
    <n v="2"/>
    <b v="0"/>
    <s v="theater/spaces"/>
    <n v="2.5"/>
    <n v="85.73684210526316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3"/>
    <x v="0"/>
    <s v="USD"/>
    <n v="1453538752"/>
    <n v="1450946752"/>
    <b v="0"/>
    <n v="0"/>
    <b v="0"/>
    <s v="theater/spaces"/>
    <n v="0"/>
    <n v="47.57407407407407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3"/>
    <x v="0"/>
    <s v="USD"/>
    <n v="1412536573"/>
    <n v="1408648573"/>
    <b v="0"/>
    <n v="58"/>
    <b v="0"/>
    <s v="theater/spaces"/>
    <n v="2.1919999999999997"/>
    <n v="72.97297297297296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x v="0"/>
    <s v="USD"/>
    <n v="1476676800"/>
    <n v="1473957239"/>
    <b v="0"/>
    <n v="8"/>
    <b v="0"/>
    <s v="theater/spaces"/>
    <n v="8.0250000000000004"/>
    <n v="90.53846153846153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3"/>
    <x v="0"/>
    <s v="USD"/>
    <n v="1444330821"/>
    <n v="1441738821"/>
    <b v="0"/>
    <n v="3"/>
    <b v="0"/>
    <s v="theater/spaces"/>
    <n v="0.15125"/>
    <n v="37.64705882352941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x v="0"/>
    <s v="USD"/>
    <n v="1489669203"/>
    <n v="1487944803"/>
    <b v="0"/>
    <n v="0"/>
    <b v="0"/>
    <s v="theater/spaces"/>
    <n v="0"/>
    <n v="36.363636363636367"/>
    <x v="1"/>
    <x v="38"/>
  </r>
  <r>
    <n v="2955"/>
    <s v="A Stage for Stage Door Theater Company (Canceled)"/>
    <s v="Stage Door Theater needs a stage for its current and future productions. Can you help?"/>
    <x v="38"/>
    <n v="715"/>
    <x v="3"/>
    <x v="0"/>
    <s v="USD"/>
    <n v="1434476849"/>
    <n v="1431884849"/>
    <b v="0"/>
    <n v="11"/>
    <b v="0"/>
    <s v="theater/spaces"/>
    <n v="59.583333333333336"/>
    <n v="126.7187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3"/>
    <x v="0"/>
    <s v="USD"/>
    <n v="1462402850"/>
    <n v="1459810850"/>
    <b v="0"/>
    <n v="20"/>
    <b v="0"/>
    <s v="theater/spaces"/>
    <n v="16.734177215189874"/>
    <n v="329.2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3"/>
    <x v="0"/>
    <s v="USD"/>
    <n v="1427498172"/>
    <n v="1422317772"/>
    <b v="0"/>
    <n v="3"/>
    <b v="0"/>
    <s v="theater/spaces"/>
    <n v="1.8666666666666669"/>
    <n v="81.242424242424249"/>
    <x v="1"/>
    <x v="38"/>
  </r>
  <r>
    <n v="2958"/>
    <s v="Uprising Theater (Canceled)"/>
    <s v="Chicago Based Theater Company and Venue Dedicated to Social Justice and Mainstreaming the Palestinian Narrative"/>
    <x v="58"/>
    <n v="0"/>
    <x v="3"/>
    <x v="0"/>
    <s v="USD"/>
    <n v="1462729317"/>
    <n v="1457548917"/>
    <b v="0"/>
    <n v="0"/>
    <b v="0"/>
    <s v="theater/spaces"/>
    <n v="0"/>
    <n v="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3"/>
    <x v="1"/>
    <s v="GBP"/>
    <n v="1465258325"/>
    <n v="1462666325"/>
    <b v="0"/>
    <n v="0"/>
    <b v="0"/>
    <s v="theater/spaces"/>
    <n v="0"/>
    <n v="202.22772277227722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3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3"/>
    <x v="0"/>
    <s v="USD"/>
    <n v="1427342400"/>
    <n v="1424927159"/>
    <b v="0"/>
    <n v="108"/>
    <b v="1"/>
    <s v="theater/plays"/>
    <n v="109.62"/>
    <n v="100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3"/>
    <x v="0"/>
    <s v="USD"/>
    <n v="1425193140"/>
    <n v="1422769906"/>
    <b v="0"/>
    <n v="20"/>
    <b v="1"/>
    <s v="theater/plays"/>
    <n v="121.8"/>
    <e v="#DIV/0!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3"/>
    <x v="0"/>
    <s v="USD"/>
    <n v="1435835824"/>
    <n v="1433243824"/>
    <b v="0"/>
    <n v="98"/>
    <b v="1"/>
    <s v="theater/plays"/>
    <n v="106.85"/>
    <n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3"/>
    <x v="0"/>
    <s v="USD"/>
    <n v="1407360720"/>
    <n v="1404769819"/>
    <b v="0"/>
    <n v="196"/>
    <b v="1"/>
    <s v="theater/plays"/>
    <n v="100.71379999999999"/>
    <n v="82.46153846153846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3"/>
    <x v="0"/>
    <s v="USD"/>
    <n v="1436290233"/>
    <n v="1433698233"/>
    <b v="0"/>
    <n v="39"/>
    <b v="1"/>
    <s v="theater/plays"/>
    <n v="109.00000000000001"/>
    <n v="2.6666666666666665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3"/>
    <x v="0"/>
    <s v="USD"/>
    <n v="1442425412"/>
    <n v="1439833412"/>
    <b v="0"/>
    <n v="128"/>
    <b v="1"/>
    <s v="theater/plays"/>
    <n v="113.63000000000001"/>
    <n v="12.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3"/>
    <x v="0"/>
    <s v="USD"/>
    <n v="1425872692"/>
    <n v="1423284292"/>
    <b v="0"/>
    <n v="71"/>
    <b v="1"/>
    <s v="theater/plays"/>
    <n v="113.92"/>
    <e v="#DIV/0!"/>
    <x v="1"/>
    <x v="6"/>
  </r>
  <r>
    <n v="2968"/>
    <s v="The Curse of the Babywoman @ FringeNYC"/>
    <s v="The Curse of the Babywoman is real â€” and it is coming to FringeNYC this August."/>
    <x v="8"/>
    <n v="3710"/>
    <x v="3"/>
    <x v="0"/>
    <s v="USD"/>
    <n v="1471406340"/>
    <n v="1470227660"/>
    <b v="0"/>
    <n v="47"/>
    <b v="1"/>
    <s v="theater/plays"/>
    <n v="106"/>
    <n v="18.896551724137932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3"/>
    <x v="5"/>
    <s v="CAD"/>
    <n v="1430693460"/>
    <n v="1428087153"/>
    <b v="0"/>
    <n v="17"/>
    <b v="1"/>
    <s v="theater/plays"/>
    <n v="162.5"/>
    <n v="200.625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3"/>
    <x v="0"/>
    <s v="USD"/>
    <n v="1405699451"/>
    <n v="1403107451"/>
    <b v="0"/>
    <n v="91"/>
    <b v="1"/>
    <s v="theater/plays"/>
    <n v="106"/>
    <n v="201.6666666666666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3"/>
    <x v="0"/>
    <s v="USD"/>
    <n v="1409500078"/>
    <n v="1406908078"/>
    <b v="0"/>
    <n v="43"/>
    <b v="1"/>
    <s v="theater/plays"/>
    <n v="100.15624999999999"/>
    <e v="#DIV/0!"/>
    <x v="1"/>
    <x v="6"/>
  </r>
  <r>
    <n v="2972"/>
    <s v="A Bad Plan"/>
    <s v="A group of artists. A mythical art piece. A harrowing quest. And some margaritas."/>
    <x v="13"/>
    <n v="2107"/>
    <x v="3"/>
    <x v="0"/>
    <s v="USD"/>
    <n v="1480899600"/>
    <n v="1479609520"/>
    <b v="0"/>
    <n v="17"/>
    <b v="1"/>
    <s v="theater/plays"/>
    <n v="105.35000000000001"/>
    <n v="6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3"/>
    <x v="0"/>
    <s v="USD"/>
    <n v="1451620800"/>
    <n v="1449171508"/>
    <b v="0"/>
    <n v="33"/>
    <b v="1"/>
    <s v="theater/plays"/>
    <n v="174.8"/>
    <n v="66.09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3"/>
    <x v="0"/>
    <s v="USD"/>
    <n v="1411695300"/>
    <n v="1409275671"/>
    <b v="0"/>
    <n v="87"/>
    <b v="1"/>
    <s v="theater/plays"/>
    <n v="102"/>
    <n v="93.33333333333332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3"/>
    <x v="0"/>
    <s v="USD"/>
    <n v="1417057200"/>
    <n v="1414599886"/>
    <b v="0"/>
    <n v="113"/>
    <b v="1"/>
    <s v="theater/plays"/>
    <n v="100.125"/>
    <e v="#DIV/0!"/>
    <x v="1"/>
    <x v="6"/>
  </r>
  <r>
    <n v="2976"/>
    <s v="Pizza Delique"/>
    <s v="A play that addresses an important social issue, brought to light by members of the UoM Drama Society."/>
    <x v="159"/>
    <n v="120"/>
    <x v="3"/>
    <x v="1"/>
    <s v="GBP"/>
    <n v="1457870400"/>
    <n v="1456421530"/>
    <b v="0"/>
    <n v="14"/>
    <b v="1"/>
    <s v="theater/plays"/>
    <n v="171.42857142857142"/>
    <e v="#DIV/0!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3"/>
    <x v="0"/>
    <s v="USD"/>
    <n v="1427076840"/>
    <n v="1421960934"/>
    <b v="0"/>
    <n v="30"/>
    <b v="1"/>
    <s v="theater/plays"/>
    <n v="113.56666666666666"/>
    <e v="#DIV/0!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3"/>
    <x v="0"/>
    <s v="USD"/>
    <n v="1413784740"/>
    <n v="1412954547"/>
    <b v="0"/>
    <n v="16"/>
    <b v="1"/>
    <s v="theater/plays"/>
    <n v="129.46666666666667"/>
    <n v="50.75"/>
    <x v="1"/>
    <x v="6"/>
  </r>
  <r>
    <n v="2979"/>
    <s v="'ART'"/>
    <s v="Dear Stone returns with Yasmina Reza's 'ART', a compelling, clever exploration of friendship under duress. Thanks for watching!"/>
    <x v="10"/>
    <n v="5070"/>
    <x v="3"/>
    <x v="0"/>
    <s v="USD"/>
    <n v="1420524000"/>
    <n v="1419104823"/>
    <b v="0"/>
    <n v="46"/>
    <b v="1"/>
    <s v="theater/plays"/>
    <n v="101.4"/>
    <n v="60.9"/>
    <x v="1"/>
    <x v="6"/>
  </r>
  <r>
    <n v="2980"/>
    <s v="INDEPENDENCE NYC"/>
    <s v="1 director, 4 actors, and a whole lotta determination. Help us bring this brilliant story to the heart of NYC!"/>
    <x v="9"/>
    <n v="3275"/>
    <x v="3"/>
    <x v="0"/>
    <s v="USD"/>
    <n v="1440381600"/>
    <n v="1438639130"/>
    <b v="0"/>
    <n v="24"/>
    <b v="1"/>
    <s v="theater/plays"/>
    <n v="109.16666666666666"/>
    <n v="109.03061224489795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3"/>
    <x v="17"/>
    <s v="EUR"/>
    <n v="1443014756"/>
    <n v="1439126756"/>
    <b v="1"/>
    <n v="97"/>
    <b v="1"/>
    <s v="theater/spaces"/>
    <n v="128.92500000000001"/>
    <n v="25.69229591836734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3"/>
    <x v="1"/>
    <s v="GBP"/>
    <n v="1455208143"/>
    <n v="1452616143"/>
    <b v="1"/>
    <n v="59"/>
    <b v="1"/>
    <s v="theater/spaces"/>
    <n v="102.06"/>
    <n v="41.92307692307692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3"/>
    <x v="0"/>
    <s v="USD"/>
    <n v="1415722236"/>
    <n v="1410534636"/>
    <b v="1"/>
    <n v="1095"/>
    <b v="1"/>
    <s v="theater/spaces"/>
    <n v="146.53957758620692"/>
    <n v="88.77343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3"/>
    <x v="0"/>
    <s v="USD"/>
    <n v="1472020881"/>
    <n v="1469428881"/>
    <b v="1"/>
    <n v="218"/>
    <b v="1"/>
    <s v="theater/spaces"/>
    <n v="100.352"/>
    <n v="80.225352112676063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3"/>
    <x v="4"/>
    <s v="NZD"/>
    <n v="1477886400"/>
    <n v="1476228128"/>
    <b v="0"/>
    <n v="111"/>
    <b v="1"/>
    <s v="theater/spaces"/>
    <n v="121.64999999999999"/>
    <n v="78.936170212765958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3"/>
    <x v="1"/>
    <s v="GBP"/>
    <n v="1462100406"/>
    <n v="1456920006"/>
    <b v="0"/>
    <n v="56"/>
    <b v="1"/>
    <s v="theater/spaces"/>
    <n v="105.5"/>
    <n v="95.58823529411765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3"/>
    <x v="0"/>
    <s v="USD"/>
    <n v="1476316800"/>
    <n v="1473837751"/>
    <b v="0"/>
    <n v="265"/>
    <b v="1"/>
    <s v="theater/spaces"/>
    <n v="110.4008"/>
    <n v="69.890109890109883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3"/>
    <x v="1"/>
    <s v="GBP"/>
    <n v="1466412081"/>
    <n v="1463820081"/>
    <b v="0"/>
    <n v="28"/>
    <b v="1"/>
    <s v="theater/spaces"/>
    <n v="100"/>
    <n v="74.534883720930239"/>
    <x v="1"/>
    <x v="38"/>
  </r>
  <r>
    <n v="2989"/>
    <s v="Let's Light Up The Gem!"/>
    <s v="Bring the movies back to Bethel, Maine."/>
    <x v="22"/>
    <n v="35307"/>
    <x v="3"/>
    <x v="0"/>
    <s v="USD"/>
    <n v="1450673940"/>
    <n v="1448756962"/>
    <b v="0"/>
    <n v="364"/>
    <b v="1"/>
    <s v="theater/spaces"/>
    <n v="176.535"/>
    <n v="123.94117647058823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3"/>
    <x v="0"/>
    <s v="USD"/>
    <n v="1452174420"/>
    <n v="1449150420"/>
    <b v="0"/>
    <n v="27"/>
    <b v="1"/>
    <s v="theater/spaces"/>
    <n v="100"/>
    <n v="264.8484848484848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3"/>
    <x v="0"/>
    <s v="USD"/>
    <n v="1485547530"/>
    <n v="1483646730"/>
    <b v="0"/>
    <n v="93"/>
    <b v="1"/>
    <s v="theater/spaces"/>
    <n v="103.29411764705883"/>
    <n v="58.620689655172413"/>
    <x v="1"/>
    <x v="38"/>
  </r>
  <r>
    <n v="2992"/>
    <s v="Th'underGrounds"/>
    <s v="Creating a non-profit CAFE &amp; VILLAGE COMMONS in SE Portland, in service to Neighbors, Kids, Artists &amp; the Underserved"/>
    <x v="9"/>
    <n v="3135"/>
    <x v="3"/>
    <x v="0"/>
    <s v="USD"/>
    <n v="1476037510"/>
    <n v="1473445510"/>
    <b v="0"/>
    <n v="64"/>
    <b v="1"/>
    <s v="theater/spaces"/>
    <n v="104.5"/>
    <n v="70.884955752212392"/>
    <x v="1"/>
    <x v="38"/>
  </r>
  <r>
    <n v="2993"/>
    <s v="TRUE WEST: Think, Dog! Productions"/>
    <s v="Help us build the Kitchen from Hell!"/>
    <x v="28"/>
    <n v="1003"/>
    <x v="3"/>
    <x v="0"/>
    <s v="USD"/>
    <n v="1455998867"/>
    <n v="1453406867"/>
    <b v="0"/>
    <n v="22"/>
    <b v="1"/>
    <s v="theater/spaces"/>
    <n v="100.29999999999998"/>
    <n v="8.5714285714285712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3"/>
    <x v="1"/>
    <s v="GBP"/>
    <n v="1412335772"/>
    <n v="1409743772"/>
    <b v="0"/>
    <n v="59"/>
    <b v="1"/>
    <s v="theater/spaces"/>
    <n v="457.74666666666673"/>
    <n v="113.56666666666666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3"/>
    <x v="0"/>
    <s v="USD"/>
    <n v="1484841471"/>
    <n v="1482249471"/>
    <b v="0"/>
    <n v="249"/>
    <b v="1"/>
    <s v="theater/spaces"/>
    <n v="104.96000000000001"/>
    <n v="60.6875"/>
    <x v="1"/>
    <x v="38"/>
  </r>
  <r>
    <n v="2996"/>
    <s v="Sea Tea Improv's Comedy Theater in Hartford, CT"/>
    <s v="A permanent home for comedy in Connecticut in the heart of downtown Hartford."/>
    <x v="19"/>
    <n v="60180"/>
    <x v="3"/>
    <x v="0"/>
    <s v="USD"/>
    <n v="1432677240"/>
    <n v="1427493240"/>
    <b v="0"/>
    <n v="392"/>
    <b v="1"/>
    <s v="theater/spaces"/>
    <n v="171.94285714285715"/>
    <n v="110.2173913043478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3"/>
    <x v="0"/>
    <s v="USD"/>
    <n v="1488171540"/>
    <n v="1486661793"/>
    <b v="0"/>
    <n v="115"/>
    <b v="1"/>
    <s v="theater/spaces"/>
    <n v="103.73000000000002"/>
    <n v="136.458333333333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3"/>
    <x v="0"/>
    <s v="USD"/>
    <n v="1402892700"/>
    <n v="1400474329"/>
    <b v="0"/>
    <n v="433"/>
    <b v="1"/>
    <s v="theater/spaces"/>
    <n v="103.029"/>
    <n v="53.16494845360824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3"/>
    <x v="0"/>
    <s v="USD"/>
    <n v="1488333600"/>
    <n v="1487094360"/>
    <b v="0"/>
    <n v="20"/>
    <b v="1"/>
    <s v="theater/spaces"/>
    <n v="118.88888888888889"/>
    <n v="86.491525423728817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3"/>
    <x v="0"/>
    <s v="USD"/>
    <n v="1485885600"/>
    <n v="1484682670"/>
    <b v="0"/>
    <n v="8"/>
    <b v="1"/>
    <s v="theater/spaces"/>
    <n v="100"/>
    <n v="155.23827397260274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3"/>
    <x v="0"/>
    <s v="USD"/>
    <n v="1468445382"/>
    <n v="1465853382"/>
    <b v="0"/>
    <n v="175"/>
    <b v="1"/>
    <s v="theater/spaces"/>
    <n v="318.69988910451895"/>
    <n v="115.0825688073394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3"/>
    <x v="0"/>
    <s v="USD"/>
    <n v="1356552252"/>
    <n v="1353960252"/>
    <b v="0"/>
    <n v="104"/>
    <b v="1"/>
    <s v="theater/spaces"/>
    <n v="108.50614285714286"/>
    <n v="109.5945945945946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3"/>
    <x v="0"/>
    <s v="USD"/>
    <n v="1456811940"/>
    <n v="1454098976"/>
    <b v="0"/>
    <n v="17"/>
    <b v="1"/>
    <s v="theater/spaces"/>
    <n v="101.16666666666667"/>
    <n v="45.214285714285715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3"/>
    <x v="0"/>
    <s v="USD"/>
    <n v="1416089324"/>
    <n v="1413493724"/>
    <b v="0"/>
    <n v="277"/>
    <b v="1"/>
    <s v="theater/spaces"/>
    <n v="112.815"/>
    <n v="104.15169811320754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3"/>
    <x v="0"/>
    <s v="USD"/>
    <n v="1412611905"/>
    <n v="1410019905"/>
    <b v="0"/>
    <n v="118"/>
    <b v="1"/>
    <s v="theater/spaces"/>
    <n v="120.49622641509434"/>
    <n v="35.714285714285715"/>
    <x v="1"/>
    <x v="38"/>
  </r>
  <r>
    <n v="3006"/>
    <s v="ONTARIO STREET THEATRE in Port Hope."/>
    <s v="We're an affordable theatre and rental space that can be molded into anything by anyone."/>
    <x v="6"/>
    <n v="8620"/>
    <x v="3"/>
    <x v="5"/>
    <s v="CAD"/>
    <n v="1418580591"/>
    <n v="1415988591"/>
    <b v="0"/>
    <n v="97"/>
    <b v="1"/>
    <s v="theater/spaces"/>
    <n v="107.74999999999999"/>
    <n v="96.997252747252745"/>
    <x v="1"/>
    <x v="38"/>
  </r>
  <r>
    <n v="3007"/>
    <s v="Bethlem"/>
    <s v="Consuite for 2015 CoreCon.  An adventure into insanity."/>
    <x v="20"/>
    <n v="1080"/>
    <x v="3"/>
    <x v="0"/>
    <s v="USD"/>
    <n v="1429938683"/>
    <n v="1428124283"/>
    <b v="0"/>
    <n v="20"/>
    <b v="1"/>
    <s v="theater/spaces"/>
    <n v="180"/>
    <n v="370.37037037037038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3"/>
    <x v="0"/>
    <s v="USD"/>
    <n v="1453352719"/>
    <n v="1450760719"/>
    <b v="0"/>
    <n v="26"/>
    <b v="1"/>
    <s v="theater/spaces"/>
    <n v="101.16666666666667"/>
    <n v="94.40860215053763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3"/>
    <x v="0"/>
    <s v="USD"/>
    <n v="1417012840"/>
    <n v="1414417240"/>
    <b v="0"/>
    <n v="128"/>
    <b v="1"/>
    <s v="theater/spaces"/>
    <n v="119.756"/>
    <n v="48.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3"/>
    <x v="0"/>
    <s v="USD"/>
    <n v="1424548719"/>
    <n v="1419364719"/>
    <b v="0"/>
    <n v="15"/>
    <b v="1"/>
    <s v="theater/spaces"/>
    <n v="158"/>
    <n v="45.590909090909093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3"/>
    <x v="3"/>
    <s v="EUR"/>
    <n v="1450911540"/>
    <n v="1448536516"/>
    <b v="0"/>
    <n v="25"/>
    <b v="1"/>
    <s v="theater/spaces"/>
    <n v="123.66666666666666"/>
    <n v="23.275254237288134"/>
    <x v="1"/>
    <x v="38"/>
  </r>
  <r>
    <n v="3012"/>
    <s v="Up-lifting Up-Fit!"/>
    <s v="Spring Theatre has recently found a new home in the heart of Winston Salem. We need your help for an up-lifting up-fit!"/>
    <x v="23"/>
    <n v="4685"/>
    <x v="3"/>
    <x v="0"/>
    <s v="USD"/>
    <n v="1423587130"/>
    <n v="1421772730"/>
    <b v="0"/>
    <n v="55"/>
    <b v="1"/>
    <s v="theater/spaces"/>
    <n v="117.12499999999999"/>
    <n v="63.228915662650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3"/>
    <x v="0"/>
    <s v="USD"/>
    <n v="1434917049"/>
    <n v="1432325049"/>
    <b v="0"/>
    <n v="107"/>
    <b v="1"/>
    <s v="theater/spaces"/>
    <n v="156.96"/>
    <n v="153.52040816326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3"/>
    <x v="0"/>
    <s v="USD"/>
    <n v="1415163600"/>
    <n v="1412737080"/>
    <b v="0"/>
    <n v="557"/>
    <b v="1"/>
    <s v="theater/spaces"/>
    <n v="113.104"/>
    <n v="90.2"/>
    <x v="1"/>
    <x v="38"/>
  </r>
  <r>
    <n v="3015"/>
    <s v="A Sign for 34 West"/>
    <s v="We're turning an old yogurt shop into a live theater in downtown Charleston.   Please help us hang our sign!"/>
    <x v="104"/>
    <n v="3508"/>
    <x v="3"/>
    <x v="0"/>
    <s v="USD"/>
    <n v="1402459200"/>
    <n v="1401125238"/>
    <b v="0"/>
    <n v="40"/>
    <b v="1"/>
    <s v="theater/spaces"/>
    <n v="103.17647058823529"/>
    <n v="118.971131639722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3"/>
    <x v="0"/>
    <s v="USD"/>
    <n v="1405688952"/>
    <n v="1400504952"/>
    <b v="0"/>
    <n v="36"/>
    <b v="1"/>
    <s v="theater/spaces"/>
    <n v="102.61176470588236"/>
    <n v="80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3"/>
    <x v="0"/>
    <s v="USD"/>
    <n v="1408566243"/>
    <n v="1405974243"/>
    <b v="0"/>
    <n v="159"/>
    <b v="1"/>
    <s v="theater/spaces"/>
    <n v="105.84090909090908"/>
    <n v="62.5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3"/>
    <x v="6"/>
    <s v="EUR"/>
    <n v="1437429600"/>
    <n v="1433747376"/>
    <b v="0"/>
    <n v="41"/>
    <b v="1"/>
    <s v="theater/spaces"/>
    <n v="100.71428571428571"/>
    <n v="131.3771999999999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3"/>
    <x v="0"/>
    <s v="USD"/>
    <n v="1401159600"/>
    <n v="1398801620"/>
    <b v="0"/>
    <n v="226"/>
    <b v="1"/>
    <s v="theater/spaces"/>
    <n v="121.23333333333332"/>
    <n v="73.032980769230775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3"/>
    <x v="0"/>
    <s v="USD"/>
    <n v="1439583533"/>
    <n v="1434399533"/>
    <b v="0"/>
    <n v="30"/>
    <b v="1"/>
    <s v="theater/spaces"/>
    <n v="100.57142857142858"/>
    <n v="178.5294117647058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3"/>
    <x v="0"/>
    <s v="USD"/>
    <n v="1479794340"/>
    <n v="1476715869"/>
    <b v="0"/>
    <n v="103"/>
    <b v="1"/>
    <s v="theater/spaces"/>
    <n v="116.02222222222223"/>
    <n v="162.9097472924187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3"/>
    <x v="0"/>
    <s v="USD"/>
    <n v="1472338409"/>
    <n v="1468450409"/>
    <b v="0"/>
    <n v="62"/>
    <b v="1"/>
    <s v="theater/spaces"/>
    <n v="100.88"/>
    <n v="108.24237288135593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3"/>
    <x v="1"/>
    <s v="GBP"/>
    <n v="1434039186"/>
    <n v="1430151186"/>
    <b v="0"/>
    <n v="6"/>
    <b v="1"/>
    <s v="theater/spaces"/>
    <n v="103"/>
    <n v="88.8659793814432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3"/>
    <x v="0"/>
    <s v="USD"/>
    <n v="1349567475"/>
    <n v="1346975475"/>
    <b v="0"/>
    <n v="182"/>
    <b v="1"/>
    <s v="theater/spaces"/>
    <n v="246.42"/>
    <n v="5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3"/>
    <x v="1"/>
    <s v="GBP"/>
    <n v="1401465600"/>
    <n v="1399032813"/>
    <b v="0"/>
    <n v="145"/>
    <b v="1"/>
    <s v="theater/spaces"/>
    <n v="302.2"/>
    <n v="116.7307692307692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3"/>
    <x v="1"/>
    <s v="GBP"/>
    <n v="1488538892"/>
    <n v="1487329292"/>
    <b v="0"/>
    <n v="25"/>
    <b v="1"/>
    <s v="theater/spaces"/>
    <n v="143.33333333333334"/>
    <n v="233.8984375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3"/>
    <x v="0"/>
    <s v="USD"/>
    <n v="1426866851"/>
    <n v="1424278451"/>
    <b v="0"/>
    <n v="320"/>
    <b v="1"/>
    <s v="theater/spaces"/>
    <n v="131.44"/>
    <n v="158"/>
    <x v="1"/>
    <x v="38"/>
  </r>
  <r>
    <n v="3028"/>
    <s v="A Home for Vegas Theatre Hub"/>
    <s v="We have a space! Help us fill it with a stage, chairs, gear and audiences' laughter!"/>
    <x v="10"/>
    <n v="8401"/>
    <x v="3"/>
    <x v="0"/>
    <s v="USD"/>
    <n v="1471242025"/>
    <n v="1468650025"/>
    <b v="0"/>
    <n v="99"/>
    <b v="1"/>
    <s v="theater/spaces"/>
    <n v="168.01999999999998"/>
    <n v="14.84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3"/>
    <x v="0"/>
    <s v="USD"/>
    <n v="1416285300"/>
    <n v="1413824447"/>
    <b v="0"/>
    <n v="348"/>
    <b v="1"/>
    <s v="theater/spaces"/>
    <n v="109.67666666666666"/>
    <n v="85.181818181818187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3"/>
    <x v="0"/>
    <s v="USD"/>
    <n v="1442426171"/>
    <n v="1439834171"/>
    <b v="0"/>
    <n v="41"/>
    <b v="1"/>
    <s v="theater/spaces"/>
    <n v="106.6857142857143"/>
    <n v="146.6915887850467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3"/>
    <x v="0"/>
    <s v="USD"/>
    <n v="1476479447"/>
    <n v="1471295447"/>
    <b v="0"/>
    <n v="29"/>
    <b v="1"/>
    <s v="theater/spaces"/>
    <n v="100"/>
    <n v="50.764811490125673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3"/>
    <x v="0"/>
    <s v="USD"/>
    <n v="1441933459"/>
    <n v="1439341459"/>
    <b v="0"/>
    <n v="25"/>
    <b v="1"/>
    <s v="theater/spaces"/>
    <n v="127.2"/>
    <n v="87.7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3"/>
    <x v="0"/>
    <s v="USD"/>
    <n v="1471487925"/>
    <n v="1468895925"/>
    <b v="0"/>
    <n v="23"/>
    <b v="1"/>
    <s v="theater/spaces"/>
    <n v="146.53333333333333"/>
    <n v="242.27777777777777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3"/>
    <x v="0"/>
    <s v="USD"/>
    <n v="1477972740"/>
    <n v="1475326255"/>
    <b v="0"/>
    <n v="1260"/>
    <b v="1"/>
    <s v="theater/spaces"/>
    <n v="112.53599999999999"/>
    <n v="146.44654088050314"/>
    <x v="1"/>
    <x v="38"/>
  </r>
  <r>
    <n v="3035"/>
    <s v="The Coalition Theater"/>
    <s v="Help create a permanent home for live comedy shows and classes in Downtown RVA."/>
    <x v="31"/>
    <n v="27196.71"/>
    <x v="3"/>
    <x v="0"/>
    <s v="USD"/>
    <n v="1367674009"/>
    <n v="1365082009"/>
    <b v="0"/>
    <n v="307"/>
    <b v="1"/>
    <s v="theater/spaces"/>
    <n v="108.78684000000001"/>
    <n v="103.17073170731707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3"/>
    <x v="0"/>
    <s v="USD"/>
    <n v="1376654340"/>
    <n v="1373568644"/>
    <b v="0"/>
    <n v="329"/>
    <b v="1"/>
    <s v="theater/spaces"/>
    <n v="126.732"/>
    <n v="80.46460176991151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3"/>
    <x v="0"/>
    <s v="USD"/>
    <n v="1285995540"/>
    <n v="1279574773"/>
    <b v="0"/>
    <n v="32"/>
    <b v="1"/>
    <s v="theater/spaces"/>
    <n v="213.20000000000002"/>
    <n v="234.66666666666666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3"/>
    <x v="0"/>
    <s v="USD"/>
    <n v="1457071397"/>
    <n v="1451887397"/>
    <b v="0"/>
    <n v="27"/>
    <b v="1"/>
    <s v="theater/spaces"/>
    <n v="100.49999999999999"/>
    <n v="50.689320388349515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3"/>
    <x v="0"/>
    <s v="USD"/>
    <n v="1388303940"/>
    <n v="1386011038"/>
    <b v="0"/>
    <n v="236"/>
    <b v="1"/>
    <s v="theater/spaces"/>
    <n v="108.71389999999998"/>
    <n v="162.70967741935485"/>
    <x v="1"/>
    <x v="38"/>
  </r>
  <r>
    <n v="3040"/>
    <s v="Jayhawk Makeover"/>
    <s v="48 hours of deck screws, dry wall, hard hats and needed renovation to help the Jayhawk rise from the ashes."/>
    <x v="9"/>
    <n v="3225"/>
    <x v="3"/>
    <x v="0"/>
    <s v="USD"/>
    <n v="1435359600"/>
    <n v="1434999621"/>
    <b v="0"/>
    <n v="42"/>
    <b v="1"/>
    <s v="theater/spaces"/>
    <n v="107.5"/>
    <n v="120.16666666666667"/>
    <x v="1"/>
    <x v="38"/>
  </r>
  <r>
    <n v="3041"/>
    <s v="Lend a Hand in Our Home"/>
    <s v="Privet! Hello! Bon Jour! We are the Arlekin Players Theatre and we need a home."/>
    <x v="386"/>
    <n v="9170"/>
    <x v="3"/>
    <x v="0"/>
    <s v="USD"/>
    <n v="1453323048"/>
    <n v="1450731048"/>
    <b v="0"/>
    <n v="95"/>
    <b v="1"/>
    <s v="theater/spaces"/>
    <n v="110.48192771084338"/>
    <n v="67.697802197802204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3"/>
    <x v="1"/>
    <s v="GBP"/>
    <n v="1444149047"/>
    <n v="1441557047"/>
    <b v="0"/>
    <n v="37"/>
    <b v="1"/>
    <s v="theater/spaces"/>
    <n v="128"/>
    <n v="52.103448275862071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3"/>
    <x v="5"/>
    <s v="CAD"/>
    <n v="1429152600"/>
    <n v="1426815699"/>
    <b v="0"/>
    <n v="128"/>
    <b v="1"/>
    <s v="theater/spaces"/>
    <n v="110.00666666666667"/>
    <n v="51.6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3"/>
    <x v="0"/>
    <s v="USD"/>
    <n v="1454433998"/>
    <n v="1453137998"/>
    <b v="0"/>
    <n v="156"/>
    <b v="1"/>
    <s v="theater/spaces"/>
    <n v="109.34166666666667"/>
    <n v="164.3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3"/>
    <x v="0"/>
    <s v="USD"/>
    <n v="1408679055"/>
    <n v="1406087055"/>
    <b v="0"/>
    <n v="64"/>
    <b v="1"/>
    <s v="theater/spaces"/>
    <n v="132.70650000000001"/>
    <n v="84.85858585858585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3"/>
    <x v="0"/>
    <s v="USD"/>
    <n v="1410324720"/>
    <n v="1407784586"/>
    <b v="0"/>
    <n v="58"/>
    <b v="1"/>
    <s v="theater/spaces"/>
    <n v="190.84810126582278"/>
    <n v="94.548850574712645"/>
    <x v="1"/>
    <x v="38"/>
  </r>
  <r>
    <n v="3047"/>
    <s v="Acting V Senior Showcase"/>
    <s v="Hi! We're the Graduating Seniors Acting V Seniors at Temple University! Welcome to our Kick starter Page!"/>
    <x v="2"/>
    <n v="745"/>
    <x v="3"/>
    <x v="0"/>
    <s v="USD"/>
    <n v="1461762960"/>
    <n v="1457999054"/>
    <b v="0"/>
    <n v="20"/>
    <b v="1"/>
    <s v="theater/spaces"/>
    <n v="149"/>
    <n v="45.536585365853661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3"/>
    <x v="0"/>
    <s v="USD"/>
    <n v="1420060920"/>
    <n v="1417556262"/>
    <b v="0"/>
    <n v="47"/>
    <b v="1"/>
    <s v="theater/spaces"/>
    <n v="166.4"/>
    <n v="51.72413793103448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3"/>
    <x v="0"/>
    <s v="USD"/>
    <n v="1434241255"/>
    <n v="1431649255"/>
    <b v="0"/>
    <n v="54"/>
    <b v="1"/>
    <s v="theater/spaces"/>
    <n v="106.66666666666667"/>
    <n v="50.88"/>
    <x v="1"/>
    <x v="38"/>
  </r>
  <r>
    <n v="3050"/>
    <s v="The Black Pearl Consuite at CoreCon VIII: On Ancient Seas"/>
    <s v="Help fund The Black Pearl Consuite at CoreCon VIII: On Ancient Seas!"/>
    <x v="20"/>
    <n v="636"/>
    <x v="3"/>
    <x v="0"/>
    <s v="USD"/>
    <n v="1462420960"/>
    <n v="1459828960"/>
    <b v="0"/>
    <n v="9"/>
    <b v="1"/>
    <s v="theater/spaces"/>
    <n v="106"/>
    <n v="191.1304347826086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3"/>
    <x v="1"/>
    <s v="GBP"/>
    <n v="1486547945"/>
    <n v="1483955945"/>
    <b v="1"/>
    <n v="35"/>
    <b v="0"/>
    <s v="theater/spaces"/>
    <n v="23.62857142857143"/>
    <n v="89.314285714285717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3"/>
    <x v="0"/>
    <s v="USD"/>
    <n v="1432828740"/>
    <n v="1430237094"/>
    <b v="0"/>
    <n v="2"/>
    <b v="0"/>
    <s v="theater/spaces"/>
    <n v="0.15"/>
    <n v="88.588631921824103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3"/>
    <x v="0"/>
    <s v="USD"/>
    <n v="1412222340"/>
    <n v="1407781013"/>
    <b v="0"/>
    <n v="3"/>
    <b v="0"/>
    <s v="theater/spaces"/>
    <n v="0.4"/>
    <n v="96.30091185410334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x v="0"/>
    <s v="USD"/>
    <n v="1425258240"/>
    <n v="1422043154"/>
    <b v="0"/>
    <n v="0"/>
    <b v="0"/>
    <s v="theater/spaces"/>
    <n v="0"/>
    <n v="33.3125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3"/>
    <x v="0"/>
    <s v="USD"/>
    <n v="1420844390"/>
    <n v="1415660390"/>
    <b v="0"/>
    <n v="1"/>
    <b v="0"/>
    <s v="theater/spaces"/>
    <n v="5.0000000000000001E-3"/>
    <n v="37.22222222222222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3"/>
    <x v="0"/>
    <s v="USD"/>
    <n v="1412003784"/>
    <n v="1406819784"/>
    <b v="0"/>
    <n v="0"/>
    <b v="0"/>
    <s v="theater/spaces"/>
    <n v="0"/>
    <n v="92.130423728813554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3"/>
    <x v="1"/>
    <s v="GBP"/>
    <n v="1459694211"/>
    <n v="1457105811"/>
    <b v="0"/>
    <n v="0"/>
    <b v="0"/>
    <s v="theater/spaces"/>
    <n v="0"/>
    <n v="76.78571428571429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3"/>
    <x v="13"/>
    <s v="EUR"/>
    <n v="1463734740"/>
    <n v="1459414740"/>
    <b v="0"/>
    <n v="3"/>
    <b v="0"/>
    <s v="theater/spaces"/>
    <n v="1.6666666666666666E-2"/>
    <n v="96.52631578947368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x v="0"/>
    <s v="USD"/>
    <n v="1407536846"/>
    <n v="1404944846"/>
    <b v="0"/>
    <n v="11"/>
    <b v="0"/>
    <s v="theater/spaces"/>
    <n v="3.0066666666666664"/>
    <n v="51.891891891891895"/>
    <x v="1"/>
    <x v="38"/>
  </r>
  <r>
    <n v="3060"/>
    <s v="Save the Roxy Theatre in Bremerton WA"/>
    <s v="Save the historic Roxy theatre in Bremerton WA from being repurposed as office space."/>
    <x v="135"/>
    <n v="335"/>
    <x v="3"/>
    <x v="0"/>
    <s v="USD"/>
    <n v="1443422134"/>
    <n v="1440830134"/>
    <b v="0"/>
    <n v="6"/>
    <b v="0"/>
    <s v="theater/spaces"/>
    <n v="0.15227272727272728"/>
    <n v="128.9140625"/>
    <x v="1"/>
    <x v="38"/>
  </r>
  <r>
    <n v="3061"/>
    <s v="Help Save Parkway Cinemas!"/>
    <s v="Save a historic Local theater."/>
    <x v="80"/>
    <n v="0"/>
    <x v="3"/>
    <x v="0"/>
    <s v="USD"/>
    <n v="1407955748"/>
    <n v="1405363748"/>
    <b v="0"/>
    <n v="0"/>
    <b v="0"/>
    <s v="theater/spaces"/>
    <n v="0"/>
    <n v="84.108974358974365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x v="0"/>
    <s v="USD"/>
    <n v="1443636000"/>
    <n v="1441111892"/>
    <b v="0"/>
    <n v="67"/>
    <b v="0"/>
    <s v="theater/spaces"/>
    <n v="66.84"/>
    <n v="82.941562500000003"/>
    <x v="1"/>
    <x v="38"/>
  </r>
  <r>
    <n v="3063"/>
    <s v="Spec Haus"/>
    <s v="Members of the local Miami music scene are putting together a venue/creative space in Kendall!"/>
    <x v="9"/>
    <n v="587"/>
    <x v="3"/>
    <x v="0"/>
    <s v="USD"/>
    <n v="1477174138"/>
    <n v="1474150138"/>
    <b v="0"/>
    <n v="23"/>
    <b v="0"/>
    <s v="theater/spaces"/>
    <n v="19.566666666666666"/>
    <n v="259.94827586206895"/>
    <x v="1"/>
    <x v="38"/>
  </r>
  <r>
    <n v="3064"/>
    <s v="Kickstart the Crossroads Community"/>
    <s v="An epicenter for connection, creation and expression of the community."/>
    <x v="96"/>
    <n v="8471"/>
    <x v="3"/>
    <x v="0"/>
    <s v="USD"/>
    <n v="1448175540"/>
    <n v="1445483246"/>
    <b v="0"/>
    <n v="72"/>
    <b v="0"/>
    <s v="theater/spaces"/>
    <n v="11.294666666666666"/>
    <n v="37.2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3"/>
    <x v="0"/>
    <s v="USD"/>
    <n v="1406683172"/>
    <n v="1404523172"/>
    <b v="0"/>
    <n v="2"/>
    <b v="0"/>
    <s v="theater/spaces"/>
    <n v="0.04"/>
    <n v="177.02127659574469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3"/>
    <x v="2"/>
    <s v="AUD"/>
    <n v="1468128537"/>
    <n v="1465536537"/>
    <b v="0"/>
    <n v="15"/>
    <b v="0"/>
    <s v="theater/spaces"/>
    <n v="11.985714285714286"/>
    <n v="74.07407407407407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x v="4"/>
    <s v="NZD"/>
    <n v="1441837879"/>
    <n v="1439245879"/>
    <b v="0"/>
    <n v="1"/>
    <b v="0"/>
    <s v="theater/spaces"/>
    <n v="2.5"/>
    <n v="70.66666666666667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3"/>
    <x v="0"/>
    <s v="USD"/>
    <n v="1445013352"/>
    <n v="1442421352"/>
    <b v="0"/>
    <n v="2"/>
    <b v="0"/>
    <s v="theater/spaces"/>
    <n v="6.9999999999999993E-2"/>
    <n v="23.6285714285714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x v="0"/>
    <s v="USD"/>
    <n v="1418587234"/>
    <n v="1415995234"/>
    <b v="0"/>
    <n v="7"/>
    <b v="0"/>
    <s v="theater/spaces"/>
    <n v="14.099999999999998"/>
    <n v="37.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x v="1"/>
    <s v="GBP"/>
    <n v="1481132169"/>
    <n v="1479317769"/>
    <b v="0"/>
    <n v="16"/>
    <b v="0"/>
    <s v="theater/spaces"/>
    <n v="3.34"/>
    <n v="13.333333333333334"/>
    <x v="1"/>
    <x v="38"/>
  </r>
  <r>
    <n v="3071"/>
    <s v="The Echo Theatre 2015"/>
    <s v="Anyone can create. They just need a place and an opportunity. The Echo Theatre (Provo) provides that opportunity."/>
    <x v="14"/>
    <n v="7173"/>
    <x v="3"/>
    <x v="0"/>
    <s v="USD"/>
    <n v="1429595940"/>
    <n v="1428082481"/>
    <b v="0"/>
    <n v="117"/>
    <b v="0"/>
    <s v="theater/spaces"/>
    <n v="59.774999999999999"/>
    <e v="#DIV/0!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3"/>
    <x v="0"/>
    <s v="USD"/>
    <n v="1434309540"/>
    <n v="1429287900"/>
    <b v="0"/>
    <n v="7"/>
    <b v="0"/>
    <s v="theater/spaces"/>
    <n v="2.3035714285714284E-2"/>
    <e v="#DIV/0!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x v="6"/>
    <s v="EUR"/>
    <n v="1457617359"/>
    <n v="1455025359"/>
    <b v="0"/>
    <n v="3"/>
    <b v="0"/>
    <s v="theater/spaces"/>
    <n v="8.8000000000000009E-2"/>
    <e v="#DIV/0!"/>
    <x v="1"/>
    <x v="38"/>
  </r>
  <r>
    <n v="3075"/>
    <s v="The Little MAGIC Theatre"/>
    <s v="Magic Morgan &amp; Liliana are raising funds to expand their famed traveling magic show to a theater of magic."/>
    <x v="36"/>
    <n v="1296"/>
    <x v="3"/>
    <x v="0"/>
    <s v="USD"/>
    <n v="1471573640"/>
    <n v="1467253640"/>
    <b v="0"/>
    <n v="20"/>
    <b v="0"/>
    <s v="theater/spaces"/>
    <n v="8.64"/>
    <n v="1"/>
    <x v="1"/>
    <x v="38"/>
  </r>
  <r>
    <n v="3076"/>
    <s v="10,000 Hours"/>
    <s v="Helping female comedians get in their 10,000 Hours of practice!"/>
    <x v="3"/>
    <n v="1506"/>
    <x v="3"/>
    <x v="0"/>
    <s v="USD"/>
    <n v="1444405123"/>
    <n v="1439221123"/>
    <b v="0"/>
    <n v="50"/>
    <b v="0"/>
    <s v="theater/spaces"/>
    <n v="15.06"/>
    <n v="4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x v="5"/>
    <s v="CAD"/>
    <n v="1488495478"/>
    <n v="1485903478"/>
    <b v="0"/>
    <n v="2"/>
    <b v="0"/>
    <s v="theater/spaces"/>
    <n v="0.47727272727272729"/>
    <n v="55.83333333333333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3"/>
    <x v="0"/>
    <s v="USD"/>
    <n v="1424920795"/>
    <n v="1422328795"/>
    <b v="0"/>
    <n v="3"/>
    <b v="0"/>
    <s v="theater/spaces"/>
    <n v="0.11833333333333333"/>
    <e v="#DIV/0!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3"/>
    <x v="0"/>
    <s v="USD"/>
    <n v="1427040435"/>
    <n v="1424452035"/>
    <b v="0"/>
    <n v="27"/>
    <b v="0"/>
    <s v="theater/spaces"/>
    <n v="0.8417399858735245"/>
    <n v="99.761194029850742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3"/>
    <x v="0"/>
    <s v="USD"/>
    <n v="1419644444"/>
    <n v="1414456844"/>
    <b v="0"/>
    <n v="7"/>
    <b v="0"/>
    <s v="theater/spaces"/>
    <n v="1.8799999999999997E-2"/>
    <n v="25.52173913043478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3"/>
    <x v="0"/>
    <s v="USD"/>
    <n v="1442722891"/>
    <n v="1440130891"/>
    <b v="0"/>
    <n v="5"/>
    <b v="0"/>
    <s v="theater/spaces"/>
    <n v="0.21029999999999999"/>
    <n v="117.65277777777777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3"/>
    <x v="0"/>
    <s v="USD"/>
    <n v="1447628946"/>
    <n v="1445033346"/>
    <b v="0"/>
    <n v="0"/>
    <b v="0"/>
    <s v="theater/spaces"/>
    <n v="0"/>
    <n v="5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x v="0"/>
    <s v="USD"/>
    <n v="1409547600"/>
    <n v="1406986278"/>
    <b v="0"/>
    <n v="3"/>
    <b v="0"/>
    <s v="theater/spaces"/>
    <n v="0.27999999999999997"/>
    <n v="2796.6666666666665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3"/>
    <x v="0"/>
    <s v="USD"/>
    <n v="1430851680"/>
    <n v="1428340931"/>
    <b v="0"/>
    <n v="6"/>
    <b v="0"/>
    <s v="theater/spaces"/>
    <n v="11.57920670115792"/>
    <n v="200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x v="0"/>
    <s v="USD"/>
    <n v="1443561159"/>
    <n v="1440969159"/>
    <b v="0"/>
    <n v="9"/>
    <b v="0"/>
    <s v="theater/spaces"/>
    <n v="2.44"/>
    <n v="87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x v="13"/>
    <s v="EUR"/>
    <n v="1439827559"/>
    <n v="1434643559"/>
    <b v="0"/>
    <n v="3"/>
    <b v="0"/>
    <s v="theater/spaces"/>
    <n v="0.25"/>
    <n v="20.14285714285714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x v="0"/>
    <s v="USD"/>
    <n v="1482294990"/>
    <n v="1477107390"/>
    <b v="0"/>
    <n v="2"/>
    <b v="0"/>
    <s v="theater/spaces"/>
    <n v="0.625"/>
    <n v="20.87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3"/>
    <x v="0"/>
    <s v="USD"/>
    <n v="1420724460"/>
    <n v="1418046247"/>
    <b v="0"/>
    <n v="3"/>
    <b v="0"/>
    <s v="theater/spaces"/>
    <n v="0.19384615384615383"/>
    <n v="61.307692307692307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3"/>
    <x v="0"/>
    <s v="USD"/>
    <n v="1468029540"/>
    <n v="1465304483"/>
    <b v="0"/>
    <n v="45"/>
    <b v="0"/>
    <s v="theater/spaces"/>
    <n v="23.416"/>
    <n v="1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3"/>
    <x v="0"/>
    <s v="USD"/>
    <n v="1430505545"/>
    <n v="1425325145"/>
    <b v="0"/>
    <n v="9"/>
    <b v="0"/>
    <s v="theater/spaces"/>
    <n v="5.0808888888888886"/>
    <n v="92.142857142857139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3"/>
    <x v="0"/>
    <s v="USD"/>
    <n v="1471214743"/>
    <n v="1468622743"/>
    <b v="0"/>
    <n v="9"/>
    <b v="0"/>
    <s v="theater/spaces"/>
    <n v="15.920000000000002"/>
    <n v="7.33333333333333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3"/>
    <x v="0"/>
    <s v="USD"/>
    <n v="1444946400"/>
    <n v="1441723912"/>
    <b v="0"/>
    <n v="21"/>
    <b v="0"/>
    <s v="theater/spaces"/>
    <n v="1.1831900000000002"/>
    <n v="64.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x v="5"/>
    <s v="CAD"/>
    <n v="1401595140"/>
    <n v="1398980941"/>
    <b v="0"/>
    <n v="17"/>
    <b v="0"/>
    <s v="theater/spaces"/>
    <n v="22.75"/>
    <n v="30.12"/>
    <x v="1"/>
    <x v="38"/>
  </r>
  <r>
    <n v="3094"/>
    <s v="Nothing Up My Sleeves Tour: Summer 2016"/>
    <s v="This is a Kickstarter to help with the start up costs for Illusionist, Chris Lengyel's Summer 2016 Tour!"/>
    <x v="57"/>
    <n v="25"/>
    <x v="3"/>
    <x v="0"/>
    <s v="USD"/>
    <n v="1442775956"/>
    <n v="1437591956"/>
    <b v="0"/>
    <n v="1"/>
    <b v="0"/>
    <s v="theater/spaces"/>
    <n v="2.5000000000000001E-2"/>
    <n v="52.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3"/>
    <x v="0"/>
    <s v="USD"/>
    <n v="1470011780"/>
    <n v="1464827780"/>
    <b v="0"/>
    <n v="1"/>
    <b v="0"/>
    <s v="theater/spaces"/>
    <n v="0.33512064343163539"/>
    <n v="23.666666666666668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x v="0"/>
    <s v="USD"/>
    <n v="1432151326"/>
    <n v="1429559326"/>
    <b v="0"/>
    <n v="14"/>
    <b v="0"/>
    <s v="theater/spaces"/>
    <n v="3.9750000000000001"/>
    <n v="415.777777777777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x v="1"/>
    <s v="GBP"/>
    <n v="1475848800"/>
    <n v="1474027501"/>
    <b v="0"/>
    <n v="42"/>
    <b v="0"/>
    <s v="theater/spaces"/>
    <n v="17.150000000000002"/>
    <n v="53.714285714285715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3"/>
    <x v="0"/>
    <s v="USD"/>
    <n v="1454890620"/>
    <n v="1450724449"/>
    <b v="0"/>
    <n v="27"/>
    <b v="0"/>
    <s v="theater/spaces"/>
    <n v="3.6080041046690612"/>
    <n v="420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x v="0"/>
    <s v="USD"/>
    <n v="1455251591"/>
    <n v="1452659591"/>
    <b v="0"/>
    <n v="5"/>
    <b v="0"/>
    <s v="theater/spaces"/>
    <n v="13.900000000000002"/>
    <e v="#DIV/0!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x v="0"/>
    <s v="USD"/>
    <n v="1413816975"/>
    <n v="1411224975"/>
    <b v="0"/>
    <n v="13"/>
    <b v="0"/>
    <s v="theater/spaces"/>
    <n v="15.225"/>
    <n v="18.666666666666668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3"/>
    <x v="6"/>
    <s v="EUR"/>
    <n v="1437033360"/>
    <n v="1434445937"/>
    <b v="0"/>
    <n v="12"/>
    <b v="0"/>
    <s v="theater/spaces"/>
    <n v="12"/>
    <n v="78.333333333333329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3"/>
    <x v="1"/>
    <s v="GBP"/>
    <n v="1471939818"/>
    <n v="1467619818"/>
    <b v="0"/>
    <n v="90"/>
    <b v="0"/>
    <s v="theater/spaces"/>
    <n v="39.112499999999997"/>
    <n v="67.777777777777771"/>
    <x v="1"/>
    <x v="38"/>
  </r>
  <r>
    <n v="3103"/>
    <s v="Professional Venue for local artists!!"/>
    <s v="Creating a place for local artists to perform, at substantially less cost for them"/>
    <x v="393"/>
    <n v="11"/>
    <x v="3"/>
    <x v="0"/>
    <s v="USD"/>
    <n v="1434080706"/>
    <n v="1428896706"/>
    <b v="0"/>
    <n v="2"/>
    <b v="0"/>
    <s v="theater/spaces"/>
    <n v="0.26829268292682928"/>
    <n v="16.66666666666666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3"/>
    <x v="2"/>
    <s v="AUD"/>
    <n v="1422928800"/>
    <n v="1420235311"/>
    <b v="0"/>
    <n v="5"/>
    <b v="0"/>
    <s v="theater/spaces"/>
    <n v="29.625"/>
    <n v="62.5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3"/>
    <x v="0"/>
    <s v="USD"/>
    <n v="1413694800"/>
    <n v="1408986916"/>
    <b v="0"/>
    <n v="31"/>
    <b v="0"/>
    <s v="theater/spaces"/>
    <n v="42.360992301112063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x v="1"/>
    <s v="GBP"/>
    <n v="1442440800"/>
    <n v="1440497876"/>
    <b v="0"/>
    <n v="4"/>
    <b v="0"/>
    <s v="theater/spaces"/>
    <n v="4.1000000000000005"/>
    <n v="130.0888888888889"/>
    <x v="1"/>
    <x v="38"/>
  </r>
  <r>
    <n v="3107"/>
    <s v="Creating Cabaret"/>
    <s v="When opportunity knocks, we answer!  Help expand the ravishingly talented troupe into a new and exciting market and venue!"/>
    <x v="79"/>
    <n v="7905"/>
    <x v="3"/>
    <x v="0"/>
    <s v="USD"/>
    <n v="1431372751"/>
    <n v="1430767951"/>
    <b v="0"/>
    <n v="29"/>
    <b v="0"/>
    <s v="theater/spaces"/>
    <n v="19.762499999999999"/>
    <n v="1270.2222222222222"/>
    <x v="1"/>
    <x v="38"/>
  </r>
  <r>
    <n v="3108"/>
    <s v="Funding a home for our Children's Theater"/>
    <s v="We need a permanent home for the theater!"/>
    <x v="63"/>
    <n v="26"/>
    <x v="3"/>
    <x v="0"/>
    <s v="USD"/>
    <n v="1430234394"/>
    <n v="1425053994"/>
    <b v="0"/>
    <n v="2"/>
    <b v="0"/>
    <s v="theater/spaces"/>
    <n v="5.1999999999999998E-2"/>
    <n v="88.44444444444444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3"/>
    <x v="0"/>
    <s v="USD"/>
    <n v="1409194810"/>
    <n v="1406170810"/>
    <b v="0"/>
    <n v="114"/>
    <b v="0"/>
    <s v="theater/spaces"/>
    <n v="25.030188679245285"/>
    <n v="56.342380952380957"/>
    <x v="1"/>
    <x v="38"/>
  </r>
  <r>
    <n v="3110"/>
    <s v="Hip Justice Catmunity Center"/>
    <s v="Cat People Unite! It's time we get a space of our own to relax, socialize and learn! Join the Catmunity!"/>
    <x v="31"/>
    <n v="10"/>
    <x v="3"/>
    <x v="0"/>
    <s v="USD"/>
    <n v="1487465119"/>
    <n v="1484009119"/>
    <b v="0"/>
    <n v="1"/>
    <b v="0"/>
    <s v="theater/spaces"/>
    <n v="0.04"/>
    <n v="53.529411764705884"/>
    <x v="1"/>
    <x v="38"/>
  </r>
  <r>
    <n v="3111"/>
    <s v="All Puppet Players Need a Home"/>
    <s v="Help All Puppet Players perform it's 2015 season in a beautiful 200 seat theater for an entire year."/>
    <x v="22"/>
    <n v="5328"/>
    <x v="3"/>
    <x v="0"/>
    <s v="USD"/>
    <n v="1412432220"/>
    <n v="1409753820"/>
    <b v="0"/>
    <n v="76"/>
    <b v="0"/>
    <s v="theater/spaces"/>
    <n v="26.640000000000004"/>
    <n v="25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3"/>
    <x v="0"/>
    <s v="USD"/>
    <n v="1477968934"/>
    <n v="1472784934"/>
    <b v="0"/>
    <n v="9"/>
    <b v="0"/>
    <s v="theater/spaces"/>
    <n v="4.7363636363636363"/>
    <n v="50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3"/>
    <x v="0"/>
    <s v="USD"/>
    <n v="1429291982"/>
    <n v="1426699982"/>
    <b v="0"/>
    <n v="37"/>
    <b v="0"/>
    <s v="theater/spaces"/>
    <n v="4.2435339894712749"/>
    <n v="56.78571428571428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3"/>
    <x v="0"/>
    <s v="USD"/>
    <n v="1411312250"/>
    <n v="1406128250"/>
    <b v="0"/>
    <n v="0"/>
    <b v="0"/>
    <s v="theater/spaces"/>
    <n v="0"/>
    <n v="40.833333333333336"/>
    <x v="1"/>
    <x v="38"/>
  </r>
  <r>
    <n v="3115"/>
    <s v="spoken word pop-up:"/>
    <s v="We are creating a mobile community devoted to the spreading and sharing of spoken word and other kinds of storytelling."/>
    <x v="3"/>
    <n v="300"/>
    <x v="3"/>
    <x v="11"/>
    <s v="SEK"/>
    <n v="1465123427"/>
    <n v="1462531427"/>
    <b v="0"/>
    <n v="1"/>
    <b v="0"/>
    <s v="theater/spaces"/>
    <n v="3"/>
    <n v="65.111111111111114"/>
    <x v="1"/>
    <x v="38"/>
  </r>
  <r>
    <n v="3116"/>
    <s v="CoreCon Asylum"/>
    <s v="Creating a consuite for CoreCon. A focus on the insanity of asylums and early medical practices from history."/>
    <x v="47"/>
    <n v="430"/>
    <x v="3"/>
    <x v="0"/>
    <s v="USD"/>
    <n v="1427890925"/>
    <n v="1426681325"/>
    <b v="0"/>
    <n v="10"/>
    <b v="0"/>
    <s v="theater/spaces"/>
    <n v="57.333333333333336"/>
    <n v="55.6"/>
    <x v="1"/>
    <x v="38"/>
  </r>
  <r>
    <n v="3117"/>
    <s v="Cowes and The Sea"/>
    <s v="Performing Arts workshops, for young people aged 5 -16, exploring how the sea has shaped Cowes as a settlement."/>
    <x v="28"/>
    <n v="1"/>
    <x v="3"/>
    <x v="1"/>
    <s v="GBP"/>
    <n v="1464354720"/>
    <n v="1463648360"/>
    <b v="0"/>
    <n v="1"/>
    <b v="0"/>
    <s v="theater/spaces"/>
    <n v="0.1"/>
    <n v="140.53846153846155"/>
    <x v="1"/>
    <x v="38"/>
  </r>
  <r>
    <n v="3118"/>
    <s v="Garden Eden, theatre, meeting, culture, music, art"/>
    <s v="a magical place for all kind of people, like a fairytaile in all colours"/>
    <x v="69"/>
    <n v="1550"/>
    <x v="3"/>
    <x v="11"/>
    <s v="SEK"/>
    <n v="1467473723"/>
    <n v="1465832123"/>
    <b v="0"/>
    <n v="2"/>
    <b v="0"/>
    <s v="theater/spaces"/>
    <n v="0.31"/>
    <n v="2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x v="0"/>
    <s v="USD"/>
    <n v="1427414732"/>
    <n v="1424826332"/>
    <b v="0"/>
    <n v="1"/>
    <b v="0"/>
    <s v="theater/spaces"/>
    <n v="0.05"/>
    <n v="69.533333333333331"/>
    <x v="1"/>
    <x v="38"/>
  </r>
  <r>
    <n v="3120"/>
    <s v="Subtropisch zwemparadijs Tropicana"/>
    <s v="Wij willen Tropicana het subtropisch zwemparadijs van Rotterdam op een nieuwe locatie gaan bouwen."/>
    <x v="396"/>
    <n v="128"/>
    <x v="3"/>
    <x v="9"/>
    <s v="EUR"/>
    <n v="1462484196"/>
    <n v="1457303796"/>
    <b v="0"/>
    <n v="10"/>
    <b v="0"/>
    <s v="theater/spaces"/>
    <n v="9.8461538461538465E-3"/>
    <n v="5.5"/>
    <x v="1"/>
    <x v="38"/>
  </r>
  <r>
    <n v="3121"/>
    <s v="Ant Farm Theatre Project (Canceled)"/>
    <s v="I going to build a theatre for a local ant farm so that Ants can put on their theatre productions."/>
    <x v="15"/>
    <n v="10"/>
    <x v="3"/>
    <x v="5"/>
    <s v="CAD"/>
    <n v="1411748335"/>
    <n v="1406564335"/>
    <b v="0"/>
    <n v="1"/>
    <b v="0"/>
    <s v="theater/spaces"/>
    <n v="0.66666666666666674"/>
    <n v="237"/>
    <x v="1"/>
    <x v="38"/>
  </r>
  <r>
    <n v="3122"/>
    <s v="be back soon (Canceled)"/>
    <s v="cancelled until further notice"/>
    <x v="212"/>
    <n v="116"/>
    <x v="3"/>
    <x v="0"/>
    <s v="USD"/>
    <n v="1478733732"/>
    <n v="1478298132"/>
    <b v="0"/>
    <n v="2"/>
    <b v="0"/>
    <s v="theater/spaces"/>
    <n v="58.291457286432156"/>
    <n v="79.87096774193548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3"/>
    <x v="0"/>
    <s v="USD"/>
    <n v="1468108198"/>
    <n v="1465516198"/>
    <b v="0"/>
    <n v="348"/>
    <b v="0"/>
    <s v="theater/spaces"/>
    <n v="68.153599999999997"/>
    <n v="10.25"/>
    <x v="1"/>
    <x v="38"/>
  </r>
  <r>
    <n v="3124"/>
    <s v="Theater &amp; Arts &amp; Day Care (Canceled)"/>
    <s v="A place where kids/ teens' dreams come true, and one finds there home without sparkly red shoes!"/>
    <x v="397"/>
    <n v="26"/>
    <x v="3"/>
    <x v="0"/>
    <s v="USD"/>
    <n v="1422902601"/>
    <n v="1417718601"/>
    <b v="0"/>
    <n v="4"/>
    <b v="0"/>
    <s v="theater/spaces"/>
    <n v="3.2499999999999999E-3"/>
    <n v="272.58620689655174"/>
    <x v="1"/>
    <x v="38"/>
  </r>
  <r>
    <n v="3125"/>
    <s v="N/A (Canceled)"/>
    <s v="N/A"/>
    <x v="86"/>
    <n v="0"/>
    <x v="3"/>
    <x v="0"/>
    <s v="USD"/>
    <n v="1452142672"/>
    <n v="1449550672"/>
    <b v="0"/>
    <n v="0"/>
    <b v="0"/>
    <s v="theater/spaces"/>
    <n v="0"/>
    <n v="13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x v="0"/>
    <s v="USD"/>
    <n v="1459121162"/>
    <n v="1456532762"/>
    <b v="0"/>
    <n v="17"/>
    <b v="0"/>
    <s v="theater/spaces"/>
    <n v="4.16"/>
    <n v="58.18421052631578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3"/>
    <x v="0"/>
    <s v="USD"/>
    <n v="1425242029"/>
    <n v="1422650029"/>
    <b v="0"/>
    <n v="0"/>
    <b v="0"/>
    <s v="theater/spaces"/>
    <n v="0"/>
    <n v="1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70.1052631578947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57.888888888888886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125.27027027027027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e v="#DIV/0!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30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4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775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12.8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1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5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4.80459770114942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6.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e v="#DIV/0!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61.1764705882352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e v="#DIV/0!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139.23931623931625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1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3"/>
    <x v="0"/>
    <s v="USD"/>
    <n v="1415319355"/>
    <n v="1411859755"/>
    <b v="1"/>
    <n v="213"/>
    <b v="1"/>
    <s v="theater/plays"/>
    <n v="117.52499999999999"/>
    <n v="93.75"/>
    <x v="1"/>
    <x v="6"/>
  </r>
  <r>
    <n v="3148"/>
    <s v="The Aurora Project: A Sci-Fi Epic by Bella Poynton"/>
    <s v="Help fund The Aurora Project, an immersive science fiction epic."/>
    <x v="40"/>
    <n v="2361"/>
    <x v="3"/>
    <x v="0"/>
    <s v="USD"/>
    <n v="1412136000"/>
    <n v="1410278284"/>
    <b v="1"/>
    <n v="57"/>
    <b v="1"/>
    <s v="theater/plays"/>
    <n v="131.16666666666669"/>
    <n v="53.7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3"/>
    <x v="0"/>
    <s v="USD"/>
    <n v="1354845600"/>
    <n v="1352766300"/>
    <b v="1"/>
    <n v="25"/>
    <b v="1"/>
    <s v="theater/plays"/>
    <n v="104"/>
    <n v="1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3"/>
    <x v="0"/>
    <s v="USD"/>
    <n v="1295928000"/>
    <n v="1288160403"/>
    <b v="1"/>
    <n v="104"/>
    <b v="1"/>
    <s v="theater/plays"/>
    <n v="101"/>
    <n v="33.75"/>
    <x v="1"/>
    <x v="6"/>
  </r>
  <r>
    <n v="3151"/>
    <s v="&quot;The Holiday Bug&quot; 2014 Puppet Show"/>
    <s v="A Multi-Media Puppet Show, with large cable control puppets to tell a hilarious story for all ages."/>
    <x v="8"/>
    <n v="3514"/>
    <x v="3"/>
    <x v="0"/>
    <s v="USD"/>
    <n v="1410379774"/>
    <n v="1407787774"/>
    <b v="1"/>
    <n v="34"/>
    <b v="1"/>
    <s v="theater/plays"/>
    <n v="100.4"/>
    <n v="18.7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3"/>
    <x v="1"/>
    <s v="GBP"/>
    <n v="1383425367"/>
    <n v="1380833367"/>
    <b v="1"/>
    <n v="67"/>
    <b v="1"/>
    <s v="theater/plays"/>
    <n v="105.95454545454545"/>
    <n v="23.142857142857142"/>
    <x v="1"/>
    <x v="6"/>
  </r>
  <r>
    <n v="3153"/>
    <s v="Terminator the Second"/>
    <s v="A stage production of Terminator 2: Judgment Day, composed entirely of the words of William Shakespeare"/>
    <x v="9"/>
    <n v="10067.5"/>
    <x v="3"/>
    <x v="0"/>
    <s v="USD"/>
    <n v="1304225940"/>
    <n v="1301542937"/>
    <b v="1"/>
    <n v="241"/>
    <b v="1"/>
    <s v="theater/plays"/>
    <n v="335.58333333333337"/>
    <n v="29.04545454545454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3"/>
    <x v="0"/>
    <s v="USD"/>
    <n v="1333310458"/>
    <n v="1330722058"/>
    <b v="1"/>
    <n v="123"/>
    <b v="1"/>
    <s v="theater/plays"/>
    <n v="112.92857142857142"/>
    <n v="50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3"/>
    <x v="1"/>
    <s v="GBP"/>
    <n v="1356004725"/>
    <n v="1353412725"/>
    <b v="1"/>
    <n v="302"/>
    <b v="1"/>
    <s v="theater/plays"/>
    <n v="188.50460000000001"/>
    <e v="#DIV/0!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3"/>
    <x v="0"/>
    <s v="USD"/>
    <n v="1338591144"/>
    <n v="1335567144"/>
    <b v="1"/>
    <n v="89"/>
    <b v="1"/>
    <s v="theater/plays"/>
    <n v="101.81818181818181"/>
    <n v="450"/>
    <x v="1"/>
    <x v="6"/>
  </r>
  <r>
    <n v="3157"/>
    <s v="Summer FourPlay"/>
    <s v="Four Directors.  Four One Acts.  Four Genres.  For You."/>
    <x v="23"/>
    <n v="4040"/>
    <x v="3"/>
    <x v="0"/>
    <s v="USD"/>
    <n v="1405746000"/>
    <n v="1404932105"/>
    <b v="1"/>
    <n v="41"/>
    <b v="1"/>
    <s v="theater/plays"/>
    <n v="101"/>
    <n v="24"/>
    <x v="1"/>
    <x v="6"/>
  </r>
  <r>
    <n v="3158"/>
    <s v="Nursery Crimes"/>
    <s v="A 40s crime-noir play using nursery rhyme characters."/>
    <x v="10"/>
    <n v="5700"/>
    <x v="3"/>
    <x v="0"/>
    <s v="USD"/>
    <n v="1374523752"/>
    <n v="1371931752"/>
    <b v="1"/>
    <n v="69"/>
    <b v="1"/>
    <s v="theater/plays"/>
    <n v="113.99999999999999"/>
    <n v="32.25"/>
    <x v="1"/>
    <x v="6"/>
  </r>
  <r>
    <n v="3159"/>
    <s v="Waxwing: A New Play"/>
    <s v="WAXWING is an exciting new world premiere of mythic (perhaps even apocalyptic!) proportions."/>
    <x v="15"/>
    <n v="2002.22"/>
    <x v="3"/>
    <x v="0"/>
    <s v="USD"/>
    <n v="1326927600"/>
    <n v="1323221761"/>
    <b v="1"/>
    <n v="52"/>
    <b v="1"/>
    <s v="theater/plays"/>
    <n v="133.48133333333334"/>
    <n v="15"/>
    <x v="1"/>
    <x v="6"/>
  </r>
  <r>
    <n v="3160"/>
    <s v="We Play Chekhov"/>
    <s v="Two stories by Anton Chekhov adapted for the stage and performed back-to-back in a stunning live theatrical performance."/>
    <x v="37"/>
    <n v="4569"/>
    <x v="3"/>
    <x v="0"/>
    <s v="USD"/>
    <n v="1407905940"/>
    <n v="1405923687"/>
    <b v="1"/>
    <n v="57"/>
    <b v="1"/>
    <s v="theater/plays"/>
    <n v="101.53333333333335"/>
    <e v="#DIV/0!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3"/>
    <x v="1"/>
    <s v="GBP"/>
    <n v="1413377522"/>
    <n v="1410785522"/>
    <b v="1"/>
    <n v="74"/>
    <b v="1"/>
    <s v="theater/plays"/>
    <n v="105.1"/>
    <n v="251.33333333333334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3"/>
    <x v="0"/>
    <s v="USD"/>
    <n v="1404698400"/>
    <n v="1402331262"/>
    <b v="1"/>
    <n v="63"/>
    <b v="1"/>
    <s v="theater/plays"/>
    <n v="127.15"/>
    <e v="#DIV/0!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3"/>
    <x v="0"/>
    <s v="USD"/>
    <n v="1402855525"/>
    <n v="1400263525"/>
    <b v="1"/>
    <n v="72"/>
    <b v="1"/>
    <s v="theater/plays"/>
    <n v="111.15384615384616"/>
    <n v="437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3"/>
    <x v="0"/>
    <s v="USD"/>
    <n v="1402341615"/>
    <n v="1399490415"/>
    <b v="1"/>
    <n v="71"/>
    <b v="1"/>
    <s v="theater/plays"/>
    <n v="106.76"/>
    <n v="110.35211267605634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3"/>
    <x v="0"/>
    <s v="USD"/>
    <n v="1304395140"/>
    <n v="1302493760"/>
    <b v="1"/>
    <n v="21"/>
    <b v="1"/>
    <s v="theater/plays"/>
    <n v="162.66666666666666"/>
    <n v="41.42105263157894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3"/>
    <x v="0"/>
    <s v="USD"/>
    <n v="1416988740"/>
    <n v="1414514153"/>
    <b v="1"/>
    <n v="930"/>
    <b v="1"/>
    <s v="theater/plays"/>
    <n v="160.22808571428573"/>
    <n v="52"/>
    <x v="1"/>
    <x v="6"/>
  </r>
  <r>
    <n v="3167"/>
    <s v="Destiny is Judd Nelson: a new play at FringeNYC"/>
    <s v="What is destiny? Explore it with us this August at FringeNYC."/>
    <x v="9"/>
    <n v="3485"/>
    <x v="3"/>
    <x v="0"/>
    <s v="USD"/>
    <n v="1406952781"/>
    <n v="1405743181"/>
    <b v="1"/>
    <n v="55"/>
    <b v="1"/>
    <s v="theater/plays"/>
    <n v="116.16666666666666"/>
    <n v="33.990384615384613"/>
    <x v="1"/>
    <x v="6"/>
  </r>
  <r>
    <n v="3168"/>
    <s v="Cosmicomics"/>
    <s v="A dazzling aerial show that brings to life the whimsical and romantic short stories of beloved fantasy author Italo Calvino."/>
    <x v="30"/>
    <n v="3105"/>
    <x v="3"/>
    <x v="0"/>
    <s v="USD"/>
    <n v="1402696800"/>
    <n v="1399948353"/>
    <b v="1"/>
    <n v="61"/>
    <b v="1"/>
    <s v="theater/plays"/>
    <n v="124.2"/>
    <n v="103.35294117647059"/>
    <x v="1"/>
    <x v="6"/>
  </r>
  <r>
    <n v="3169"/>
    <s v="The Window"/>
    <s v="We're bringing The Window to the Cherry Lane Theater in January 2014."/>
    <x v="6"/>
    <n v="8241"/>
    <x v="3"/>
    <x v="0"/>
    <s v="USD"/>
    <n v="1386910740"/>
    <n v="1384364561"/>
    <b v="1"/>
    <n v="82"/>
    <b v="1"/>
    <s v="theater/plays"/>
    <n v="103.01249999999999"/>
    <n v="34.791044776119406"/>
    <x v="1"/>
    <x v="6"/>
  </r>
  <r>
    <n v="3170"/>
    <s v="Ain't She Brave FringeNYC 2014 Project"/>
    <s v="An emotionally-charged journey through the history of black women in America told in reverse."/>
    <x v="13"/>
    <n v="2245"/>
    <x v="3"/>
    <x v="0"/>
    <s v="USD"/>
    <n v="1404273600"/>
    <n v="1401414944"/>
    <b v="1"/>
    <n v="71"/>
    <b v="1"/>
    <s v="theater/plays"/>
    <n v="112.25"/>
    <n v="41.7738589211618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3"/>
    <x v="1"/>
    <s v="GBP"/>
    <n v="1462545358"/>
    <n v="1459953358"/>
    <b v="1"/>
    <n v="117"/>
    <b v="1"/>
    <s v="theater/plays"/>
    <n v="108.8142857142857"/>
    <n v="64.26829268292682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3"/>
    <x v="0"/>
    <s v="USD"/>
    <n v="1329240668"/>
    <n v="1326648668"/>
    <b v="1"/>
    <n v="29"/>
    <b v="1"/>
    <s v="theater/plays"/>
    <n v="114.99999999999999"/>
    <n v="31.209370860927152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3"/>
    <x v="0"/>
    <s v="USD"/>
    <n v="1411765492"/>
    <n v="1409173492"/>
    <b v="1"/>
    <n v="74"/>
    <b v="1"/>
    <s v="theater/plays"/>
    <n v="103"/>
    <n v="62.92134831460673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3"/>
    <x v="0"/>
    <s v="USD"/>
    <n v="1408999508"/>
    <n v="1407789908"/>
    <b v="1"/>
    <n v="23"/>
    <b v="1"/>
    <s v="theater/plays"/>
    <n v="101.13333333333334"/>
    <n v="98.536585365853654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3"/>
    <x v="0"/>
    <s v="USD"/>
    <n v="1297977427"/>
    <n v="1292793427"/>
    <b v="1"/>
    <n v="60"/>
    <b v="1"/>
    <s v="theater/plays"/>
    <n v="109.55999999999999"/>
    <n v="82.60869565217390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3"/>
    <x v="0"/>
    <s v="USD"/>
    <n v="1376838000"/>
    <n v="1374531631"/>
    <b v="1"/>
    <n v="55"/>
    <b v="1"/>
    <s v="theater/plays"/>
    <n v="114.8421052631579"/>
    <n v="38.5042307692307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3"/>
    <x v="0"/>
    <s v="USD"/>
    <n v="1403366409"/>
    <n v="1400774409"/>
    <b v="1"/>
    <n v="51"/>
    <b v="1"/>
    <s v="theater/plays"/>
    <n v="117.39999999999999"/>
    <n v="80.15789473684211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3"/>
    <x v="1"/>
    <s v="GBP"/>
    <n v="1405521075"/>
    <n v="1402929075"/>
    <b v="1"/>
    <n v="78"/>
    <b v="1"/>
    <s v="theater/plays"/>
    <n v="171.73333333333335"/>
    <n v="28.405405405405407"/>
    <x v="1"/>
    <x v="6"/>
  </r>
  <r>
    <n v="3179"/>
    <s v="I Do Wonder"/>
    <s v="A Sci-fi play in several vignettes that will narrate an alternate history in the mid-20th century."/>
    <x v="285"/>
    <n v="4794.82"/>
    <x v="3"/>
    <x v="0"/>
    <s v="USD"/>
    <n v="1367859071"/>
    <n v="1365699071"/>
    <b v="1"/>
    <n v="62"/>
    <b v="1"/>
    <s v="theater/plays"/>
    <n v="114.16238095238094"/>
    <n v="80.730158730158735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3"/>
    <x v="1"/>
    <s v="GBP"/>
    <n v="1403258049"/>
    <n v="1400666049"/>
    <b v="1"/>
    <n v="45"/>
    <b v="1"/>
    <s v="theater/plays"/>
    <n v="119.75"/>
    <n v="200.69444444444446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3"/>
    <x v="1"/>
    <s v="GBP"/>
    <n v="1402848000"/>
    <n v="1400570787"/>
    <b v="1"/>
    <n v="15"/>
    <b v="1"/>
    <s v="theater/plays"/>
    <n v="109.00000000000001"/>
    <n v="37.591549295774648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3"/>
    <x v="0"/>
    <s v="USD"/>
    <n v="1328029200"/>
    <n v="1323211621"/>
    <b v="1"/>
    <n v="151"/>
    <b v="1"/>
    <s v="theater/plays"/>
    <n v="100.88571428571429"/>
    <n v="58.095238095238095"/>
    <x v="1"/>
    <x v="6"/>
  </r>
  <r>
    <n v="3183"/>
    <s v="The Seagull on The River"/>
    <s v="Anton Chekhov's The Seagull. An outdoor Amphitheater in Manhattan. Trees. A River. Daybreak."/>
    <x v="30"/>
    <n v="2725"/>
    <x v="3"/>
    <x v="0"/>
    <s v="USD"/>
    <n v="1377284669"/>
    <n v="1375729469"/>
    <b v="1"/>
    <n v="68"/>
    <b v="1"/>
    <s v="theater/plays"/>
    <n v="109.00000000000001"/>
    <n v="60.300892473118282"/>
    <x v="1"/>
    <x v="6"/>
  </r>
  <r>
    <n v="3184"/>
    <s v="Equus at Frenetic Theatre"/>
    <s v="Equus is the story of a psychiatrist treating a teenaged boy who blinds six horses with a metal spike."/>
    <x v="270"/>
    <n v="4610"/>
    <x v="3"/>
    <x v="0"/>
    <s v="USD"/>
    <n v="1404258631"/>
    <n v="1401666631"/>
    <b v="1"/>
    <n v="46"/>
    <b v="1"/>
    <s v="theater/plays"/>
    <n v="107.20930232558139"/>
    <n v="63.363636363636367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3"/>
    <x v="1"/>
    <s v="GBP"/>
    <n v="1405553241"/>
    <n v="1404948441"/>
    <b v="1"/>
    <n v="24"/>
    <b v="1"/>
    <s v="theater/plays"/>
    <n v="100"/>
    <n v="50.901639344262293"/>
    <x v="1"/>
    <x v="6"/>
  </r>
  <r>
    <n v="3186"/>
    <s v="Honest"/>
    <s v="Honest is an exciting and dark new play by Bristol based writer Alice Nicholas, touring the South of England and London this October."/>
    <x v="50"/>
    <n v="3270"/>
    <x v="3"/>
    <x v="1"/>
    <s v="GBP"/>
    <n v="1410901200"/>
    <n v="1408313438"/>
    <b v="1"/>
    <n v="70"/>
    <b v="1"/>
    <s v="theater/plays"/>
    <n v="102.18750000000001"/>
    <n v="100.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3"/>
    <x v="0"/>
    <s v="USD"/>
    <n v="1407167973"/>
    <n v="1405439973"/>
    <b v="1"/>
    <n v="244"/>
    <b v="1"/>
    <s v="theater/plays"/>
    <n v="116.29333333333334"/>
    <n v="31.61971830985915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x v="1"/>
    <s v="GBP"/>
    <n v="1433930302"/>
    <n v="1432115902"/>
    <b v="0"/>
    <n v="9"/>
    <b v="0"/>
    <s v="theater/musical"/>
    <n v="65"/>
    <n v="65.102564102564102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3"/>
    <x v="11"/>
    <s v="SEK"/>
    <n v="1432455532"/>
    <n v="1429863532"/>
    <b v="0"/>
    <n v="19"/>
    <b v="0"/>
    <s v="theater/musical"/>
    <n v="12.327272727272726"/>
    <n v="79.310344827586206"/>
    <x v="1"/>
    <x v="40"/>
  </r>
  <r>
    <n v="3190"/>
    <s v="Call It A Day Productions - THE LIFE"/>
    <s v="Call It A Day Productions is putting on their first full production in December and every little bit helps!"/>
    <x v="23"/>
    <n v="0"/>
    <x v="3"/>
    <x v="5"/>
    <s v="CAD"/>
    <n v="1481258275"/>
    <n v="1478662675"/>
    <b v="0"/>
    <n v="0"/>
    <b v="0"/>
    <s v="theater/musical"/>
    <n v="0"/>
    <n v="139.18918918918919"/>
    <x v="1"/>
    <x v="40"/>
  </r>
  <r>
    <n v="3191"/>
    <s v="Decree 770: Europa"/>
    <s v="A brand new musical about the ban of contraception and abortion in Romania and the revolution that ended it all in 1989."/>
    <x v="192"/>
    <n v="151"/>
    <x v="3"/>
    <x v="0"/>
    <s v="USD"/>
    <n v="1471370869"/>
    <n v="1466186869"/>
    <b v="0"/>
    <n v="4"/>
    <b v="0"/>
    <s v="theater/musical"/>
    <n v="4.0266666666666664"/>
    <n v="131.91304347826087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3"/>
    <x v="1"/>
    <s v="GBP"/>
    <n v="1425160800"/>
    <n v="1421274859"/>
    <b v="0"/>
    <n v="8"/>
    <b v="0"/>
    <s v="theater/musical"/>
    <n v="1.02"/>
    <n v="91.3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x v="1"/>
    <s v="GBP"/>
    <n v="1424474056"/>
    <n v="1420586056"/>
    <b v="0"/>
    <n v="24"/>
    <b v="0"/>
    <s v="theater/musical"/>
    <n v="11.74"/>
    <n v="39.67272727272727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x v="0"/>
    <s v="USD"/>
    <n v="1437960598"/>
    <n v="1435368598"/>
    <b v="0"/>
    <n v="0"/>
    <b v="0"/>
    <s v="theater/musical"/>
    <n v="0"/>
    <n v="57.549019607843135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3"/>
    <x v="0"/>
    <s v="USD"/>
    <n v="1423750542"/>
    <n v="1421158542"/>
    <b v="0"/>
    <n v="39"/>
    <b v="0"/>
    <s v="theater/musical"/>
    <n v="59.142857142857139"/>
    <n v="33.025641025641029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3"/>
    <x v="0"/>
    <s v="USD"/>
    <n v="1438437600"/>
    <n v="1433254875"/>
    <b v="0"/>
    <n v="6"/>
    <b v="0"/>
    <s v="theater/musical"/>
    <n v="0.06"/>
    <n v="77.335806451612896"/>
    <x v="1"/>
    <x v="40"/>
  </r>
  <r>
    <n v="3197"/>
    <s v="Mirror, mirror on the wall"/>
    <s v="This years most important stage project for young artists in our region. www.ungespor.no"/>
    <x v="3"/>
    <n v="1145"/>
    <x v="3"/>
    <x v="10"/>
    <s v="NOK"/>
    <n v="1423050618"/>
    <n v="1420458618"/>
    <b v="0"/>
    <n v="4"/>
    <b v="0"/>
    <s v="theater/musical"/>
    <n v="11.450000000000001"/>
    <n v="31.933333333333334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x v="8"/>
    <s v="DKK"/>
    <n v="1424081477"/>
    <n v="1420798277"/>
    <b v="0"/>
    <n v="3"/>
    <b v="0"/>
    <s v="theater/musical"/>
    <n v="0.36666666666666664"/>
    <n v="36.333333333333336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3"/>
    <x v="0"/>
    <s v="USD"/>
    <n v="1410037200"/>
    <n v="1407435418"/>
    <b v="0"/>
    <n v="53"/>
    <b v="0"/>
    <s v="theater/musical"/>
    <n v="52.16"/>
    <n v="46.76821192052980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3"/>
    <x v="0"/>
    <s v="USD"/>
    <n v="1461994440"/>
    <n v="1459410101"/>
    <b v="0"/>
    <n v="1"/>
    <b v="0"/>
    <s v="theater/musical"/>
    <n v="2E-3"/>
    <n v="40.073529411764703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3"/>
    <x v="1"/>
    <s v="GBP"/>
    <n v="1409509477"/>
    <n v="1407695077"/>
    <b v="0"/>
    <n v="2"/>
    <b v="0"/>
    <s v="theater/musical"/>
    <n v="1.25"/>
    <n v="100.21739130434783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x v="0"/>
    <s v="USD"/>
    <n v="1450072740"/>
    <n v="1445027346"/>
    <b v="0"/>
    <n v="25"/>
    <b v="0"/>
    <s v="theater/musical"/>
    <n v="54.52"/>
    <n v="41.66666666666666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x v="0"/>
    <s v="USD"/>
    <n v="1443224622"/>
    <n v="1440632622"/>
    <b v="0"/>
    <n v="6"/>
    <b v="0"/>
    <s v="theater/musical"/>
    <n v="25"/>
    <n v="46.714285714285715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x v="0"/>
    <s v="USD"/>
    <n v="1437149640"/>
    <n v="1434558479"/>
    <b v="0"/>
    <n v="0"/>
    <b v="0"/>
    <s v="theater/musical"/>
    <n v="0"/>
    <n v="71.491803278688522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x v="1"/>
    <s v="GBP"/>
    <n v="1430470772"/>
    <n v="1427878772"/>
    <b v="0"/>
    <n v="12"/>
    <b v="0"/>
    <s v="theater/musical"/>
    <n v="3.4125000000000001"/>
    <n v="14.44444444444444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x v="0"/>
    <s v="USD"/>
    <n v="1442644651"/>
    <n v="1440052651"/>
    <b v="0"/>
    <n v="0"/>
    <b v="0"/>
    <s v="theater/musical"/>
    <n v="0"/>
    <n v="356.8421052631579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3"/>
    <x v="0"/>
    <s v="USD"/>
    <n v="1429767607"/>
    <n v="1424587207"/>
    <b v="0"/>
    <n v="36"/>
    <b v="0"/>
    <s v="theater/musical"/>
    <n v="46.36363636363636"/>
    <e v="#DIV/0!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3"/>
    <x v="0"/>
    <s v="USD"/>
    <n v="1406557877"/>
    <n v="1404743477"/>
    <b v="1"/>
    <n v="82"/>
    <b v="1"/>
    <s v="theater/plays"/>
    <n v="103.49999999999999"/>
    <n v="37.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3"/>
    <x v="0"/>
    <s v="USD"/>
    <n v="1403305200"/>
    <n v="1400512658"/>
    <b v="1"/>
    <n v="226"/>
    <b v="1"/>
    <s v="theater/plays"/>
    <n v="119.32315789473684"/>
    <n v="12.7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3"/>
    <x v="0"/>
    <s v="USD"/>
    <n v="1338523140"/>
    <n v="1334442519"/>
    <b v="1"/>
    <n v="60"/>
    <b v="1"/>
    <s v="theater/plays"/>
    <n v="125.76666666666667"/>
    <n v="24.45833333333333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3"/>
    <x v="0"/>
    <s v="USD"/>
    <n v="1408068000"/>
    <n v="1405346680"/>
    <b v="1"/>
    <n v="322"/>
    <b v="1"/>
    <s v="theater/plays"/>
    <n v="119.74347826086958"/>
    <e v="#DIV/0!"/>
    <x v="1"/>
    <x v="6"/>
  </r>
  <r>
    <n v="3212"/>
    <s v="Campo Maldito"/>
    <s v="Help us bring our production of Campo Maldito to New York AND San Francisco!"/>
    <x v="23"/>
    <n v="5050"/>
    <x v="3"/>
    <x v="0"/>
    <s v="USD"/>
    <n v="1407524751"/>
    <n v="1404932751"/>
    <b v="1"/>
    <n v="94"/>
    <b v="1"/>
    <s v="theater/plays"/>
    <n v="126.25"/>
    <n v="53.07692307692308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3"/>
    <x v="1"/>
    <s v="GBP"/>
    <n v="1437934759"/>
    <n v="1434478759"/>
    <b v="1"/>
    <n v="47"/>
    <b v="1"/>
    <s v="theater/plays"/>
    <n v="100.11666666666667"/>
    <n v="3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3"/>
    <x v="1"/>
    <s v="GBP"/>
    <n v="1452038100"/>
    <n v="1448823673"/>
    <b v="1"/>
    <n v="115"/>
    <b v="1"/>
    <s v="theater/plays"/>
    <n v="102.13333333333334"/>
    <n v="286.25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3"/>
    <x v="0"/>
    <s v="USD"/>
    <n v="1441857540"/>
    <n v="1438617471"/>
    <b v="1"/>
    <n v="134"/>
    <b v="1"/>
    <s v="theater/plays"/>
    <n v="100.35142857142858"/>
    <n v="36.666666666666664"/>
    <x v="1"/>
    <x v="6"/>
  </r>
  <r>
    <n v="3216"/>
    <s v="BRUTE"/>
    <s v="Brute (winner of the 2015 IdeasTap Underbelly Award) is new writing based on the true story of a rather twisted, horrible schoolgirl."/>
    <x v="13"/>
    <n v="2001"/>
    <x v="3"/>
    <x v="1"/>
    <s v="GBP"/>
    <n v="1436625000"/>
    <n v="1433934371"/>
    <b v="1"/>
    <n v="35"/>
    <b v="1"/>
    <s v="theater/plays"/>
    <n v="100.05"/>
    <n v="49.20754716981132"/>
    <x v="1"/>
    <x v="6"/>
  </r>
  <r>
    <n v="3217"/>
    <s v="Wake Up Call @ IRT Theater"/>
    <s v="Wake Up Call is a comedic play about a group of hotel employees working on Christmas Eve."/>
    <x v="37"/>
    <n v="5221"/>
    <x v="3"/>
    <x v="0"/>
    <s v="USD"/>
    <n v="1478264784"/>
    <n v="1475672784"/>
    <b v="1"/>
    <n v="104"/>
    <b v="1"/>
    <s v="theater/plays"/>
    <n v="116.02222222222223"/>
    <n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3"/>
    <x v="1"/>
    <s v="GBP"/>
    <n v="1419984000"/>
    <n v="1417132986"/>
    <b v="1"/>
    <n v="184"/>
    <b v="1"/>
    <s v="theater/plays"/>
    <n v="102.1"/>
    <n v="12.5"/>
    <x v="1"/>
    <x v="6"/>
  </r>
  <r>
    <n v="3219"/>
    <s v="Eyes Closed - The First In-Dream Theater Experience"/>
    <s v="Eyes Closed is a collaborative play and docudrama about New Yorkers and their dreams."/>
    <x v="22"/>
    <n v="20022"/>
    <x v="3"/>
    <x v="0"/>
    <s v="USD"/>
    <n v="1427063747"/>
    <n v="1424043347"/>
    <b v="1"/>
    <n v="119"/>
    <b v="1"/>
    <s v="theater/plays"/>
    <n v="100.11000000000001"/>
    <n v="109.04"/>
    <x v="1"/>
    <x v="6"/>
  </r>
  <r>
    <n v="3220"/>
    <s v="Burners"/>
    <s v="A sci-fi thriller for the stage opening March 10 in Los Angeles."/>
    <x v="36"/>
    <n v="15126"/>
    <x v="3"/>
    <x v="0"/>
    <s v="USD"/>
    <n v="1489352400"/>
    <n v="1486411204"/>
    <b v="1"/>
    <n v="59"/>
    <b v="1"/>
    <s v="theater/plays"/>
    <n v="100.84"/>
    <n v="41.666666666666664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3"/>
    <x v="1"/>
    <s v="GBP"/>
    <n v="1436114603"/>
    <n v="1433090603"/>
    <b v="1"/>
    <n v="113"/>
    <b v="1"/>
    <s v="theater/plays"/>
    <n v="103.42499999999998"/>
    <e v="#DIV/0!"/>
    <x v="1"/>
    <x v="6"/>
  </r>
  <r>
    <n v="3222"/>
    <s v="Shakespeare in ASL - and FREE for everyone"/>
    <s v="Shakespeare's classic re-imagined as a spoken and signed production for deaf and hearing audiences"/>
    <x v="30"/>
    <n v="3120"/>
    <x v="3"/>
    <x v="0"/>
    <s v="USD"/>
    <n v="1445722140"/>
    <n v="1443016697"/>
    <b v="1"/>
    <n v="84"/>
    <b v="1"/>
    <s v="theater/plays"/>
    <n v="124.8"/>
    <n v="22.75"/>
    <x v="1"/>
    <x v="6"/>
  </r>
  <r>
    <n v="3223"/>
    <s v="Good People by David Lindsay-Abaire at Waterfront Playhouse"/>
    <s v="Bringing David Lindsay-Abaire's award-winning story of our times to the East Bay."/>
    <x v="379"/>
    <n v="3395"/>
    <x v="3"/>
    <x v="0"/>
    <s v="USD"/>
    <n v="1440100976"/>
    <n v="1437508976"/>
    <b v="1"/>
    <n v="74"/>
    <b v="1"/>
    <s v="theater/plays"/>
    <n v="109.51612903225806"/>
    <e v="#DIV/0!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3"/>
    <x v="0"/>
    <s v="USD"/>
    <n v="1484024400"/>
    <n v="1479932713"/>
    <b v="1"/>
    <n v="216"/>
    <b v="1"/>
    <s v="theater/plays"/>
    <n v="102.03333333333333"/>
    <n v="70.83333333333332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3"/>
    <x v="0"/>
    <s v="USD"/>
    <n v="1464987600"/>
    <n v="1463145938"/>
    <b v="1"/>
    <n v="39"/>
    <b v="1"/>
    <s v="theater/plays"/>
    <n v="102.35000000000001"/>
    <n v="63.10975609756097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3"/>
    <x v="1"/>
    <s v="GBP"/>
    <n v="1446213612"/>
    <n v="1443621612"/>
    <b v="1"/>
    <n v="21"/>
    <b v="1"/>
    <s v="theater/plays"/>
    <n v="104.16666666666667"/>
    <n v="50.15796460176991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3"/>
    <x v="1"/>
    <s v="GBP"/>
    <n v="1484687436"/>
    <n v="1482095436"/>
    <b v="0"/>
    <n v="30"/>
    <b v="1"/>
    <s v="theater/plays"/>
    <n v="125"/>
    <n v="62.883333333333333"/>
    <x v="1"/>
    <x v="6"/>
  </r>
  <r>
    <n v="3228"/>
    <s v="Hear Me Roar: A Season of Powerful Women"/>
    <s v="A Season of Powerful Women. A Season of Defiance."/>
    <x v="39"/>
    <n v="7164"/>
    <x v="3"/>
    <x v="0"/>
    <s v="USD"/>
    <n v="1450328340"/>
    <n v="1447606884"/>
    <b v="1"/>
    <n v="37"/>
    <b v="1"/>
    <s v="theater/plays"/>
    <n v="102.34285714285714"/>
    <n v="85.53105590062111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3"/>
    <x v="0"/>
    <s v="USD"/>
    <n v="1416470398"/>
    <n v="1413874798"/>
    <b v="1"/>
    <n v="202"/>
    <b v="1"/>
    <s v="theater/plays"/>
    <n v="107.86500000000001"/>
    <n v="53.7234042553191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3"/>
    <x v="0"/>
    <s v="USD"/>
    <n v="1412135940"/>
    <n v="1410840126"/>
    <b v="1"/>
    <n v="37"/>
    <b v="1"/>
    <s v="theater/plays"/>
    <n v="109.88461538461539"/>
    <n v="127.8085106382978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3"/>
    <x v="0"/>
    <s v="USD"/>
    <n v="1460846347"/>
    <n v="1458254347"/>
    <b v="0"/>
    <n v="28"/>
    <b v="1"/>
    <s v="theater/plays"/>
    <n v="161"/>
    <n v="106.57391304347826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3"/>
    <x v="0"/>
    <s v="USD"/>
    <n v="1462334340"/>
    <n v="1459711917"/>
    <b v="1"/>
    <n v="26"/>
    <b v="1"/>
    <s v="theater/plays"/>
    <n v="131.20000000000002"/>
    <n v="262.11194029850748"/>
    <x v="1"/>
    <x v="6"/>
  </r>
  <r>
    <n v="3233"/>
    <s v="64 Squares"/>
    <s v="64 Squares is an autobiographical one-man exploration of the internal chess game played to reconcile relationships."/>
    <x v="10"/>
    <n v="5940"/>
    <x v="3"/>
    <x v="0"/>
    <s v="USD"/>
    <n v="1488482355"/>
    <n v="1485890355"/>
    <b v="0"/>
    <n v="61"/>
    <b v="1"/>
    <s v="theater/plays"/>
    <n v="118.8"/>
    <n v="57.17142857142857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3"/>
    <x v="1"/>
    <s v="GBP"/>
    <n v="1485991860"/>
    <n v="1483124208"/>
    <b v="0"/>
    <n v="115"/>
    <b v="1"/>
    <s v="theater/plays"/>
    <n v="100.39275000000001"/>
    <n v="50.2019230769230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3"/>
    <x v="0"/>
    <s v="USD"/>
    <n v="1467361251"/>
    <n v="1464769251"/>
    <b v="1"/>
    <n v="181"/>
    <b v="1"/>
    <s v="theater/plays"/>
    <n v="103.20666666666666"/>
    <n v="66.586956521739125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3"/>
    <x v="0"/>
    <s v="USD"/>
    <n v="1482962433"/>
    <n v="1480370433"/>
    <b v="0"/>
    <n v="110"/>
    <b v="1"/>
    <s v="theater/plays"/>
    <n v="100.6"/>
    <n v="168.25210084033614"/>
    <x v="1"/>
    <x v="6"/>
  </r>
  <r>
    <n v="3237"/>
    <s v="Celebrating 20 years of The 24 Hour Plays around the world!"/>
    <s v="An annual campaign supporting our intensive for artists 25 and under."/>
    <x v="19"/>
    <n v="35275.64"/>
    <x v="3"/>
    <x v="0"/>
    <s v="USD"/>
    <n v="1443499140"/>
    <n v="1441452184"/>
    <b v="1"/>
    <n v="269"/>
    <b v="1"/>
    <s v="theater/plays"/>
    <n v="100.78754285714287"/>
    <n v="256.3728813559321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3"/>
    <x v="1"/>
    <s v="GBP"/>
    <n v="1435752898"/>
    <n v="1433160898"/>
    <b v="1"/>
    <n v="79"/>
    <b v="1"/>
    <s v="theater/plays"/>
    <n v="112.32142857142857"/>
    <n v="36.61061946902654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3"/>
    <x v="1"/>
    <s v="GBP"/>
    <n v="1445817540"/>
    <n v="1443665293"/>
    <b v="1"/>
    <n v="104"/>
    <b v="1"/>
    <s v="theater/plays"/>
    <n v="105.91914022517912"/>
    <n v="37.14285714285714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3"/>
    <x v="1"/>
    <s v="GBP"/>
    <n v="1487286000"/>
    <n v="1484843948"/>
    <b v="0"/>
    <n v="34"/>
    <b v="1"/>
    <s v="theater/plays"/>
    <n v="100.56666666666668"/>
    <n v="45.878378378378379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3"/>
    <x v="0"/>
    <s v="USD"/>
    <n v="1413269940"/>
    <n v="1410421670"/>
    <b v="1"/>
    <n v="167"/>
    <b v="1"/>
    <s v="theater/plays"/>
    <n v="115.30588235294117"/>
    <n v="141.71296296296296"/>
    <x v="1"/>
    <x v="6"/>
  </r>
  <r>
    <n v="3242"/>
    <s v="First Day Off in a Long Time by Brian Finkelstein"/>
    <s v="First Day Off in a Long Time is a comedy show...            _x000a_About suicide."/>
    <x v="3"/>
    <n v="12730.42"/>
    <x v="3"/>
    <x v="0"/>
    <s v="USD"/>
    <n v="1411150092"/>
    <n v="1408558092"/>
    <b v="1"/>
    <n v="183"/>
    <b v="1"/>
    <s v="theater/plays"/>
    <n v="127.30419999999999"/>
    <n v="52.48717948717948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3"/>
    <x v="0"/>
    <s v="USD"/>
    <n v="1444348800"/>
    <n v="1442283562"/>
    <b v="1"/>
    <n v="71"/>
    <b v="1"/>
    <s v="theater/plays"/>
    <n v="102.83750000000001"/>
    <n v="59.523809523809526"/>
    <x v="1"/>
    <x v="6"/>
  </r>
  <r>
    <n v="3244"/>
    <s v="'Time Please'"/>
    <s v="'Time Please' is a black comedy set in a failing public house in a run-down part of town, where things are about to get messy."/>
    <x v="183"/>
    <n v="1647"/>
    <x v="3"/>
    <x v="1"/>
    <s v="GBP"/>
    <n v="1480613982"/>
    <n v="1478018382"/>
    <b v="0"/>
    <n v="69"/>
    <b v="1"/>
    <s v="theater/plays"/>
    <n v="102.9375"/>
    <n v="50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3"/>
    <x v="0"/>
    <s v="USD"/>
    <n v="1434074400"/>
    <n v="1431354258"/>
    <b v="0"/>
    <n v="270"/>
    <b v="1"/>
    <s v="theater/plays"/>
    <n v="104.3047619047619"/>
    <n v="193.62162162162161"/>
    <x v="1"/>
    <x v="6"/>
  </r>
  <r>
    <n v="3246"/>
    <s v="The Gray Man"/>
    <s v="The Gray Man isnâ€™t real. Heâ€™s a ghost story, a boogeyman, a tale mothers make up to keep their children safe."/>
    <x v="3"/>
    <n v="11122"/>
    <x v="3"/>
    <x v="0"/>
    <s v="USD"/>
    <n v="1442030340"/>
    <n v="1439551200"/>
    <b v="1"/>
    <n v="193"/>
    <b v="1"/>
    <s v="theater/plays"/>
    <n v="111.22000000000001"/>
    <n v="106.7970297029702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3"/>
    <x v="1"/>
    <s v="GBP"/>
    <n v="1436696712"/>
    <n v="1434104712"/>
    <b v="1"/>
    <n v="57"/>
    <b v="1"/>
    <s v="theater/plays"/>
    <n v="105.86"/>
    <n v="77.21621621621621"/>
    <x v="1"/>
    <x v="6"/>
  </r>
  <r>
    <n v="3248"/>
    <s v="Honest Accomplice Theatre 2015-16 Season"/>
    <s v="Honest Accomplice Theatre produces theatre for social change."/>
    <x v="14"/>
    <n v="12095"/>
    <x v="3"/>
    <x v="0"/>
    <s v="USD"/>
    <n v="1428178757"/>
    <n v="1425590357"/>
    <b v="1"/>
    <n v="200"/>
    <b v="1"/>
    <s v="theater/plays"/>
    <n v="100.79166666666666"/>
    <n v="5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3"/>
    <x v="0"/>
    <s v="USD"/>
    <n v="1434822914"/>
    <n v="1432230914"/>
    <b v="1"/>
    <n v="88"/>
    <b v="1"/>
    <s v="theater/plays"/>
    <n v="104.92727272727274"/>
    <n v="50.4615384615384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3"/>
    <x v="0"/>
    <s v="USD"/>
    <n v="1415213324"/>
    <n v="1412617724"/>
    <b v="1"/>
    <n v="213"/>
    <b v="1"/>
    <s v="theater/plays"/>
    <n v="101.55199999999999"/>
    <n v="97.37704918032787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3"/>
    <x v="0"/>
    <s v="USD"/>
    <n v="1434907966"/>
    <n v="1432315966"/>
    <b v="1"/>
    <n v="20"/>
    <b v="1"/>
    <s v="theater/plays"/>
    <n v="110.73333333333333"/>
    <n v="34.91921739130435"/>
    <x v="1"/>
    <x v="6"/>
  </r>
  <r>
    <n v="3252"/>
    <s v="Modern Love"/>
    <s v="How do we navigate the boundaries between friendship, sexual intimacy and obsessive desire?"/>
    <x v="268"/>
    <n v="2876"/>
    <x v="3"/>
    <x v="1"/>
    <s v="GBP"/>
    <n v="1473247240"/>
    <n v="1470655240"/>
    <b v="1"/>
    <n v="50"/>
    <b v="1"/>
    <s v="theater/plays"/>
    <n v="127.82222222222221"/>
    <n v="85.530386740331494"/>
    <x v="1"/>
    <x v="6"/>
  </r>
  <r>
    <n v="3253"/>
    <s v="EMPATHITRAX, a new play by Ana Nogueira"/>
    <s v="Can you ever truly feel what someone else is feeling?_x000a_Do you want to?"/>
    <x v="22"/>
    <n v="20365"/>
    <x v="3"/>
    <x v="0"/>
    <s v="USD"/>
    <n v="1473306300"/>
    <n v="1471701028"/>
    <b v="1"/>
    <n v="115"/>
    <b v="1"/>
    <s v="theater/plays"/>
    <n v="101.82500000000002"/>
    <n v="182.909090909090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3"/>
    <x v="1"/>
    <s v="GBP"/>
    <n v="1427331809"/>
    <n v="1424743409"/>
    <b v="1"/>
    <n v="186"/>
    <b v="1"/>
    <s v="theater/plays"/>
    <n v="101.25769230769231"/>
    <n v="131.13620817843866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3"/>
    <x v="1"/>
    <s v="GBP"/>
    <n v="1412706375"/>
    <n v="1410114375"/>
    <b v="1"/>
    <n v="18"/>
    <b v="1"/>
    <s v="theater/plays"/>
    <n v="175"/>
    <n v="39.81012658227847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3"/>
    <x v="0"/>
    <s v="USD"/>
    <n v="1433995140"/>
    <n v="1432129577"/>
    <b v="1"/>
    <n v="176"/>
    <b v="1"/>
    <s v="theater/plays"/>
    <n v="128.06"/>
    <n v="59.7017307692307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3"/>
    <x v="1"/>
    <s v="GBP"/>
    <n v="1487769952"/>
    <n v="1485177952"/>
    <b v="0"/>
    <n v="41"/>
    <b v="1"/>
    <s v="theater/plays"/>
    <n v="106.29949999999999"/>
    <n v="88.735294117647058"/>
    <x v="1"/>
    <x v="6"/>
  </r>
  <r>
    <n v="3258"/>
    <s v="Bluebirds by Joe Brondo"/>
    <s v="A guy named Walt steals a book and plans to sell it to get his life on track... until his wife finds out."/>
    <x v="39"/>
    <n v="7365"/>
    <x v="3"/>
    <x v="0"/>
    <s v="USD"/>
    <n v="1420751861"/>
    <n v="1418159861"/>
    <b v="1"/>
    <n v="75"/>
    <b v="1"/>
    <s v="theater/plays"/>
    <n v="105.21428571428571"/>
    <n v="58.688622754491021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3"/>
    <x v="0"/>
    <s v="USD"/>
    <n v="1475294340"/>
    <n v="1472753745"/>
    <b v="1"/>
    <n v="97"/>
    <b v="1"/>
    <s v="theater/plays"/>
    <n v="106.16782608695652"/>
    <n v="69.56513661202186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3"/>
    <x v="0"/>
    <s v="USD"/>
    <n v="1448903318"/>
    <n v="1445875718"/>
    <b v="1"/>
    <n v="73"/>
    <b v="1"/>
    <s v="theater/plays"/>
    <n v="109.24000000000001"/>
    <n v="115.87323943661971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3"/>
    <x v="0"/>
    <s v="USD"/>
    <n v="1437067476"/>
    <n v="1434475476"/>
    <b v="1"/>
    <n v="49"/>
    <b v="1"/>
    <s v="theater/plays"/>
    <n v="100.45454545454547"/>
    <n v="23.869565217391305"/>
    <x v="1"/>
    <x v="6"/>
  </r>
  <r>
    <n v="3262"/>
    <s v="Prison Boxing: A New Play by Leah Joki"/>
    <s v="A one-woman theatrical exploration of the prison system and its inhabitants."/>
    <x v="401"/>
    <n v="12571"/>
    <x v="3"/>
    <x v="0"/>
    <s v="USD"/>
    <n v="1419220800"/>
    <n v="1416555262"/>
    <b v="1"/>
    <n v="134"/>
    <b v="1"/>
    <s v="theater/plays"/>
    <n v="103.04098360655738"/>
    <n v="81.125925925925927"/>
    <x v="1"/>
    <x v="6"/>
  </r>
  <r>
    <n v="3263"/>
    <s v="Titus Andronicus (with an all-female cast &amp; crew)"/>
    <s v="Shakespeare's bloodiest tragedy, performed and produced exclusively by women."/>
    <x v="30"/>
    <n v="2804.16"/>
    <x v="3"/>
    <x v="0"/>
    <s v="USD"/>
    <n v="1446238800"/>
    <n v="1444220588"/>
    <b v="1"/>
    <n v="68"/>
    <b v="1"/>
    <s v="theater/plays"/>
    <n v="112.1664"/>
    <n v="57.626943005181346"/>
    <x v="1"/>
    <x v="6"/>
  </r>
  <r>
    <n v="3264"/>
    <s v="Kapow-i GoGo at The PIT"/>
    <s v="The three part comedic saga of Kapow-i GoGo, who saves the world.  Again.  And again."/>
    <x v="30"/>
    <n v="2575"/>
    <x v="3"/>
    <x v="0"/>
    <s v="USD"/>
    <n v="1422482400"/>
    <n v="1421089938"/>
    <b v="1"/>
    <n v="49"/>
    <b v="1"/>
    <s v="theater/plays"/>
    <n v="103"/>
    <n v="46.429824561403507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3"/>
    <x v="17"/>
    <s v="EUR"/>
    <n v="1449162000"/>
    <n v="1446570315"/>
    <b v="1"/>
    <n v="63"/>
    <b v="1"/>
    <s v="theater/plays"/>
    <n v="164"/>
    <n v="60.475000000000001"/>
    <x v="1"/>
    <x v="6"/>
  </r>
  <r>
    <n v="3266"/>
    <s v="Macbeth"/>
    <s v="An original version of Shakespeare's masterpiece that emphasizes family and explores the destruction of blood ties"/>
    <x v="12"/>
    <n v="7877"/>
    <x v="3"/>
    <x v="0"/>
    <s v="USD"/>
    <n v="1434142800"/>
    <n v="1431435122"/>
    <b v="1"/>
    <n v="163"/>
    <b v="1"/>
    <s v="theater/plays"/>
    <n v="131.28333333333333"/>
    <n v="65.57954545454545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3"/>
    <x v="0"/>
    <s v="USD"/>
    <n v="1437156660"/>
    <n v="1434564660"/>
    <b v="1"/>
    <n v="288"/>
    <b v="1"/>
    <s v="theater/plays"/>
    <n v="102.1"/>
    <n v="119.192488262910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3"/>
    <x v="0"/>
    <s v="USD"/>
    <n v="1472074928"/>
    <n v="1470692528"/>
    <b v="1"/>
    <n v="42"/>
    <b v="1"/>
    <s v="theater/plays"/>
    <n v="128"/>
    <n v="83.0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3"/>
    <x v="1"/>
    <s v="GBP"/>
    <n v="1434452400"/>
    <n v="1431509397"/>
    <b v="1"/>
    <n v="70"/>
    <b v="1"/>
    <s v="theater/plays"/>
    <n v="101.49999999999999"/>
    <n v="57.5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3"/>
    <x v="1"/>
    <s v="GBP"/>
    <n v="1436705265"/>
    <n v="1434113265"/>
    <b v="1"/>
    <n v="30"/>
    <b v="1"/>
    <s v="theater/plays"/>
    <n v="101.66666666666666"/>
    <n v="177.08695652173913"/>
    <x v="1"/>
    <x v="6"/>
  </r>
  <r>
    <n v="3271"/>
    <s v="Saxon Court at Southwark Playhouse"/>
    <s v="A razor sharp satire to darken your Christmas."/>
    <x v="15"/>
    <n v="1950"/>
    <x v="3"/>
    <x v="1"/>
    <s v="GBP"/>
    <n v="1414927775"/>
    <n v="1412332175"/>
    <b v="1"/>
    <n v="51"/>
    <b v="1"/>
    <s v="theater/plays"/>
    <n v="130"/>
    <n v="70.771505376344081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3"/>
    <x v="0"/>
    <s v="USD"/>
    <n v="1446814809"/>
    <n v="1444219209"/>
    <b v="1"/>
    <n v="145"/>
    <b v="1"/>
    <s v="theater/plays"/>
    <n v="154.43"/>
    <n v="29.166666666666668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3"/>
    <x v="0"/>
    <s v="USD"/>
    <n v="1473879600"/>
    <n v="1472498042"/>
    <b v="1"/>
    <n v="21"/>
    <b v="1"/>
    <s v="theater/plays"/>
    <n v="107.4"/>
    <n v="72.76136363636364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3"/>
    <x v="0"/>
    <s v="USD"/>
    <n v="1458075600"/>
    <n v="1454259272"/>
    <b v="1"/>
    <n v="286"/>
    <b v="1"/>
    <s v="theater/plays"/>
    <n v="101.32258064516128"/>
    <n v="51.85341463414633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3"/>
    <x v="0"/>
    <s v="USD"/>
    <n v="1423456200"/>
    <n v="1421183271"/>
    <b v="1"/>
    <n v="12"/>
    <b v="1"/>
    <s v="theater/plays"/>
    <n v="100.27777777777777"/>
    <n v="98.2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3"/>
    <x v="5"/>
    <s v="CAD"/>
    <n v="1459483140"/>
    <n v="1456526879"/>
    <b v="1"/>
    <n v="100"/>
    <b v="1"/>
    <s v="theater/plays"/>
    <n v="116.84444444444443"/>
    <n v="251.7381443298969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3"/>
    <x v="1"/>
    <s v="GBP"/>
    <n v="1416331406"/>
    <n v="1413735806"/>
    <b v="1"/>
    <n v="100"/>
    <b v="1"/>
    <s v="theater/plays"/>
    <n v="108.60000000000001"/>
    <n v="74.82191780821918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3"/>
    <x v="1"/>
    <s v="GBP"/>
    <n v="1433017303"/>
    <n v="1430425303"/>
    <b v="1"/>
    <n v="34"/>
    <b v="1"/>
    <s v="theater/plays"/>
    <n v="103.4"/>
    <n v="67.6530612244897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3"/>
    <x v="0"/>
    <s v="USD"/>
    <n v="1459474059"/>
    <n v="1456885659"/>
    <b v="0"/>
    <n v="63"/>
    <b v="1"/>
    <s v="theater/plays"/>
    <n v="114.27586206896552"/>
    <n v="93.8134328358208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3"/>
    <x v="0"/>
    <s v="USD"/>
    <n v="1433134800"/>
    <n v="1430158198"/>
    <b v="0"/>
    <n v="30"/>
    <b v="1"/>
    <s v="theater/plays"/>
    <n v="103"/>
    <n v="41.237647058823526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3"/>
    <x v="0"/>
    <s v="USD"/>
    <n v="1441153705"/>
    <n v="1438561705"/>
    <b v="0"/>
    <n v="47"/>
    <b v="1"/>
    <s v="theater/plays"/>
    <n v="121.6"/>
    <n v="52.55102040816326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3"/>
    <x v="0"/>
    <s v="USD"/>
    <n v="1461904788"/>
    <n v="1458103188"/>
    <b v="0"/>
    <n v="237"/>
    <b v="1"/>
    <s v="theater/plays"/>
    <n v="102.6467741935484"/>
    <n v="70.28571428571429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3"/>
    <x v="1"/>
    <s v="GBP"/>
    <n v="1455138000"/>
    <n v="1452448298"/>
    <b v="0"/>
    <n v="47"/>
    <b v="1"/>
    <s v="theater/plays"/>
    <n v="104.75000000000001"/>
    <n v="48.325153374233132"/>
    <x v="1"/>
    <x v="6"/>
  </r>
  <r>
    <n v="3284"/>
    <s v="Help fund Black Enough!"/>
    <s v="Black Enough is an LSU student-staged performance exploring the effects of white supremacy on the black community."/>
    <x v="9"/>
    <n v="3048"/>
    <x v="3"/>
    <x v="0"/>
    <s v="USD"/>
    <n v="1454047140"/>
    <n v="1452546853"/>
    <b v="0"/>
    <n v="15"/>
    <b v="1"/>
    <s v="theater/plays"/>
    <n v="101.6"/>
    <n v="53.177083333333336"/>
    <x v="1"/>
    <x v="6"/>
  </r>
  <r>
    <n v="3285"/>
    <s v="By Morning"/>
    <s v="A new play by Matthew Gasda"/>
    <x v="402"/>
    <n v="5604"/>
    <x v="3"/>
    <x v="0"/>
    <s v="USD"/>
    <n v="1488258000"/>
    <n v="1485556626"/>
    <b v="0"/>
    <n v="81"/>
    <b v="1"/>
    <s v="theater/plays"/>
    <n v="112.10242048409683"/>
    <n v="60.95238095238094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3"/>
    <x v="0"/>
    <s v="USD"/>
    <n v="1471291782"/>
    <n v="1468699782"/>
    <b v="0"/>
    <n v="122"/>
    <b v="1"/>
    <s v="theater/plays"/>
    <n v="101.76666666666667"/>
    <n v="116"/>
    <x v="1"/>
    <x v="6"/>
  </r>
  <r>
    <n v="3287"/>
    <s v="Three Things: Stories About Life"/>
    <s v="An inspirational one-man play about crisis, community, and the search for wholeness."/>
    <x v="30"/>
    <n v="2500"/>
    <x v="3"/>
    <x v="5"/>
    <s v="CAD"/>
    <n v="1448733628"/>
    <n v="1446573628"/>
    <b v="0"/>
    <n v="34"/>
    <b v="1"/>
    <s v="theater/plays"/>
    <n v="100"/>
    <n v="6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3"/>
    <x v="1"/>
    <s v="GBP"/>
    <n v="1466463600"/>
    <n v="1463337315"/>
    <b v="0"/>
    <n v="207"/>
    <b v="1"/>
    <s v="theater/plays"/>
    <n v="100.26489999999998"/>
    <n v="38.23529411764705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3"/>
    <x v="1"/>
    <s v="GBP"/>
    <n v="1487580602"/>
    <n v="1485161402"/>
    <b v="0"/>
    <n v="25"/>
    <b v="1"/>
    <s v="theater/plays"/>
    <n v="133.04200000000003"/>
    <n v="106.50344827586207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3"/>
    <x v="1"/>
    <s v="GBP"/>
    <n v="1489234891"/>
    <n v="1486642891"/>
    <b v="0"/>
    <n v="72"/>
    <b v="1"/>
    <s v="theater/plays"/>
    <n v="121.2"/>
    <n v="204.5714285714285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3"/>
    <x v="0"/>
    <s v="USD"/>
    <n v="1442462340"/>
    <n v="1439743900"/>
    <b v="0"/>
    <n v="14"/>
    <b v="1"/>
    <s v="theater/plays"/>
    <n v="113.99999999999999"/>
    <n v="54.912587412587413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3"/>
    <x v="1"/>
    <s v="GBP"/>
    <n v="1449257348"/>
    <n v="1444069748"/>
    <b v="0"/>
    <n v="15"/>
    <b v="1"/>
    <s v="theater/plays"/>
    <n v="286.13861386138615"/>
    <n v="150.41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3"/>
    <x v="4"/>
    <s v="NZD"/>
    <n v="1488622352"/>
    <n v="1486030352"/>
    <b v="0"/>
    <n v="91"/>
    <b v="1"/>
    <s v="theater/plays"/>
    <n v="170.44444444444446"/>
    <n v="52.5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3"/>
    <x v="1"/>
    <s v="GBP"/>
    <n v="1434459554"/>
    <n v="1431867554"/>
    <b v="0"/>
    <n v="24"/>
    <b v="1"/>
    <s v="theater/plays"/>
    <n v="118.33333333333333"/>
    <n v="54.3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3"/>
    <x v="1"/>
    <s v="GBP"/>
    <n v="1474886229"/>
    <n v="1472294229"/>
    <b v="0"/>
    <n v="27"/>
    <b v="1"/>
    <s v="theater/plays"/>
    <n v="102.85857142857142"/>
    <n v="76.029411764705884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3"/>
    <x v="1"/>
    <s v="GBP"/>
    <n v="1448229600"/>
    <n v="1446401372"/>
    <b v="0"/>
    <n v="47"/>
    <b v="1"/>
    <s v="theater/plays"/>
    <n v="144.06666666666666"/>
    <n v="105.2063492063492"/>
    <x v="1"/>
    <x v="6"/>
  </r>
  <r>
    <n v="3297"/>
    <s v="MY EYES WENT DARK"/>
    <s v="A father loses his family in a freak plane crash and goes on to murder the air traffic controller he holds responsible."/>
    <x v="62"/>
    <n v="5504"/>
    <x v="3"/>
    <x v="1"/>
    <s v="GBP"/>
    <n v="1438037940"/>
    <n v="1436380256"/>
    <b v="0"/>
    <n v="44"/>
    <b v="1"/>
    <s v="theater/plays"/>
    <n v="100.07272727272726"/>
    <n v="68.6666666666666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3"/>
    <x v="0"/>
    <s v="USD"/>
    <n v="1442102400"/>
    <n v="1440370768"/>
    <b v="0"/>
    <n v="72"/>
    <b v="1"/>
    <s v="theater/plays"/>
    <n v="101.73"/>
    <n v="129.3617021276595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3"/>
    <x v="0"/>
    <s v="USD"/>
    <n v="1444860063"/>
    <n v="1442268063"/>
    <b v="0"/>
    <n v="63"/>
    <b v="1"/>
    <s v="theater/plays"/>
    <n v="116.19999999999999"/>
    <n v="134.26371308016877"/>
    <x v="1"/>
    <x v="6"/>
  </r>
  <r>
    <n v="3300"/>
    <s v="MAX &amp; ELSA: NO MUSIC. NO CHILDREN."/>
    <s v="A subversive parody about the two people for whom the hills were NOT alive with THE SOUND OF MUSIC."/>
    <x v="9"/>
    <n v="4085"/>
    <x v="3"/>
    <x v="0"/>
    <s v="USD"/>
    <n v="1430329862"/>
    <n v="1428515462"/>
    <b v="0"/>
    <n v="88"/>
    <b v="1"/>
    <s v="theater/plays"/>
    <n v="136.16666666666666"/>
    <n v="17.82978723404255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3"/>
    <x v="0"/>
    <s v="USD"/>
    <n v="1470034740"/>
    <n v="1466185176"/>
    <b v="0"/>
    <n v="70"/>
    <b v="1"/>
    <s v="theater/plays"/>
    <n v="133.46666666666667"/>
    <n v="203.2"/>
    <x v="1"/>
    <x v="6"/>
  </r>
  <r>
    <n v="3302"/>
    <s v="El muro de BorÃ­s KiÃ©n"/>
    <s v="FilosofÃ­a de los anÃ³nimos"/>
    <x v="33"/>
    <n v="8685"/>
    <x v="3"/>
    <x v="3"/>
    <s v="EUR"/>
    <n v="1481099176"/>
    <n v="1478507176"/>
    <b v="0"/>
    <n v="50"/>
    <b v="1"/>
    <s v="theater/plays"/>
    <n v="103.39285714285715"/>
    <n v="69.18518518518519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3"/>
    <x v="0"/>
    <s v="USD"/>
    <n v="1427553484"/>
    <n v="1424533084"/>
    <b v="0"/>
    <n v="35"/>
    <b v="1"/>
    <s v="theater/plays"/>
    <n v="115.88888888888889"/>
    <n v="125.12295081967213"/>
    <x v="1"/>
    <x v="6"/>
  </r>
  <r>
    <n v="3304"/>
    <s v="I Can Ski Forever 3"/>
    <s v="A musical comedy production celebrating the unique, lovable, insufferable ski culture of the modern day mountain town."/>
    <x v="36"/>
    <n v="15677.5"/>
    <x v="3"/>
    <x v="0"/>
    <s v="USD"/>
    <n v="1482418752"/>
    <n v="1479826752"/>
    <b v="0"/>
    <n v="175"/>
    <b v="1"/>
    <s v="theater/plays"/>
    <n v="104.51666666666665"/>
    <n v="73.529411764705884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3"/>
    <x v="0"/>
    <s v="USD"/>
    <n v="1438374748"/>
    <n v="1435782748"/>
    <b v="0"/>
    <n v="20"/>
    <b v="1"/>
    <s v="theater/plays"/>
    <n v="102.02500000000001"/>
    <n v="48.4371497584541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3"/>
    <x v="0"/>
    <s v="USD"/>
    <n v="1465527600"/>
    <n v="1462252542"/>
    <b v="0"/>
    <n v="54"/>
    <b v="1"/>
    <s v="theater/plays"/>
    <n v="175.33333333333334"/>
    <n v="26.608400000000003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3"/>
    <x v="0"/>
    <s v="USD"/>
    <n v="1463275339"/>
    <n v="1460683339"/>
    <b v="0"/>
    <n v="20"/>
    <b v="1"/>
    <s v="theater/plays"/>
    <n v="106.67999999999999"/>
    <n v="33.666666666666664"/>
    <x v="1"/>
    <x v="6"/>
  </r>
  <r>
    <n v="3308"/>
    <s v="A Hand of Talons"/>
    <s v="Descend into the dark world of steampunk noir in this thrilling new play, written by Maggie Lee and directed by Amy Poisson!"/>
    <x v="8"/>
    <n v="4280"/>
    <x v="3"/>
    <x v="0"/>
    <s v="USD"/>
    <n v="1460581365"/>
    <n v="1458766965"/>
    <b v="0"/>
    <n v="57"/>
    <b v="1"/>
    <s v="theater/plays"/>
    <n v="122.28571428571429"/>
    <n v="40.714285714285715"/>
    <x v="1"/>
    <x v="6"/>
  </r>
  <r>
    <n v="3309"/>
    <s v="Collision Course"/>
    <s v="Two unlikely friends, a garage, tinned beans &amp; the end of the world."/>
    <x v="18"/>
    <n v="558"/>
    <x v="3"/>
    <x v="1"/>
    <s v="GBP"/>
    <n v="1476632178"/>
    <n v="1473953778"/>
    <b v="0"/>
    <n v="31"/>
    <b v="1"/>
    <s v="theater/plays"/>
    <n v="159.42857142857144"/>
    <n v="19.266666666666666"/>
    <x v="1"/>
    <x v="6"/>
  </r>
  <r>
    <n v="3310"/>
    <s v="The Island Boys: A New Play"/>
    <s v="A new play about coming coming home, recovery, and trying to find God in the process."/>
    <x v="115"/>
    <n v="6505"/>
    <x v="3"/>
    <x v="0"/>
    <s v="USD"/>
    <n v="1444169825"/>
    <n v="1441577825"/>
    <b v="0"/>
    <n v="31"/>
    <b v="1"/>
    <s v="theater/plays"/>
    <n v="100.07692307692308"/>
    <n v="84.28571428571429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3"/>
    <x v="0"/>
    <s v="USD"/>
    <n v="1445065210"/>
    <n v="1442473210"/>
    <b v="0"/>
    <n v="45"/>
    <b v="1"/>
    <s v="theater/plays"/>
    <n v="109.84"/>
    <n v="29.583333333333332"/>
    <x v="1"/>
    <x v="6"/>
  </r>
  <r>
    <n v="3312"/>
    <s v="Richard III"/>
    <s v="Bare Theatre presents one of Shakespeare's most notorious characters in the final chapter of the War of the Roses saga."/>
    <x v="30"/>
    <n v="2501"/>
    <x v="3"/>
    <x v="0"/>
    <s v="USD"/>
    <n v="1478901600"/>
    <n v="1477077946"/>
    <b v="0"/>
    <n v="41"/>
    <b v="1"/>
    <s v="theater/plays"/>
    <n v="100.03999999999999"/>
    <n v="26.667037037037037"/>
    <x v="1"/>
    <x v="6"/>
  </r>
  <r>
    <n v="3313"/>
    <s v="Melbin the Accidental"/>
    <s v="A modern reworking of Shakespeare's histories and tragedies in iambic pentameter to talk of death, love, and race."/>
    <x v="13"/>
    <n v="2321"/>
    <x v="3"/>
    <x v="0"/>
    <s v="USD"/>
    <n v="1453856400"/>
    <n v="1452664317"/>
    <b v="0"/>
    <n v="29"/>
    <b v="1"/>
    <s v="theater/plays"/>
    <n v="116.05000000000001"/>
    <n v="45.978723404255319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3"/>
    <x v="1"/>
    <s v="GBP"/>
    <n v="1431115500"/>
    <n v="1428733511"/>
    <b v="0"/>
    <n v="58"/>
    <b v="1"/>
    <s v="theater/plays"/>
    <n v="210.75"/>
    <n v="125.09090909090909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3"/>
    <x v="1"/>
    <s v="GBP"/>
    <n v="1462519041"/>
    <n v="1459927041"/>
    <b v="0"/>
    <n v="89"/>
    <b v="1"/>
    <s v="theater/plays"/>
    <n v="110.00000000000001"/>
    <n v="141.29166666666666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3"/>
    <x v="0"/>
    <s v="USD"/>
    <n v="1407506040"/>
    <n v="1404680075"/>
    <b v="0"/>
    <n v="125"/>
    <b v="1"/>
    <s v="theater/plays"/>
    <n v="100.08673425918037"/>
    <n v="55.333333333333336"/>
    <x v="1"/>
    <x v="6"/>
  </r>
  <r>
    <n v="3317"/>
    <s v="Seven Minutes in Eternity"/>
    <s v="Andy Boyd's epic new satire about heroes and villains, humankind's search for glory, and fascism in America"/>
    <x v="405"/>
    <n v="1115"/>
    <x v="3"/>
    <x v="0"/>
    <s v="USD"/>
    <n v="1465347424"/>
    <n v="1462755424"/>
    <b v="0"/>
    <n v="18"/>
    <b v="1"/>
    <s v="theater/plays"/>
    <n v="106.19047619047619"/>
    <n v="46.420454545454547"/>
    <x v="1"/>
    <x v="6"/>
  </r>
  <r>
    <n v="3318"/>
    <s v="ROOMIES - Atlantic Canada Tour 2016-17"/>
    <s v="Help us strengthen and inspire disability arts in Atlantic Canada"/>
    <x v="13"/>
    <n v="2512"/>
    <x v="3"/>
    <x v="5"/>
    <s v="CAD"/>
    <n v="1460341800"/>
    <n v="1456902893"/>
    <b v="0"/>
    <n v="32"/>
    <b v="1"/>
    <s v="theater/plays"/>
    <n v="125.6"/>
    <n v="57.2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3"/>
    <x v="1"/>
    <s v="GBP"/>
    <n v="1422712986"/>
    <n v="1418824986"/>
    <b v="0"/>
    <n v="16"/>
    <b v="1"/>
    <s v="theater/plays"/>
    <n v="108"/>
    <n v="173.7"/>
    <x v="1"/>
    <x v="6"/>
  </r>
  <r>
    <n v="3320"/>
    <s v="Mama Threw Me So High &amp; He Who Speaks"/>
    <s v="Imaginary Theater Company presents two modern day tall tales about family, resilience and redemption."/>
    <x v="30"/>
    <n v="2525"/>
    <x v="3"/>
    <x v="0"/>
    <s v="USD"/>
    <n v="1466557557"/>
    <n v="1463965557"/>
    <b v="0"/>
    <n v="38"/>
    <b v="1"/>
    <s v="theater/plays"/>
    <n v="101"/>
    <n v="59.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3"/>
    <x v="0"/>
    <s v="USD"/>
    <n v="1413431940"/>
    <n v="1412216665"/>
    <b v="0"/>
    <n v="15"/>
    <b v="1"/>
    <s v="theater/plays"/>
    <n v="107.4"/>
    <n v="89.585714285714289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3"/>
    <x v="0"/>
    <s v="USD"/>
    <n v="1466567700"/>
    <n v="1464653696"/>
    <b v="0"/>
    <n v="23"/>
    <b v="1"/>
    <s v="theater/plays"/>
    <n v="101.51515151515152"/>
    <n v="204.0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3"/>
    <x v="1"/>
    <s v="GBP"/>
    <n v="1474793208"/>
    <n v="1472201208"/>
    <b v="0"/>
    <n v="49"/>
    <b v="1"/>
    <s v="theater/plays"/>
    <n v="125.89999999999999"/>
    <n v="48.703703703703702"/>
    <x v="1"/>
    <x v="6"/>
  </r>
  <r>
    <n v="3324"/>
    <s v="At Swim, Two Boys"/>
    <s v="The play tells the story of Jim and Doyler and their friendship on the brink of Irish independence."/>
    <x v="15"/>
    <n v="1525"/>
    <x v="3"/>
    <x v="17"/>
    <s v="EUR"/>
    <n v="1465135190"/>
    <n v="1463925590"/>
    <b v="0"/>
    <n v="10"/>
    <b v="1"/>
    <s v="theater/plays"/>
    <n v="101.66666666666666"/>
    <n v="53.339999999999996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3"/>
    <x v="1"/>
    <s v="GBP"/>
    <n v="1428256277"/>
    <n v="1425235877"/>
    <b v="0"/>
    <n v="15"/>
    <b v="1"/>
    <s v="theater/plays"/>
    <n v="112.5"/>
    <n v="75.087719298245617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3"/>
    <x v="0"/>
    <s v="USD"/>
    <n v="1425830905"/>
    <n v="1423242505"/>
    <b v="0"/>
    <n v="57"/>
    <b v="1"/>
    <s v="theater/plays"/>
    <n v="101.375"/>
    <n v="1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3"/>
    <x v="1"/>
    <s v="GBP"/>
    <n v="1462697966"/>
    <n v="1460105966"/>
    <b v="0"/>
    <n v="33"/>
    <b v="1"/>
    <s v="theater/plays"/>
    <n v="101.25"/>
    <n v="209.83870967741936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3"/>
    <x v="0"/>
    <s v="USD"/>
    <n v="1404522000"/>
    <n v="1404308883"/>
    <b v="0"/>
    <n v="9"/>
    <b v="1"/>
    <s v="theater/plays"/>
    <n v="146.38888888888889"/>
    <n v="61.022222222222226"/>
    <x v="1"/>
    <x v="6"/>
  </r>
  <r>
    <n v="3329"/>
    <s v="Jestia and Raedon"/>
    <s v="Jestia and Raedon is a brand new romantic comedy play going to the Edinburgh Fringe Festival this summer."/>
    <x v="28"/>
    <n v="1168"/>
    <x v="3"/>
    <x v="1"/>
    <s v="GBP"/>
    <n v="1406502000"/>
    <n v="1405583108"/>
    <b v="0"/>
    <n v="26"/>
    <b v="1"/>
    <s v="theater/plays"/>
    <n v="116.8"/>
    <n v="6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3"/>
    <x v="1"/>
    <s v="GBP"/>
    <n v="1427919468"/>
    <n v="1425331068"/>
    <b v="0"/>
    <n v="69"/>
    <b v="1"/>
    <s v="theater/plays"/>
    <n v="106.26666666666667"/>
    <n v="80.03448275862068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3"/>
    <x v="0"/>
    <s v="USD"/>
    <n v="1444149886"/>
    <n v="1441125886"/>
    <b v="0"/>
    <n v="65"/>
    <b v="1"/>
    <s v="theater/plays"/>
    <n v="104.52"/>
    <n v="29.068965517241381"/>
    <x v="1"/>
    <x v="6"/>
  </r>
  <r>
    <n v="3332"/>
    <s v="Cortez"/>
    <s v="Two marine biologists are at odds during an important expedition. When a stranded shark refuses to die, things get weird."/>
    <x v="12"/>
    <n v="6000"/>
    <x v="3"/>
    <x v="0"/>
    <s v="USD"/>
    <n v="1405802330"/>
    <n v="1403210330"/>
    <b v="0"/>
    <n v="83"/>
    <b v="1"/>
    <s v="theater/plays"/>
    <n v="100"/>
    <n v="49.43820224719101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3"/>
    <x v="0"/>
    <s v="USD"/>
    <n v="1434384880"/>
    <n v="1432484080"/>
    <b v="0"/>
    <n v="111"/>
    <b v="1"/>
    <s v="theater/plays"/>
    <n v="104.57142857142858"/>
    <n v="93.977440000000001"/>
    <x v="1"/>
    <x v="6"/>
  </r>
  <r>
    <n v="3334"/>
    <s v="The Saltbox Theatre Collective Seed Money Project"/>
    <s v="The Saltbox Theatre Collective is a brand new not-for-profit theatre company in Illinois."/>
    <x v="406"/>
    <n v="5366"/>
    <x v="3"/>
    <x v="0"/>
    <s v="USD"/>
    <n v="1438259422"/>
    <n v="1435667422"/>
    <b v="0"/>
    <n v="46"/>
    <b v="1"/>
    <s v="theater/plays"/>
    <n v="138.62051149573753"/>
    <n v="61.9444444444444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3"/>
    <x v="1"/>
    <s v="GBP"/>
    <n v="1407106800"/>
    <n v="1404749446"/>
    <b v="0"/>
    <n v="63"/>
    <b v="1"/>
    <s v="theater/plays"/>
    <n v="100.32000000000001"/>
    <n v="78.5"/>
    <x v="1"/>
    <x v="6"/>
  </r>
  <r>
    <n v="3336"/>
    <s v="WILDE TALES"/>
    <s v="A theatrical adaptation of Oscar Wilde's short stories, presented by Suitcase Civilians at The Space, April 5-10 2016."/>
    <x v="49"/>
    <n v="250"/>
    <x v="3"/>
    <x v="1"/>
    <s v="GBP"/>
    <n v="1459845246"/>
    <n v="1457429646"/>
    <b v="0"/>
    <n v="9"/>
    <b v="1"/>
    <s v="theater/plays"/>
    <n v="100"/>
    <n v="33.75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3"/>
    <x v="1"/>
    <s v="GBP"/>
    <n v="1412974800"/>
    <n v="1411109167"/>
    <b v="0"/>
    <n v="34"/>
    <b v="1"/>
    <s v="theater/plays"/>
    <n v="110.2"/>
    <n v="66.44736842105263"/>
    <x v="1"/>
    <x v="6"/>
  </r>
  <r>
    <n v="3338"/>
    <s v="The Last Days of Judas Iscariot"/>
    <s v="Join Estelle Parsons in support of Theater That Looks and Sounds Like America"/>
    <x v="36"/>
    <n v="15327"/>
    <x v="3"/>
    <x v="0"/>
    <s v="USD"/>
    <n v="1487944080"/>
    <n v="1486129680"/>
    <b v="0"/>
    <n v="112"/>
    <b v="1"/>
    <s v="theater/plays"/>
    <n v="102.18"/>
    <n v="35.79999999999999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3"/>
    <x v="0"/>
    <s v="USD"/>
    <n v="1469721518"/>
    <n v="1467129518"/>
    <b v="0"/>
    <n v="47"/>
    <b v="1"/>
    <s v="theater/plays"/>
    <n v="104.35000000000001"/>
    <n v="145.65217391304347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3"/>
    <x v="0"/>
    <s v="USD"/>
    <n v="1481066554"/>
    <n v="1478906554"/>
    <b v="0"/>
    <n v="38"/>
    <b v="1"/>
    <s v="theater/plays"/>
    <n v="138.16666666666666"/>
    <n v="25.693877551020407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3"/>
    <x v="1"/>
    <s v="GBP"/>
    <n v="1465750800"/>
    <n v="1463771421"/>
    <b v="0"/>
    <n v="28"/>
    <b v="1"/>
    <s v="theater/plays"/>
    <n v="100"/>
    <n v="152.5"/>
    <x v="1"/>
    <x v="6"/>
  </r>
  <r>
    <n v="3342"/>
    <s v="Uprising Theatre Company's First Production"/>
    <s v="We believe in the power of stories to change the world. Theatre that inspires transformation."/>
    <x v="12"/>
    <n v="6100"/>
    <x v="3"/>
    <x v="0"/>
    <s v="USD"/>
    <n v="1427864340"/>
    <n v="1425020810"/>
    <b v="0"/>
    <n v="78"/>
    <b v="1"/>
    <s v="theater/plays"/>
    <n v="101.66666666666666"/>
    <n v="30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3"/>
    <x v="1"/>
    <s v="GBP"/>
    <n v="1460553480"/>
    <n v="1458770384"/>
    <b v="0"/>
    <n v="23"/>
    <b v="1"/>
    <s v="theater/plays"/>
    <n v="171.42857142857142"/>
    <n v="142.2807017543859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3"/>
    <x v="0"/>
    <s v="USD"/>
    <n v="1409374093"/>
    <n v="1406782093"/>
    <b v="0"/>
    <n v="40"/>
    <b v="1"/>
    <s v="theater/plays"/>
    <n v="101.44444444444444"/>
    <n v="24.54545454545454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3"/>
    <x v="0"/>
    <s v="USD"/>
    <n v="1429317420"/>
    <n v="1424226768"/>
    <b v="0"/>
    <n v="13"/>
    <b v="1"/>
    <s v="theater/plays"/>
    <n v="130"/>
    <n v="292.77777777777777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3"/>
    <x v="0"/>
    <s v="USD"/>
    <n v="1424910910"/>
    <n v="1424306110"/>
    <b v="0"/>
    <n v="18"/>
    <b v="1"/>
    <s v="theater/plays"/>
    <n v="110.00000000000001"/>
    <n v="44.923076923076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3"/>
    <x v="1"/>
    <s v="GBP"/>
    <n v="1462741200"/>
    <n v="1461503654"/>
    <b v="0"/>
    <n v="22"/>
    <b v="1"/>
    <s v="theater/plays"/>
    <n v="119.44999999999999"/>
    <n v="23.10144927536232"/>
    <x v="1"/>
    <x v="6"/>
  </r>
  <r>
    <n v="3348"/>
    <s v="Macbeth"/>
    <s v="Old Hat's new production explores the bleak culture of war and the cosmic powers of guilt and imagination in Shakespeare's tragedy."/>
    <x v="62"/>
    <n v="5516"/>
    <x v="3"/>
    <x v="0"/>
    <s v="USD"/>
    <n v="1461988740"/>
    <n v="1459949080"/>
    <b v="0"/>
    <n v="79"/>
    <b v="1"/>
    <s v="theater/plays"/>
    <n v="100.2909090909091"/>
    <n v="80.400000000000006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3"/>
    <x v="0"/>
    <s v="USD"/>
    <n v="1465837200"/>
    <n v="1463971172"/>
    <b v="0"/>
    <n v="14"/>
    <b v="1"/>
    <s v="theater/plays"/>
    <n v="153.4"/>
    <n v="72.289156626506028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3"/>
    <x v="19"/>
    <s v="EUR"/>
    <n v="1448838000"/>
    <n v="1445791811"/>
    <b v="0"/>
    <n v="51"/>
    <b v="1"/>
    <s v="theater/plays"/>
    <n v="104.42857142857143"/>
    <n v="32.97297297297297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3"/>
    <x v="1"/>
    <s v="GBP"/>
    <n v="1406113200"/>
    <n v="1402910965"/>
    <b v="0"/>
    <n v="54"/>
    <b v="1"/>
    <s v="theater/plays"/>
    <n v="101.1"/>
    <n v="116.65217391304348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3"/>
    <x v="1"/>
    <s v="GBP"/>
    <n v="1467414000"/>
    <n v="1462492178"/>
    <b v="0"/>
    <n v="70"/>
    <b v="1"/>
    <s v="theater/plays"/>
    <n v="107.52"/>
    <n v="79.61904761904762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3"/>
    <x v="1"/>
    <s v="GBP"/>
    <n v="1462230000"/>
    <n v="1461061350"/>
    <b v="0"/>
    <n v="44"/>
    <b v="1"/>
    <s v="theater/plays"/>
    <n v="315"/>
    <n v="27.777777777777779"/>
    <x v="1"/>
    <x v="6"/>
  </r>
  <r>
    <n v="3354"/>
    <s v="Strangeloop Theatre - A Focus on New Works"/>
    <s v="Help Strangeloop Theatre create and support new work by sponsoring our 2015-2016 season."/>
    <x v="9"/>
    <n v="3058"/>
    <x v="3"/>
    <x v="0"/>
    <s v="USD"/>
    <n v="1446091260"/>
    <n v="1443029206"/>
    <b v="0"/>
    <n v="55"/>
    <b v="1"/>
    <s v="theater/plays"/>
    <n v="101.93333333333334"/>
    <n v="81.029411764705884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3"/>
    <x v="1"/>
    <s v="GBP"/>
    <n v="1462879020"/>
    <n v="1461941527"/>
    <b v="0"/>
    <n v="15"/>
    <b v="1"/>
    <s v="theater/plays"/>
    <n v="126.28571428571429"/>
    <n v="136.84821428571428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3"/>
    <x v="1"/>
    <s v="GBP"/>
    <n v="1468611272"/>
    <n v="1466019272"/>
    <b v="0"/>
    <n v="27"/>
    <b v="1"/>
    <s v="theater/plays"/>
    <n v="101.4"/>
    <n v="177.617021276595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3"/>
    <x v="1"/>
    <s v="GBP"/>
    <n v="1406887310"/>
    <n v="1404295310"/>
    <b v="0"/>
    <n v="21"/>
    <b v="1"/>
    <s v="theater/plays"/>
    <n v="101"/>
    <n v="109.07894736842105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3"/>
    <x v="0"/>
    <s v="USD"/>
    <n v="1416385679"/>
    <n v="1413790079"/>
    <b v="0"/>
    <n v="162"/>
    <b v="1"/>
    <s v="theater/plays"/>
    <n v="102.99000000000001"/>
    <n v="119.64285714285714"/>
    <x v="1"/>
    <x v="6"/>
  </r>
  <r>
    <n v="3359"/>
    <s v="BEIRUT, LADY OF LEBANON"/>
    <s v="A Theatrical Production Celebrating the Lebanese Culture and the Human Spirit in Time of War."/>
    <x v="23"/>
    <n v="4250"/>
    <x v="3"/>
    <x v="0"/>
    <s v="USD"/>
    <n v="1487985734"/>
    <n v="1484097734"/>
    <b v="0"/>
    <n v="23"/>
    <b v="1"/>
    <s v="theater/plays"/>
    <n v="106.25"/>
    <n v="78.205128205128204"/>
    <x v="1"/>
    <x v="6"/>
  </r>
  <r>
    <n v="3360"/>
    <s v="Pretty Butch"/>
    <s v="World Premiere, an M1 Singapore Fringe Festival 2017 commission."/>
    <x v="7"/>
    <n v="9124"/>
    <x v="3"/>
    <x v="20"/>
    <s v="SGD"/>
    <n v="1481731140"/>
    <n v="1479866343"/>
    <b v="0"/>
    <n v="72"/>
    <b v="1"/>
    <s v="theater/plays"/>
    <n v="101.37777777777779"/>
    <n v="52.173913043478258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3"/>
    <x v="0"/>
    <s v="USD"/>
    <n v="1409587140"/>
    <n v="1408062990"/>
    <b v="0"/>
    <n v="68"/>
    <b v="1"/>
    <s v="theater/plays"/>
    <n v="113.46000000000001"/>
    <n v="114.1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3"/>
    <x v="0"/>
    <s v="USD"/>
    <n v="1425704100"/>
    <n v="1424484717"/>
    <b v="0"/>
    <n v="20"/>
    <b v="1"/>
    <s v="theater/plays"/>
    <n v="218.00000000000003"/>
    <n v="50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3"/>
    <x v="0"/>
    <s v="USD"/>
    <n v="1408464000"/>
    <n v="1406831445"/>
    <b v="0"/>
    <n v="26"/>
    <b v="1"/>
    <s v="theater/plays"/>
    <n v="101.41935483870968"/>
    <n v="91.66666666666667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3"/>
    <x v="1"/>
    <s v="GBP"/>
    <n v="1458075600"/>
    <n v="1456183649"/>
    <b v="0"/>
    <n v="72"/>
    <b v="1"/>
    <s v="theater/plays"/>
    <n v="105.93333333333332"/>
    <n v="108.5909090909090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3"/>
    <x v="0"/>
    <s v="USD"/>
    <n v="1449973592"/>
    <n v="1447381592"/>
    <b v="0"/>
    <n v="3"/>
    <b v="1"/>
    <s v="theater/plays"/>
    <n v="104"/>
    <n v="69.822784810126578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3"/>
    <x v="0"/>
    <s v="USD"/>
    <n v="1431481037"/>
    <n v="1428889037"/>
    <b v="0"/>
    <n v="18"/>
    <b v="1"/>
    <s v="theater/plays"/>
    <n v="221"/>
    <n v="109.57142857142857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3"/>
    <x v="1"/>
    <s v="GBP"/>
    <n v="1438467894"/>
    <n v="1436307894"/>
    <b v="0"/>
    <n v="30"/>
    <b v="1"/>
    <s v="theater/plays"/>
    <n v="118.66666666666667"/>
    <n v="71.666666666666671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3"/>
    <x v="0"/>
    <s v="USD"/>
    <n v="1420088400"/>
    <n v="1416977259"/>
    <b v="0"/>
    <n v="23"/>
    <b v="1"/>
    <s v="theater/plays"/>
    <n v="104.60000000000001"/>
    <n v="93.61111111111111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3"/>
    <x v="17"/>
    <s v="EUR"/>
    <n v="1484441980"/>
    <n v="1479257980"/>
    <b v="0"/>
    <n v="54"/>
    <b v="1"/>
    <s v="theater/plays"/>
    <n v="103.89999999999999"/>
    <n v="76.8"/>
    <x v="1"/>
    <x v="6"/>
  </r>
  <r>
    <n v="3370"/>
    <s v="&quot;I'm Alright&quot;...an Enso Theatre Education production."/>
    <s v="I'm Alright. A story of young women, told by young women, for the world."/>
    <x v="15"/>
    <n v="1766"/>
    <x v="3"/>
    <x v="0"/>
    <s v="USD"/>
    <n v="1481961600"/>
    <n v="1479283285"/>
    <b v="0"/>
    <n v="26"/>
    <b v="1"/>
    <s v="theater/plays"/>
    <n v="117.73333333333333"/>
    <n v="35.795454545454547"/>
    <x v="1"/>
    <x v="6"/>
  </r>
  <r>
    <n v="3371"/>
    <s v="Red Planet (or One Way Ticket) Staged Reading"/>
    <s v="Help support Red Planet, a new science fiction play based off the Mars One exploration."/>
    <x v="48"/>
    <n v="277"/>
    <x v="3"/>
    <x v="0"/>
    <s v="USD"/>
    <n v="1449089965"/>
    <n v="1446670765"/>
    <b v="0"/>
    <n v="9"/>
    <b v="1"/>
    <s v="theater/plays"/>
    <n v="138.5"/>
    <n v="55.6"/>
    <x v="1"/>
    <x v="6"/>
  </r>
  <r>
    <n v="3372"/>
    <s v="All the Best, Jack"/>
    <s v="This play tells the story of the toxicity of sensationalism shown through one man's struggle with notoriety."/>
    <x v="28"/>
    <n v="1035"/>
    <x v="3"/>
    <x v="0"/>
    <s v="USD"/>
    <n v="1408942740"/>
    <n v="1407157756"/>
    <b v="0"/>
    <n v="27"/>
    <b v="1"/>
    <s v="theater/plays"/>
    <n v="103.49999999999999"/>
    <n v="147.333333333333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3"/>
    <x v="1"/>
    <s v="GBP"/>
    <n v="1437235200"/>
    <n v="1435177840"/>
    <b v="0"/>
    <n v="30"/>
    <b v="1"/>
    <s v="theater/plays"/>
    <n v="100.25"/>
    <n v="56.333333333333336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3"/>
    <x v="5"/>
    <s v="CAD"/>
    <n v="1446053616"/>
    <n v="1443461616"/>
    <b v="0"/>
    <n v="52"/>
    <b v="1"/>
    <s v="theater/plays"/>
    <n v="106.57142857142856"/>
    <n v="96.19047619047619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3"/>
    <x v="1"/>
    <s v="GBP"/>
    <n v="1400423973"/>
    <n v="1399387173"/>
    <b v="0"/>
    <n v="17"/>
    <b v="1"/>
    <s v="theater/plays"/>
    <n v="100"/>
    <n v="63.574074074074076"/>
    <x v="1"/>
    <x v="6"/>
  </r>
  <r>
    <n v="3376"/>
    <s v="The Tutors"/>
    <s v="3 college grads struggling to fund their social network. 1 bratty blackmailing student. 1 dreamy Asian business man. 1 awesome play."/>
    <x v="6"/>
    <n v="8001"/>
    <x v="3"/>
    <x v="0"/>
    <s v="USD"/>
    <n v="1429976994"/>
    <n v="1424796594"/>
    <b v="0"/>
    <n v="19"/>
    <b v="1"/>
    <s v="theater/plays"/>
    <n v="100.01249999999999"/>
    <n v="184.78260869565219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3"/>
    <x v="1"/>
    <s v="GBP"/>
    <n v="1426870560"/>
    <n v="1424280899"/>
    <b v="0"/>
    <n v="77"/>
    <b v="1"/>
    <s v="theater/plays"/>
    <n v="101.05"/>
    <n v="126.72222222222223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3"/>
    <x v="1"/>
    <s v="GBP"/>
    <n v="1409490480"/>
    <n v="1407400306"/>
    <b v="0"/>
    <n v="21"/>
    <b v="1"/>
    <s v="theater/plays"/>
    <n v="107.63636363636364"/>
    <n v="83.4264705882352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3"/>
    <x v="1"/>
    <s v="GBP"/>
    <n v="1440630000"/>
    <n v="1439122800"/>
    <b v="0"/>
    <n v="38"/>
    <b v="1"/>
    <s v="theater/plays"/>
    <n v="103.64999999999999"/>
    <n v="54.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3"/>
    <x v="0"/>
    <s v="USD"/>
    <n v="1417305178"/>
    <n v="1414277578"/>
    <b v="0"/>
    <n v="28"/>
    <b v="1"/>
    <s v="theater/plays"/>
    <n v="104.43333333333334"/>
    <n v="302.3076923076923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3"/>
    <x v="0"/>
    <s v="USD"/>
    <n v="1426044383"/>
    <n v="1423455983"/>
    <b v="0"/>
    <n v="48"/>
    <b v="1"/>
    <s v="theater/plays"/>
    <n v="102.25"/>
    <n v="44.1388888888888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3"/>
    <x v="1"/>
    <s v="GBP"/>
    <n v="1470092340"/>
    <n v="1467973256"/>
    <b v="0"/>
    <n v="46"/>
    <b v="1"/>
    <s v="theater/plays"/>
    <n v="100.74285714285713"/>
    <n v="866.666666666666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3"/>
    <x v="0"/>
    <s v="USD"/>
    <n v="1466707620"/>
    <n v="1464979620"/>
    <b v="0"/>
    <n v="30"/>
    <b v="1"/>
    <s v="theater/plays"/>
    <n v="111.71428571428572"/>
    <n v="61.388888888888886"/>
    <x v="1"/>
    <x v="6"/>
  </r>
  <r>
    <n v="3384"/>
    <s v="The Hat"/>
    <s v="Six gay men, emotional baggage, and online dating: what could go wrong? A play about looking for love and finding something better."/>
    <x v="12"/>
    <n v="6000.66"/>
    <x v="3"/>
    <x v="0"/>
    <s v="USD"/>
    <n v="1448074800"/>
    <n v="1444874768"/>
    <b v="0"/>
    <n v="64"/>
    <b v="1"/>
    <s v="theater/plays"/>
    <n v="100.01100000000001"/>
    <n v="29.66666666666666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3"/>
    <x v="0"/>
    <s v="USD"/>
    <n v="1418244552"/>
    <n v="1415652552"/>
    <b v="0"/>
    <n v="15"/>
    <b v="1"/>
    <s v="theater/plays"/>
    <n v="100"/>
    <n v="45.478260869565219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3"/>
    <x v="0"/>
    <s v="USD"/>
    <n v="1417620506"/>
    <n v="1415028506"/>
    <b v="0"/>
    <n v="41"/>
    <b v="1"/>
    <s v="theater/plays"/>
    <n v="105"/>
    <n v="96.20370370370370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3"/>
    <x v="0"/>
    <s v="USD"/>
    <n v="1418581088"/>
    <n v="1415125088"/>
    <b v="0"/>
    <n v="35"/>
    <b v="1"/>
    <s v="theater/plays"/>
    <n v="116.86666666666667"/>
    <n v="67.92307692307692"/>
    <x v="1"/>
    <x v="6"/>
  </r>
  <r>
    <n v="3388"/>
    <s v="ICONS"/>
    <s v="ICONS is a unique new play about the Amazon warrior women from Greek myth and re-imagines them from a contemporary female perspective."/>
    <x v="15"/>
    <n v="1557"/>
    <x v="3"/>
    <x v="1"/>
    <s v="GBP"/>
    <n v="1434625441"/>
    <n v="1432033441"/>
    <b v="0"/>
    <n v="45"/>
    <b v="1"/>
    <s v="theater/plays"/>
    <n v="103.8"/>
    <n v="30.777777777777779"/>
    <x v="1"/>
    <x v="6"/>
  </r>
  <r>
    <n v="3389"/>
    <s v="Chimera Ensemble Productions Fund"/>
    <s v="Chimera Ensemble is launching 2 inaugural theater productions, and we need support to do high quality work!"/>
    <x v="3"/>
    <n v="11450"/>
    <x v="3"/>
    <x v="0"/>
    <s v="USD"/>
    <n v="1464960682"/>
    <n v="1462368682"/>
    <b v="0"/>
    <n v="62"/>
    <b v="1"/>
    <s v="theater/plays"/>
    <n v="114.5"/>
    <n v="38.333333333333336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3"/>
    <x v="0"/>
    <s v="USD"/>
    <n v="1405017345"/>
    <n v="1403721345"/>
    <b v="0"/>
    <n v="22"/>
    <b v="1"/>
    <s v="theater/plays"/>
    <n v="102.4"/>
    <n v="66.83333333333332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3"/>
    <x v="0"/>
    <s v="USD"/>
    <n v="1407536880"/>
    <n v="1404997548"/>
    <b v="0"/>
    <n v="18"/>
    <b v="1"/>
    <s v="theater/plays"/>
    <n v="223"/>
    <n v="71.73076923076922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3"/>
    <x v="1"/>
    <s v="GBP"/>
    <n v="1462565855"/>
    <n v="1458245855"/>
    <b v="0"/>
    <n v="12"/>
    <b v="1"/>
    <s v="theater/plays"/>
    <n v="100"/>
    <n v="176.47058823529412"/>
    <x v="1"/>
    <x v="6"/>
  </r>
  <r>
    <n v="3393"/>
    <s v="The Maltese Bodkin"/>
    <s v="hiSTORYstage presents a film noir-style comedy mystery with a Shakespearean twist performed as a 1944 radio drama."/>
    <x v="15"/>
    <n v="1587"/>
    <x v="3"/>
    <x v="0"/>
    <s v="USD"/>
    <n v="1415234760"/>
    <n v="1413065230"/>
    <b v="0"/>
    <n v="44"/>
    <b v="1"/>
    <s v="theater/plays"/>
    <n v="105.80000000000001"/>
    <n v="421.10526315789474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3"/>
    <x v="1"/>
    <s v="GBP"/>
    <n v="1406470645"/>
    <n v="1403878645"/>
    <b v="0"/>
    <n v="27"/>
    <b v="1"/>
    <s v="theater/plays"/>
    <n v="142.36363636363635"/>
    <n v="104.98701298701299"/>
    <x v="1"/>
    <x v="6"/>
  </r>
  <r>
    <n v="3395"/>
    <s v="MIRAMAR"/>
    <s v="Miramar is a a darkly funny play exploring what it is we call â€˜homeâ€™."/>
    <x v="2"/>
    <n v="920"/>
    <x v="3"/>
    <x v="1"/>
    <s v="GBP"/>
    <n v="1433009400"/>
    <n v="1431795944"/>
    <b v="0"/>
    <n v="38"/>
    <b v="1"/>
    <s v="theater/plays"/>
    <n v="184"/>
    <n v="28.19047619047619"/>
    <x v="1"/>
    <x v="6"/>
  </r>
  <r>
    <n v="3396"/>
    <s v="Rainbowtown"/>
    <s v="&quot;Rainbowtown&quot; is a new play for kids. Help us bring it to the Main Line during the 2014 Philadelphia Fringe Festival!"/>
    <x v="15"/>
    <n v="1565"/>
    <x v="3"/>
    <x v="0"/>
    <s v="USD"/>
    <n v="1401595140"/>
    <n v="1399286589"/>
    <b v="0"/>
    <n v="28"/>
    <b v="1"/>
    <s v="theater/plays"/>
    <n v="104.33333333333333"/>
    <n v="54.55263157894737"/>
    <x v="1"/>
    <x v="6"/>
  </r>
  <r>
    <n v="3397"/>
    <s v="Waiting for Godot - Blue Sky Theatre &amp; Arts"/>
    <s v="Help a group of recovering alcoholics bring Samuel Beckett's classic to a seaside town!"/>
    <x v="49"/>
    <n v="280"/>
    <x v="3"/>
    <x v="1"/>
    <s v="GBP"/>
    <n v="1455832800"/>
    <n v="1452338929"/>
    <b v="0"/>
    <n v="24"/>
    <b v="1"/>
    <s v="theater/plays"/>
    <n v="112.00000000000001"/>
    <n v="111.89285714285714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3"/>
    <x v="0"/>
    <s v="USD"/>
    <n v="1416589200"/>
    <n v="1414605776"/>
    <b v="0"/>
    <n v="65"/>
    <b v="1"/>
    <s v="theater/plays"/>
    <n v="111.07499999999999"/>
    <n v="85.20833333333332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3"/>
    <x v="1"/>
    <s v="GBP"/>
    <n v="1424556325"/>
    <n v="1421964325"/>
    <b v="0"/>
    <n v="46"/>
    <b v="1"/>
    <s v="theater/plays"/>
    <n v="103.75000000000001"/>
    <n v="76.652173913043484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3"/>
    <x v="0"/>
    <s v="USD"/>
    <n v="1409266414"/>
    <n v="1405378414"/>
    <b v="0"/>
    <n v="85"/>
    <b v="1"/>
    <s v="theater/plays"/>
    <n v="100.41"/>
    <n v="65.16666666666667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3"/>
    <x v="1"/>
    <s v="GBP"/>
    <n v="1438968146"/>
    <n v="1436376146"/>
    <b v="0"/>
    <n v="66"/>
    <b v="1"/>
    <s v="theater/plays"/>
    <n v="101.86206896551724"/>
    <n v="93.76031249999999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3"/>
    <x v="0"/>
    <s v="USD"/>
    <n v="1447295460"/>
    <n v="1444747843"/>
    <b v="0"/>
    <n v="165"/>
    <b v="1"/>
    <s v="theater/plays"/>
    <n v="109.76666666666665"/>
    <n v="133.33333333333334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3"/>
    <x v="1"/>
    <s v="GBP"/>
    <n v="1435230324"/>
    <n v="1432638324"/>
    <b v="0"/>
    <n v="17"/>
    <b v="1"/>
    <s v="theater/plays"/>
    <n v="100"/>
    <n v="51.21951219512195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3"/>
    <x v="0"/>
    <s v="USD"/>
    <n v="1434542702"/>
    <n v="1432814702"/>
    <b v="0"/>
    <n v="3"/>
    <b v="1"/>
    <s v="theater/plays"/>
    <n v="122"/>
    <n v="100.1714285714285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3"/>
    <x v="1"/>
    <s v="GBP"/>
    <n v="1456876740"/>
    <n v="1455063886"/>
    <b v="0"/>
    <n v="17"/>
    <b v="1"/>
    <s v="theater/plays"/>
    <n v="137.57142857142856"/>
    <n v="34.6"/>
    <x v="1"/>
    <x v="6"/>
  </r>
  <r>
    <n v="3406"/>
    <s v="Voices of Swords"/>
    <s v="A funny and moving new play about two families dealing with aging parents in very different ways!"/>
    <x v="3"/>
    <n v="10031"/>
    <x v="3"/>
    <x v="0"/>
    <s v="USD"/>
    <n v="1405511376"/>
    <n v="1401623376"/>
    <b v="0"/>
    <n v="91"/>
    <b v="1"/>
    <s v="theater/plays"/>
    <n v="100.31000000000002"/>
    <n v="184.67741935483872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3"/>
    <x v="1"/>
    <s v="GBP"/>
    <n v="1404641289"/>
    <n v="1402049289"/>
    <b v="0"/>
    <n v="67"/>
    <b v="1"/>
    <s v="theater/plays"/>
    <n v="107.1"/>
    <n v="69.81818181818181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3"/>
    <x v="0"/>
    <s v="USD"/>
    <n v="1405727304"/>
    <n v="1403135304"/>
    <b v="0"/>
    <n v="18"/>
    <b v="1"/>
    <s v="theater/plays"/>
    <n v="211"/>
    <n v="61.944444444444443"/>
    <x v="1"/>
    <x v="6"/>
  </r>
  <r>
    <n v="3409"/>
    <s v="Who Said Theatre Presents: The Calm"/>
    <s v="Exciting and visceral new-writing that challenges the way we view the fine line between war and terror..."/>
    <x v="2"/>
    <n v="618"/>
    <x v="3"/>
    <x v="1"/>
    <s v="GBP"/>
    <n v="1469998680"/>
    <n v="1466710358"/>
    <b v="0"/>
    <n v="21"/>
    <b v="1"/>
    <s v="theater/plays"/>
    <n v="123.6"/>
    <n v="41.666666666666664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3"/>
    <x v="0"/>
    <s v="USD"/>
    <n v="1465196400"/>
    <n v="1462841990"/>
    <b v="0"/>
    <n v="40"/>
    <b v="1"/>
    <s v="theater/plays"/>
    <n v="108.5"/>
    <n v="36.068181818181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3"/>
    <x v="0"/>
    <s v="USD"/>
    <n v="1444264372"/>
    <n v="1442536372"/>
    <b v="0"/>
    <n v="78"/>
    <b v="1"/>
    <s v="theater/plays"/>
    <n v="103.56666666666668"/>
    <n v="2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3"/>
    <x v="1"/>
    <s v="GBP"/>
    <n v="1411858862"/>
    <n v="1409266862"/>
    <b v="0"/>
    <n v="26"/>
    <b v="1"/>
    <s v="theater/plays"/>
    <n v="100"/>
    <n v="24.210526315789473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3"/>
    <x v="0"/>
    <s v="USD"/>
    <n v="1425099540"/>
    <n v="1424280938"/>
    <b v="0"/>
    <n v="14"/>
    <b v="1"/>
    <s v="theater/plays"/>
    <n v="130"/>
    <n v="55.892857142857146"/>
    <x v="1"/>
    <x v="6"/>
  </r>
  <r>
    <n v="3414"/>
    <s v="PCSF PlayOffs 2016"/>
    <s v="A new twist on our annual festival of fully-produced plays by member playwrights, performed by a talented ensemble cast!"/>
    <x v="9"/>
    <n v="3105"/>
    <x v="3"/>
    <x v="0"/>
    <s v="USD"/>
    <n v="1480579140"/>
    <n v="1478030325"/>
    <b v="0"/>
    <n v="44"/>
    <b v="1"/>
    <s v="theater/plays"/>
    <n v="103.49999999999999"/>
    <n v="11.666666666666666"/>
    <x v="1"/>
    <x v="6"/>
  </r>
  <r>
    <n v="3415"/>
    <s v="Balm in Gilead at Columbia"/>
    <s v="We are raising funds to allow for enhanced scenic, costume, and lighting design. Every dollar helps!"/>
    <x v="48"/>
    <n v="200"/>
    <x v="3"/>
    <x v="0"/>
    <s v="USD"/>
    <n v="1460935800"/>
    <n v="1459999656"/>
    <b v="0"/>
    <n v="9"/>
    <b v="1"/>
    <s v="theater/plays"/>
    <n v="100"/>
    <n v="68.35384615384614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3"/>
    <x v="1"/>
    <s v="GBP"/>
    <n v="1429813800"/>
    <n v="1427363645"/>
    <b v="0"/>
    <n v="30"/>
    <b v="1"/>
    <s v="theater/plays"/>
    <n v="119.6"/>
    <n v="27.06521739130434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3"/>
    <x v="0"/>
    <s v="USD"/>
    <n v="1414284180"/>
    <n v="1410558948"/>
    <b v="0"/>
    <n v="45"/>
    <b v="1"/>
    <s v="theater/plays"/>
    <n v="100.00058823529412"/>
    <n v="118.1294117647058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3"/>
    <x v="0"/>
    <s v="USD"/>
    <n v="1400875307"/>
    <n v="1398283307"/>
    <b v="0"/>
    <n v="56"/>
    <b v="1"/>
    <s v="theater/plays"/>
    <n v="100.875"/>
    <n v="44.757575757575758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3"/>
    <x v="17"/>
    <s v="EUR"/>
    <n v="1459978200"/>
    <n v="1458416585"/>
    <b v="0"/>
    <n v="46"/>
    <b v="1"/>
    <s v="theater/plays"/>
    <n v="106.54545454545455"/>
    <n v="99.787878787878782"/>
    <x v="1"/>
    <x v="6"/>
  </r>
  <r>
    <n v="3420"/>
    <s v="Rounds. Set design campaign."/>
    <s v="A powerful and urgent tale of the first line of defence for the NHS. Based on true stories from junior doctors."/>
    <x v="176"/>
    <n v="966"/>
    <x v="3"/>
    <x v="1"/>
    <s v="GBP"/>
    <n v="1455408000"/>
    <n v="1454638202"/>
    <b v="0"/>
    <n v="34"/>
    <b v="1"/>
    <s v="theater/plays"/>
    <n v="138"/>
    <n v="117.647058823529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3"/>
    <x v="0"/>
    <s v="USD"/>
    <n v="1425495563"/>
    <n v="1422903563"/>
    <b v="0"/>
    <n v="98"/>
    <b v="1"/>
    <s v="theater/plays"/>
    <n v="101.15"/>
    <n v="203.333333333333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3"/>
    <x v="1"/>
    <s v="GBP"/>
    <n v="1450051200"/>
    <n v="1447594176"/>
    <b v="0"/>
    <n v="46"/>
    <b v="1"/>
    <s v="theater/plays"/>
    <n v="109.1"/>
    <n v="28.323529411764707"/>
    <x v="1"/>
    <x v="6"/>
  </r>
  <r>
    <n v="3423"/>
    <s v="And That's How The Story Goes"/>
    <s v="Forest Hills Eastern's Student Run Show 2015. Our goal is to present a professional quality show on a budget."/>
    <x v="49"/>
    <n v="350"/>
    <x v="3"/>
    <x v="0"/>
    <s v="USD"/>
    <n v="1429912341"/>
    <n v="1427320341"/>
    <b v="0"/>
    <n v="10"/>
    <b v="1"/>
    <s v="theater/plays"/>
    <n v="140"/>
    <n v="110.2307692307692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3"/>
    <x v="0"/>
    <s v="USD"/>
    <n v="1423119540"/>
    <n v="1421252084"/>
    <b v="0"/>
    <n v="76"/>
    <b v="1"/>
    <s v="theater/plays"/>
    <n v="103.58333333333334"/>
    <n v="31.97014925373134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3"/>
    <x v="0"/>
    <s v="USD"/>
    <n v="1412434136"/>
    <n v="1409669336"/>
    <b v="0"/>
    <n v="104"/>
    <b v="1"/>
    <s v="theater/plays"/>
    <n v="102.97033333333331"/>
    <n v="58.611111111111114"/>
    <x v="1"/>
    <x v="6"/>
  </r>
  <r>
    <n v="3426"/>
    <s v="Holocene"/>
    <s v="Part ghost story, part cautionary tale, Holocene is a play about the end of our world, and the beginning of another."/>
    <x v="192"/>
    <n v="4055"/>
    <x v="3"/>
    <x v="0"/>
    <s v="USD"/>
    <n v="1411264800"/>
    <n v="1409620903"/>
    <b v="0"/>
    <n v="87"/>
    <b v="1"/>
    <s v="theater/plays"/>
    <n v="108.13333333333333"/>
    <n v="29.428571428571427"/>
    <x v="1"/>
    <x v="6"/>
  </r>
  <r>
    <n v="3427"/>
    <s v="We Were Kings"/>
    <s v="A new play developed in collaboration with graduating theatre makers, premiering at the Edinburgh Fringe Festival 2014."/>
    <x v="15"/>
    <n v="1500"/>
    <x v="3"/>
    <x v="1"/>
    <s v="GBP"/>
    <n v="1404314952"/>
    <n v="1401722952"/>
    <b v="0"/>
    <n v="29"/>
    <b v="1"/>
    <s v="theater/plays"/>
    <n v="100"/>
    <n v="81.375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3"/>
    <x v="1"/>
    <s v="GBP"/>
    <n v="1425142800"/>
    <n v="1422983847"/>
    <b v="0"/>
    <n v="51"/>
    <b v="1"/>
    <s v="theater/plays"/>
    <n v="102.75000000000001"/>
    <n v="199.1666666666666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3"/>
    <x v="1"/>
    <s v="GBP"/>
    <n v="1478046661"/>
    <n v="1476837061"/>
    <b v="0"/>
    <n v="12"/>
    <b v="1"/>
    <s v="theater/plays"/>
    <n v="130"/>
    <n v="115.38461538461539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3"/>
    <x v="1"/>
    <s v="GBP"/>
    <n v="1406760101"/>
    <n v="1404168101"/>
    <b v="0"/>
    <n v="72"/>
    <b v="1"/>
    <s v="theater/plays"/>
    <n v="108.54949999999999"/>
    <n v="46.42857142857143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3"/>
    <x v="0"/>
    <s v="USD"/>
    <n v="1408383153"/>
    <n v="1405791153"/>
    <b v="0"/>
    <n v="21"/>
    <b v="1"/>
    <s v="theater/plays"/>
    <n v="100"/>
    <n v="70.568181818181813"/>
    <x v="1"/>
    <x v="6"/>
  </r>
  <r>
    <n v="3432"/>
    <s v="Love Letters"/>
    <s v="Bare Theatre stages A.R. Gurney's Pulitzer Finalist script about a relationship spanning a lifetime and long distance."/>
    <x v="13"/>
    <n v="2193"/>
    <x v="3"/>
    <x v="0"/>
    <s v="USD"/>
    <n v="1454709600"/>
    <n v="1452520614"/>
    <b v="0"/>
    <n v="42"/>
    <b v="1"/>
    <s v="theater/plays"/>
    <n v="109.65"/>
    <n v="22.222222222222221"/>
    <x v="1"/>
    <x v="6"/>
  </r>
  <r>
    <n v="3433"/>
    <s v="The Dybbuk"/>
    <s v="death&amp;pretzels presents their first Chicago based project:_x000a_The Dybbuk by S. Ansky"/>
    <x v="196"/>
    <n v="9525"/>
    <x v="3"/>
    <x v="0"/>
    <s v="USD"/>
    <n v="1402974000"/>
    <n v="1400290255"/>
    <b v="0"/>
    <n v="71"/>
    <b v="1"/>
    <s v="theater/plays"/>
    <n v="100.26315789473684"/>
    <n v="159.4666666666666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3"/>
    <x v="0"/>
    <s v="USD"/>
    <n v="1404983269"/>
    <n v="1402391269"/>
    <b v="0"/>
    <n v="168"/>
    <b v="1"/>
    <s v="theater/plays"/>
    <n v="105.55000000000001"/>
    <n v="37.77799999999999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3"/>
    <x v="0"/>
    <s v="USD"/>
    <n v="1470538800"/>
    <n v="1469112493"/>
    <b v="0"/>
    <n v="19"/>
    <b v="1"/>
    <s v="theater/plays"/>
    <n v="112.00000000000001"/>
    <n v="72.05357142857143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3"/>
    <x v="0"/>
    <s v="USD"/>
    <n v="1408638480"/>
    <n v="1406811593"/>
    <b v="0"/>
    <n v="37"/>
    <b v="1"/>
    <s v="theater/plays"/>
    <n v="105.89999999999999"/>
    <n v="63.69565217391304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3"/>
    <x v="0"/>
    <s v="USD"/>
    <n v="1440003820"/>
    <n v="1437411820"/>
    <b v="0"/>
    <n v="36"/>
    <b v="1"/>
    <s v="theater/plays"/>
    <n v="101"/>
    <n v="28.411764705882351"/>
    <x v="1"/>
    <x v="6"/>
  </r>
  <r>
    <n v="3438"/>
    <s v="KLIPPIES"/>
    <s v="Klippies is the debut play from Johannesburg-born writer Jessica SiÃ¢n, premiering at the Southwark Playhouse, London in May 2015."/>
    <x v="30"/>
    <n v="2605"/>
    <x v="3"/>
    <x v="1"/>
    <s v="GBP"/>
    <n v="1430600400"/>
    <n v="1428358567"/>
    <b v="0"/>
    <n v="14"/>
    <b v="1"/>
    <s v="theater/plays"/>
    <n v="104.2"/>
    <n v="103.21428571428571"/>
    <x v="1"/>
    <x v="6"/>
  </r>
  <r>
    <n v="3439"/>
    <s v="Cirque Inspired Alice's Adventures in Wonderland"/>
    <s v="Help a small theater produce an original adaptation of Lewis Carroll's classic story."/>
    <x v="38"/>
    <n v="1616.14"/>
    <x v="3"/>
    <x v="0"/>
    <s v="USD"/>
    <n v="1453179540"/>
    <n v="1452030730"/>
    <b v="0"/>
    <n v="18"/>
    <b v="1"/>
    <s v="theater/plays"/>
    <n v="134.67833333333334"/>
    <n v="71.152173913043484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3"/>
    <x v="0"/>
    <s v="USD"/>
    <n v="1405095300"/>
    <n v="1403146628"/>
    <b v="0"/>
    <n v="82"/>
    <b v="1"/>
    <s v="theater/plays"/>
    <n v="105.2184"/>
    <n v="3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3"/>
    <x v="0"/>
    <s v="USD"/>
    <n v="1447445820"/>
    <n v="1445077121"/>
    <b v="0"/>
    <n v="43"/>
    <b v="1"/>
    <s v="theater/plays"/>
    <n v="102.60000000000001"/>
    <n v="81.77631578947368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3"/>
    <x v="0"/>
    <s v="USD"/>
    <n v="1433016672"/>
    <n v="1430424672"/>
    <b v="0"/>
    <n v="8"/>
    <b v="1"/>
    <s v="theater/plays"/>
    <n v="100"/>
    <n v="297.02980769230766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3"/>
    <x v="0"/>
    <s v="USD"/>
    <n v="1410266146"/>
    <n v="1407674146"/>
    <b v="0"/>
    <n v="45"/>
    <b v="1"/>
    <s v="theater/plays"/>
    <n v="185.5"/>
    <n v="46.60919540229885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3"/>
    <x v="2"/>
    <s v="AUD"/>
    <n v="1465394340"/>
    <n v="1464677986"/>
    <b v="0"/>
    <n v="20"/>
    <b v="1"/>
    <s v="theater/plays"/>
    <n v="289"/>
    <n v="51.724137931034484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3"/>
    <x v="1"/>
    <s v="GBP"/>
    <n v="1445604236"/>
    <n v="1443185036"/>
    <b v="0"/>
    <n v="31"/>
    <b v="1"/>
    <s v="theater/plays"/>
    <n v="100"/>
    <n v="40.294117647058826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3"/>
    <x v="1"/>
    <s v="GBP"/>
    <n v="1423138800"/>
    <n v="1421092725"/>
    <b v="0"/>
    <n v="25"/>
    <b v="1"/>
    <s v="theater/plays"/>
    <n v="108.2"/>
    <n v="16.25"/>
    <x v="1"/>
    <x v="6"/>
  </r>
  <r>
    <n v="3447"/>
    <s v="The Vagabond Halfback"/>
    <s v="&quot;He was a poet, a vagrant, a philosopher, a lady's man and a hard drinker&quot;"/>
    <x v="28"/>
    <n v="1078"/>
    <x v="3"/>
    <x v="0"/>
    <s v="USD"/>
    <n v="1458332412"/>
    <n v="1454448012"/>
    <b v="0"/>
    <n v="14"/>
    <b v="1"/>
    <s v="theater/plays"/>
    <n v="107.80000000000001"/>
    <n v="30.15263888888888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3"/>
    <x v="0"/>
    <s v="USD"/>
    <n v="1418784689"/>
    <n v="1416192689"/>
    <b v="0"/>
    <n v="45"/>
    <b v="1"/>
    <s v="theater/plays"/>
    <n v="109.76190476190477"/>
    <n v="95.23809523809524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3"/>
    <x v="0"/>
    <s v="USD"/>
    <n v="1468036800"/>
    <n v="1465607738"/>
    <b v="0"/>
    <n v="20"/>
    <b v="1"/>
    <s v="theater/plays"/>
    <n v="170.625"/>
    <n v="52.21428571428571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3"/>
    <x v="1"/>
    <s v="GBP"/>
    <n v="1427990071"/>
    <n v="1422809671"/>
    <b v="0"/>
    <n v="39"/>
    <b v="1"/>
    <s v="theater/plays"/>
    <n v="152"/>
    <n v="134.154929577464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3"/>
    <x v="0"/>
    <s v="USD"/>
    <n v="1429636927"/>
    <n v="1427304127"/>
    <b v="0"/>
    <n v="16"/>
    <b v="1"/>
    <s v="theater/plays"/>
    <n v="101.23076923076924"/>
    <n v="62.82738095238094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3"/>
    <x v="0"/>
    <s v="USD"/>
    <n v="1406087940"/>
    <n v="1404141626"/>
    <b v="0"/>
    <n v="37"/>
    <b v="1"/>
    <s v="theater/plays"/>
    <n v="153.19999999999999"/>
    <n v="58.9473684210526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3"/>
    <x v="1"/>
    <s v="GBP"/>
    <n v="1471130956"/>
    <n v="1465946956"/>
    <b v="0"/>
    <n v="14"/>
    <b v="1"/>
    <s v="theater/plays"/>
    <n v="128.33333333333334"/>
    <n v="143.108108108108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x v="1"/>
    <s v="GBP"/>
    <n v="1406825159"/>
    <n v="1404233159"/>
    <b v="0"/>
    <n v="21"/>
    <b v="1"/>
    <s v="theater/plays"/>
    <n v="100.71428571428571"/>
    <n v="84.1666666666666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3"/>
    <x v="0"/>
    <s v="USD"/>
    <n v="1476381627"/>
    <n v="1473789627"/>
    <b v="0"/>
    <n v="69"/>
    <b v="1"/>
    <s v="theater/plays"/>
    <n v="100.64999999999999"/>
    <n v="186.07142857142858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3"/>
    <x v="0"/>
    <s v="USD"/>
    <n v="1406876340"/>
    <n v="1404190567"/>
    <b v="0"/>
    <n v="16"/>
    <b v="1"/>
    <s v="theater/plays"/>
    <n v="191.3"/>
    <n v="89.785555555555561"/>
    <x v="1"/>
    <x v="6"/>
  </r>
  <r>
    <n v="3457"/>
    <s v="The Impossible Adventures Of Supernova Jones"/>
    <s v="Robots, Space Battles, Mystery, and Intrigue. Nothing is Impossible..."/>
    <x v="13"/>
    <n v="2804"/>
    <x v="3"/>
    <x v="0"/>
    <s v="USD"/>
    <n v="1423720740"/>
    <n v="1421081857"/>
    <b v="0"/>
    <n v="55"/>
    <b v="1"/>
    <s v="theater/plays"/>
    <n v="140.19999999999999"/>
    <n v="64.157560975609755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3"/>
    <x v="0"/>
    <s v="USD"/>
    <n v="1422937620"/>
    <n v="1420606303"/>
    <b v="0"/>
    <n v="27"/>
    <b v="1"/>
    <s v="theater/plays"/>
    <n v="124.33537832310839"/>
    <n v="59.651162790697676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3"/>
    <x v="1"/>
    <s v="GBP"/>
    <n v="1463743860"/>
    <n v="1461151860"/>
    <b v="0"/>
    <n v="36"/>
    <b v="1"/>
    <s v="theater/plays"/>
    <n v="126.2"/>
    <n v="31.25"/>
    <x v="1"/>
    <x v="6"/>
  </r>
  <r>
    <n v="3460"/>
    <s v="Pushers"/>
    <s v="'Pushers' is an exciting new play and the first project for brand new theatre company, Ain't Got No Home Productions."/>
    <x v="2"/>
    <n v="950"/>
    <x v="3"/>
    <x v="1"/>
    <s v="GBP"/>
    <n v="1408106352"/>
    <n v="1406896752"/>
    <b v="0"/>
    <n v="19"/>
    <b v="1"/>
    <s v="theater/plays"/>
    <n v="190"/>
    <n v="41.22222222222222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3"/>
    <x v="0"/>
    <s v="USD"/>
    <n v="1477710000"/>
    <n v="1475248279"/>
    <b v="0"/>
    <n v="12"/>
    <b v="1"/>
    <s v="theater/plays"/>
    <n v="139"/>
    <n v="43.35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3"/>
    <x v="0"/>
    <s v="USD"/>
    <n v="1436551200"/>
    <n v="1435181628"/>
    <b v="0"/>
    <n v="17"/>
    <b v="1"/>
    <s v="theater/plays"/>
    <n v="202"/>
    <n v="64.5161290322580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3"/>
    <x v="5"/>
    <s v="CAD"/>
    <n v="1476158340"/>
    <n v="1472594585"/>
    <b v="0"/>
    <n v="114"/>
    <b v="1"/>
    <s v="theater/plays"/>
    <n v="103.38000000000001"/>
    <n v="43.2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3"/>
    <x v="0"/>
    <s v="USD"/>
    <n v="1471921637"/>
    <n v="1469329637"/>
    <b v="0"/>
    <n v="93"/>
    <b v="1"/>
    <s v="theater/plays"/>
    <n v="102.3236"/>
    <n v="77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3"/>
    <x v="1"/>
    <s v="GBP"/>
    <n v="1439136000"/>
    <n v="1436972472"/>
    <b v="0"/>
    <n v="36"/>
    <b v="1"/>
    <s v="theater/plays"/>
    <n v="103"/>
    <n v="51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3"/>
    <x v="0"/>
    <s v="USD"/>
    <n v="1461108450"/>
    <n v="1455928050"/>
    <b v="0"/>
    <n v="61"/>
    <b v="1"/>
    <s v="theater/plays"/>
    <n v="127.14285714285714"/>
    <n v="68.25"/>
    <x v="1"/>
    <x v="6"/>
  </r>
  <r>
    <n v="3467"/>
    <s v="Venus in Fur, Los Angeles."/>
    <s v="Venus in Fur, By David Ives."/>
    <x v="9"/>
    <n v="3030"/>
    <x v="3"/>
    <x v="0"/>
    <s v="USD"/>
    <n v="1426864032"/>
    <n v="1424275632"/>
    <b v="0"/>
    <n v="47"/>
    <b v="1"/>
    <s v="theater/plays"/>
    <n v="101"/>
    <n v="19.487179487179485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3"/>
    <x v="0"/>
    <s v="USD"/>
    <n v="1474426800"/>
    <n v="1471976529"/>
    <b v="0"/>
    <n v="17"/>
    <b v="1"/>
    <s v="theater/plays"/>
    <n v="121.78"/>
    <n v="41.12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3"/>
    <x v="0"/>
    <s v="USD"/>
    <n v="1461857045"/>
    <n v="1459265045"/>
    <b v="0"/>
    <n v="63"/>
    <b v="1"/>
    <s v="theater/plays"/>
    <n v="113.39285714285714"/>
    <n v="41.405405405405403"/>
    <x v="1"/>
    <x v="6"/>
  </r>
  <r>
    <n v="3470"/>
    <s v="She Kills Monsters"/>
    <s v="The New Artist's Circle is a theatre company dedicated to bringing the arts to young people."/>
    <x v="49"/>
    <n v="375"/>
    <x v="3"/>
    <x v="0"/>
    <s v="USD"/>
    <n v="1468618680"/>
    <n v="1465345902"/>
    <b v="0"/>
    <n v="9"/>
    <b v="1"/>
    <s v="theater/plays"/>
    <n v="150"/>
    <n v="27.5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3"/>
    <x v="1"/>
    <s v="GBP"/>
    <n v="1409515200"/>
    <n v="1405971690"/>
    <b v="0"/>
    <n v="30"/>
    <b v="1"/>
    <s v="theater/plays"/>
    <n v="214.6"/>
    <n v="33.57142857142856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3"/>
    <x v="0"/>
    <s v="USD"/>
    <n v="1415253540"/>
    <n v="1413432331"/>
    <b v="0"/>
    <n v="23"/>
    <b v="1"/>
    <s v="theater/plays"/>
    <n v="102.05"/>
    <n v="145.86956521739131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3"/>
    <x v="0"/>
    <s v="USD"/>
    <n v="1426883220"/>
    <n v="1425067296"/>
    <b v="0"/>
    <n v="33"/>
    <b v="1"/>
    <s v="theater/plays"/>
    <n v="100"/>
    <n v="358.687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3"/>
    <x v="1"/>
    <s v="GBP"/>
    <n v="1469016131"/>
    <n v="1466424131"/>
    <b v="0"/>
    <n v="39"/>
    <b v="1"/>
    <s v="theater/plays"/>
    <n v="101"/>
    <n v="50.981818181818184"/>
    <x v="1"/>
    <x v="6"/>
  </r>
  <r>
    <n v="3475"/>
    <s v="Score"/>
    <s v="Score is a musical play inspired by true stories of parents who have recovered from addiction and regained their children."/>
    <x v="43"/>
    <n v="340"/>
    <x v="3"/>
    <x v="1"/>
    <s v="GBP"/>
    <n v="1414972800"/>
    <n v="1412629704"/>
    <b v="0"/>
    <n v="17"/>
    <b v="1"/>
    <s v="theater/plays"/>
    <n v="113.33333333333333"/>
    <n v="45.03703703703703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3"/>
    <x v="0"/>
    <s v="USD"/>
    <n v="1414378800"/>
    <n v="1412836990"/>
    <b v="0"/>
    <n v="6"/>
    <b v="1"/>
    <s v="theater/plays"/>
    <n v="104"/>
    <n v="17.527777777777779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3"/>
    <x v="0"/>
    <s v="USD"/>
    <n v="1431831600"/>
    <n v="1430761243"/>
    <b v="0"/>
    <n v="39"/>
    <b v="1"/>
    <s v="theater/plays"/>
    <n v="115.33333333333333"/>
    <n v="5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3"/>
    <x v="0"/>
    <s v="USD"/>
    <n v="1426539600"/>
    <n v="1424296822"/>
    <b v="0"/>
    <n v="57"/>
    <b v="1"/>
    <s v="theater/plays"/>
    <n v="112.85000000000001"/>
    <n v="57.916666666666664"/>
    <x v="1"/>
    <x v="6"/>
  </r>
  <r>
    <n v="3479"/>
    <s v="Civil Rogues"/>
    <s v="A new comedy about what happened to a band of foolhardy actors when the Puritans closed the theatres in the 1640s."/>
    <x v="15"/>
    <n v="1918"/>
    <x v="3"/>
    <x v="1"/>
    <s v="GBP"/>
    <n v="1403382680"/>
    <n v="1400790680"/>
    <b v="0"/>
    <n v="56"/>
    <b v="1"/>
    <s v="theater/plays"/>
    <n v="127.86666666666666"/>
    <n v="29.7058823529411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3"/>
    <x v="0"/>
    <s v="USD"/>
    <n v="1436562000"/>
    <n v="1434440227"/>
    <b v="0"/>
    <n v="13"/>
    <b v="1"/>
    <s v="theater/plays"/>
    <n v="142.66666666666669"/>
    <n v="90.684210526315795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3"/>
    <x v="2"/>
    <s v="AUD"/>
    <n v="1420178188"/>
    <n v="1418709388"/>
    <b v="0"/>
    <n v="95"/>
    <b v="1"/>
    <s v="theater/plays"/>
    <n v="118.8"/>
    <n v="55.012688172043013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3"/>
    <x v="1"/>
    <s v="GBP"/>
    <n v="1404671466"/>
    <n v="1402079466"/>
    <b v="0"/>
    <n v="80"/>
    <b v="1"/>
    <s v="theater/plays"/>
    <n v="138.33333333333334"/>
    <n v="57.222222222222221"/>
    <x v="1"/>
    <x v="6"/>
  </r>
  <r>
    <n v="3483"/>
    <s v="The Faculty Lounge"/>
    <s v="Join 5 high school teachers in the lounge of every high school in America.  Hear what they never say in the classroom."/>
    <x v="295"/>
    <n v="5358"/>
    <x v="3"/>
    <x v="0"/>
    <s v="USD"/>
    <n v="1404403381"/>
    <n v="1401811381"/>
    <b v="0"/>
    <n v="133"/>
    <b v="1"/>
    <s v="theater/plays"/>
    <n v="159.9402985074627"/>
    <n v="72.95081967213114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3"/>
    <x v="0"/>
    <s v="USD"/>
    <n v="1466014499"/>
    <n v="1463422499"/>
    <b v="0"/>
    <n v="44"/>
    <b v="1"/>
    <s v="theater/plays"/>
    <n v="114.24000000000001"/>
    <n v="64.46808510638297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3"/>
    <x v="0"/>
    <s v="USD"/>
    <n v="1454431080"/>
    <n v="1451839080"/>
    <b v="0"/>
    <n v="30"/>
    <b v="1"/>
    <s v="theater/plays"/>
    <n v="100.60606060606061"/>
    <n v="716.35294117647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3"/>
    <x v="0"/>
    <s v="USD"/>
    <n v="1433314740"/>
    <n v="1430600401"/>
    <b v="0"/>
    <n v="56"/>
    <b v="1"/>
    <s v="theater/plays"/>
    <n v="155.20000000000002"/>
    <n v="50.396825396825399"/>
    <x v="1"/>
    <x v="6"/>
  </r>
  <r>
    <n v="3487"/>
    <s v="Jericho Creek"/>
    <s v="Jericho Creek is an original production by Fledgling Theatre Company which will be performed at The Cockpit Theatre in July 2015"/>
    <x v="13"/>
    <n v="2555"/>
    <x v="3"/>
    <x v="1"/>
    <s v="GBP"/>
    <n v="1435185252"/>
    <n v="1432593252"/>
    <b v="0"/>
    <n v="66"/>
    <b v="1"/>
    <s v="theater/plays"/>
    <n v="127.75000000000001"/>
    <n v="41.66666666666666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3"/>
    <x v="0"/>
    <s v="USD"/>
    <n v="1429286400"/>
    <n v="1427221560"/>
    <b v="0"/>
    <n v="29"/>
    <b v="1"/>
    <s v="theater/plays"/>
    <n v="121.2"/>
    <n v="35.76666666666666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3"/>
    <x v="1"/>
    <s v="GBP"/>
    <n v="1400965200"/>
    <n v="1398352531"/>
    <b v="0"/>
    <n v="72"/>
    <b v="1"/>
    <s v="theater/plays"/>
    <n v="112.7"/>
    <n v="88.73913043478260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3"/>
    <x v="0"/>
    <s v="USD"/>
    <n v="1460574924"/>
    <n v="1457982924"/>
    <b v="0"/>
    <n v="27"/>
    <b v="1"/>
    <s v="theater/plays"/>
    <n v="127.49999999999999"/>
    <n v="148.4848484848485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3"/>
    <x v="0"/>
    <s v="USD"/>
    <n v="1431928784"/>
    <n v="1430114384"/>
    <b v="0"/>
    <n v="10"/>
    <b v="1"/>
    <s v="theater/plays"/>
    <n v="158.20000000000002"/>
    <n v="51.79487179487179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3"/>
    <x v="0"/>
    <s v="USD"/>
    <n v="1445818397"/>
    <n v="1442794397"/>
    <b v="0"/>
    <n v="35"/>
    <b v="1"/>
    <s v="theater/plays"/>
    <n v="105.26894736842105"/>
    <n v="20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3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3"/>
    <x v="0"/>
    <s v="USD"/>
    <n v="1480140000"/>
    <n v="1479186575"/>
    <b v="0"/>
    <n v="13"/>
    <b v="1"/>
    <s v="theater/plays"/>
    <n v="100"/>
    <n v="53.230769230769234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3"/>
    <x v="5"/>
    <s v="CAD"/>
    <n v="1414862280"/>
    <n v="1412360309"/>
    <b v="0"/>
    <n v="72"/>
    <b v="1"/>
    <s v="theater/plays"/>
    <n v="106.86"/>
    <n v="39.596491228070178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3"/>
    <x v="0"/>
    <s v="USD"/>
    <n v="1473625166"/>
    <n v="1470169166"/>
    <b v="0"/>
    <n v="78"/>
    <b v="1"/>
    <s v="theater/plays"/>
    <n v="124.4"/>
    <n v="34.2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3"/>
    <x v="0"/>
    <s v="USD"/>
    <n v="1464904800"/>
    <n v="1463852904"/>
    <b v="0"/>
    <n v="49"/>
    <b v="1"/>
    <s v="theater/plays"/>
    <n v="108.70406189555126"/>
    <n v="164.6153846153846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3"/>
    <x v="5"/>
    <s v="CAD"/>
    <n v="1464471840"/>
    <n v="1459309704"/>
    <b v="0"/>
    <n v="42"/>
    <b v="1"/>
    <s v="theater/plays"/>
    <n v="102.42424242424242"/>
    <n v="125.05263157894737"/>
    <x v="1"/>
    <x v="6"/>
  </r>
  <r>
    <n v="3499"/>
    <s v="Fefu and Her Friends"/>
    <s v="Figure 8 Troupe's debut performance! A stunning piece of theatre written by premier female playwright Maria Irene Fornes."/>
    <x v="13"/>
    <n v="2110"/>
    <x v="3"/>
    <x v="0"/>
    <s v="USD"/>
    <n v="1435733940"/>
    <n v="1431046325"/>
    <b v="0"/>
    <n v="35"/>
    <b v="1"/>
    <s v="theater/plays"/>
    <n v="105.5"/>
    <n v="51.87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3"/>
    <x v="0"/>
    <s v="USD"/>
    <n v="1457326740"/>
    <n v="1455919438"/>
    <b v="0"/>
    <n v="42"/>
    <b v="1"/>
    <s v="theater/plays"/>
    <n v="106.3"/>
    <n v="40.28571428571428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3"/>
    <x v="1"/>
    <s v="GBP"/>
    <n v="1441995595"/>
    <n v="1439835595"/>
    <b v="0"/>
    <n v="42"/>
    <b v="1"/>
    <s v="theater/plays"/>
    <n v="100.66666666666666"/>
    <n v="64.909090909090907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3"/>
    <x v="0"/>
    <s v="USD"/>
    <n v="1458100740"/>
    <n v="1456862924"/>
    <b v="0"/>
    <n v="31"/>
    <b v="1"/>
    <s v="theater/plays"/>
    <n v="105.4"/>
    <n v="55.333333333333336"/>
    <x v="1"/>
    <x v="6"/>
  </r>
  <r>
    <n v="3503"/>
    <s v="Tarantella"/>
    <s v="A group of Sicilian immigrants in New York struggle to deal with conflict from both within the family and from without."/>
    <x v="30"/>
    <n v="2689"/>
    <x v="3"/>
    <x v="1"/>
    <s v="GBP"/>
    <n v="1469359728"/>
    <n v="1466767728"/>
    <b v="0"/>
    <n v="38"/>
    <b v="1"/>
    <s v="theater/plays"/>
    <n v="107.55999999999999"/>
    <n v="83.142857142857139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3"/>
    <x v="0"/>
    <s v="USD"/>
    <n v="1447959491"/>
    <n v="1445363891"/>
    <b v="0"/>
    <n v="8"/>
    <b v="1"/>
    <s v="theater/plays"/>
    <n v="100"/>
    <n v="38.71212121212121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3"/>
    <x v="0"/>
    <s v="USD"/>
    <n v="1399953600"/>
    <n v="1398983245"/>
    <b v="0"/>
    <n v="39"/>
    <b v="1"/>
    <s v="theater/plays"/>
    <n v="103.76"/>
    <n v="125.379310344827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3"/>
    <x v="0"/>
    <s v="USD"/>
    <n v="1408815440"/>
    <n v="1404927440"/>
    <b v="0"/>
    <n v="29"/>
    <b v="1"/>
    <s v="theater/plays"/>
    <n v="101.49999999999999"/>
    <n v="78.263888888888886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3"/>
    <x v="0"/>
    <s v="USD"/>
    <n v="1464732537"/>
    <n v="1462140537"/>
    <b v="0"/>
    <n v="72"/>
    <b v="1"/>
    <s v="theater/plays"/>
    <n v="104.4"/>
    <n v="47.222222222222221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3"/>
    <x v="1"/>
    <s v="GBP"/>
    <n v="1462914000"/>
    <n v="1460914253"/>
    <b v="0"/>
    <n v="15"/>
    <b v="1"/>
    <s v="theater/plays"/>
    <n v="180"/>
    <n v="79.09999999999999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3"/>
    <x v="0"/>
    <s v="USD"/>
    <n v="1416545700"/>
    <n v="1415392666"/>
    <b v="0"/>
    <n v="33"/>
    <b v="1"/>
    <s v="theater/plays"/>
    <n v="106.33333333333333"/>
    <n v="114.29199999999999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3"/>
    <x v="0"/>
    <s v="USD"/>
    <n v="1404312846"/>
    <n v="1402584846"/>
    <b v="0"/>
    <n v="15"/>
    <b v="1"/>
    <s v="theater/plays"/>
    <n v="100.55555555555556"/>
    <n v="51.724137931034484"/>
    <x v="1"/>
    <x v="6"/>
  </r>
  <r>
    <n v="3511"/>
    <s v="Silent Planet"/>
    <s v="The world premiere of the first full-length play by Eve Leigh, at the intimate Finborough Theatre in London."/>
    <x v="15"/>
    <n v="1518"/>
    <x v="3"/>
    <x v="1"/>
    <s v="GBP"/>
    <n v="1415385000"/>
    <n v="1413406695"/>
    <b v="0"/>
    <n v="19"/>
    <b v="1"/>
    <s v="theater/plays"/>
    <n v="101.2"/>
    <n v="30.76923076923077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3"/>
    <x v="1"/>
    <s v="GBP"/>
    <n v="1429789992"/>
    <n v="1424609592"/>
    <b v="0"/>
    <n v="17"/>
    <b v="1"/>
    <s v="theater/plays"/>
    <n v="100"/>
    <n v="74.20833333333332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3"/>
    <x v="0"/>
    <s v="USD"/>
    <n v="1401857940"/>
    <n v="1400725112"/>
    <b v="0"/>
    <n v="44"/>
    <b v="1"/>
    <s v="theater/plays"/>
    <n v="118.39285714285714"/>
    <n v="47.84615384615384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3"/>
    <x v="0"/>
    <s v="USD"/>
    <n v="1422853140"/>
    <n v="1421439552"/>
    <b v="0"/>
    <n v="10"/>
    <b v="1"/>
    <s v="theater/plays"/>
    <n v="110.00000000000001"/>
    <n v="34.4081632653061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3"/>
    <x v="0"/>
    <s v="USD"/>
    <n v="1433097171"/>
    <n v="1430505171"/>
    <b v="0"/>
    <n v="46"/>
    <b v="1"/>
    <s v="theater/plays"/>
    <n v="102.66666666666666"/>
    <n v="40.238095238095241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3"/>
    <x v="0"/>
    <s v="USD"/>
    <n v="1410145200"/>
    <n v="1407197670"/>
    <b v="0"/>
    <n v="11"/>
    <b v="1"/>
    <s v="theater/plays"/>
    <n v="100"/>
    <n v="60.285714285714285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3"/>
    <x v="1"/>
    <s v="GBP"/>
    <n v="1404471600"/>
    <n v="1401910634"/>
    <b v="0"/>
    <n v="13"/>
    <b v="1"/>
    <s v="theater/plays"/>
    <n v="100"/>
    <n v="25.30952380952381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3"/>
    <x v="0"/>
    <s v="USD"/>
    <n v="1412259660"/>
    <n v="1410461299"/>
    <b v="0"/>
    <n v="33"/>
    <b v="1"/>
    <s v="theater/plays"/>
    <n v="110.04599999999999"/>
    <n v="35.952380952380949"/>
    <x v="1"/>
    <x v="6"/>
  </r>
  <r>
    <n v="3519"/>
    <s v="Bookstory"/>
    <s v="Bookstory is a tiny puppet musical with some very big ideas that tells the story of the story in the digital age"/>
    <x v="13"/>
    <n v="2027"/>
    <x v="3"/>
    <x v="1"/>
    <s v="GBP"/>
    <n v="1425478950"/>
    <n v="1422886950"/>
    <b v="0"/>
    <n v="28"/>
    <b v="1"/>
    <s v="theater/plays"/>
    <n v="101.35000000000001"/>
    <n v="136"/>
    <x v="1"/>
    <x v="6"/>
  </r>
  <r>
    <n v="3520"/>
    <s v="Protocols"/>
    <s v="Help us to bring &quot;Protocols&quot; at the 2015 Camden Fringe. The most controversial play of the year."/>
    <x v="13"/>
    <n v="2015"/>
    <x v="3"/>
    <x v="1"/>
    <s v="GBP"/>
    <n v="1441547220"/>
    <n v="1439322412"/>
    <b v="0"/>
    <n v="21"/>
    <b v="1"/>
    <s v="theater/plays"/>
    <n v="100.75"/>
    <n v="70.76315789473683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3"/>
    <x v="0"/>
    <s v="USD"/>
    <n v="1411980020"/>
    <n v="1409388020"/>
    <b v="0"/>
    <n v="13"/>
    <b v="1"/>
    <s v="theater/plays"/>
    <n v="169.42857142857144"/>
    <n v="12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3"/>
    <x v="1"/>
    <s v="GBP"/>
    <n v="1442311560"/>
    <n v="1439924246"/>
    <b v="0"/>
    <n v="34"/>
    <b v="1"/>
    <s v="theater/plays"/>
    <n v="100"/>
    <n v="66.512820512820511"/>
    <x v="1"/>
    <x v="6"/>
  </r>
  <r>
    <n v="3523"/>
    <s v="Magnificence"/>
    <s v="An old play about our world. Set in 1970s England, Magnificence is a gut-wrenching story of radicalisation, idealism and pity."/>
    <x v="23"/>
    <n v="4546"/>
    <x v="3"/>
    <x v="1"/>
    <s v="GBP"/>
    <n v="1474844400"/>
    <n v="1469871148"/>
    <b v="0"/>
    <n v="80"/>
    <b v="1"/>
    <s v="theater/plays"/>
    <n v="113.65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3"/>
    <x v="0"/>
    <s v="USD"/>
    <n v="1410580800"/>
    <n v="1409336373"/>
    <b v="0"/>
    <n v="74"/>
    <b v="1"/>
    <s v="theater/plays"/>
    <n v="101.56"/>
    <n v="14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3"/>
    <x v="0"/>
    <s v="USD"/>
    <n v="1439136000"/>
    <n v="1438188106"/>
    <b v="0"/>
    <n v="7"/>
    <b v="1"/>
    <s v="theater/plays"/>
    <n v="106"/>
    <n v="12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3"/>
    <x v="0"/>
    <s v="USD"/>
    <n v="1461823140"/>
    <n v="1459411371"/>
    <b v="0"/>
    <n v="34"/>
    <b v="1"/>
    <s v="theater/plays"/>
    <n v="102"/>
    <n v="96.66666666666667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3"/>
    <x v="0"/>
    <s v="USD"/>
    <n v="1436587140"/>
    <n v="1434069205"/>
    <b v="0"/>
    <n v="86"/>
    <b v="1"/>
    <s v="theater/plays"/>
    <n v="116.91666666666667"/>
    <n v="60.333333333333336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3"/>
    <x v="1"/>
    <s v="GBP"/>
    <n v="1484740918"/>
    <n v="1483012918"/>
    <b v="0"/>
    <n v="37"/>
    <b v="1"/>
    <s v="theater/plays"/>
    <n v="101.15151515151514"/>
    <n v="79.8947368421052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3"/>
    <x v="0"/>
    <s v="USD"/>
    <n v="1436749200"/>
    <n v="1434997018"/>
    <b v="0"/>
    <n v="18"/>
    <b v="1"/>
    <s v="theater/plays"/>
    <n v="132"/>
    <n v="58.82352941176470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3"/>
    <x v="1"/>
    <s v="GBP"/>
    <n v="1460318400"/>
    <n v="1457881057"/>
    <b v="0"/>
    <n v="22"/>
    <b v="1"/>
    <s v="theater/plays"/>
    <n v="100"/>
    <n v="75.340909090909093"/>
    <x v="1"/>
    <x v="6"/>
  </r>
  <r>
    <n v="3531"/>
    <s v="The Reinvention of Lily Johnson"/>
    <s v="A political comedy for a crazy election year"/>
    <x v="28"/>
    <n v="1280"/>
    <x v="3"/>
    <x v="0"/>
    <s v="USD"/>
    <n v="1467301334"/>
    <n v="1464709334"/>
    <b v="0"/>
    <n v="26"/>
    <b v="1"/>
    <s v="theater/plays"/>
    <n v="128"/>
    <n v="55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3"/>
    <x v="0"/>
    <s v="USD"/>
    <n v="1411012740"/>
    <n v="1409667827"/>
    <b v="0"/>
    <n v="27"/>
    <b v="1"/>
    <s v="theater/plays"/>
    <n v="118.95833333333334"/>
    <n v="66.9565217391304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3"/>
    <x v="0"/>
    <s v="USD"/>
    <n v="1447269367"/>
    <n v="1444673767"/>
    <b v="0"/>
    <n v="8"/>
    <b v="1"/>
    <s v="theater/plays"/>
    <n v="126.2"/>
    <n v="227.27272727272728"/>
    <x v="1"/>
    <x v="6"/>
  </r>
  <r>
    <n v="3534"/>
    <s v="Night of Ashes"/>
    <s v="A Theatrical Prequel to Hell's Rebels, the current Pathfinder Adventure Path from Paizo Publishing"/>
    <x v="10"/>
    <n v="7810"/>
    <x v="3"/>
    <x v="0"/>
    <s v="USD"/>
    <n v="1443711623"/>
    <n v="1440687623"/>
    <b v="0"/>
    <n v="204"/>
    <b v="1"/>
    <s v="theater/plays"/>
    <n v="156.20000000000002"/>
    <n v="307.69230769230768"/>
    <x v="1"/>
    <x v="6"/>
  </r>
  <r>
    <n v="3535"/>
    <s v="Twelve Angry Women"/>
    <s v="On the 60th anniversary of Twelve Angry Men, 12 female writers create 12 short pieces about what makes them angry."/>
    <x v="13"/>
    <n v="2063"/>
    <x v="3"/>
    <x v="1"/>
    <s v="GBP"/>
    <n v="1443808800"/>
    <n v="1441120910"/>
    <b v="0"/>
    <n v="46"/>
    <b v="1"/>
    <s v="theater/plays"/>
    <n v="103.15"/>
    <n v="50.02090909090909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3"/>
    <x v="1"/>
    <s v="GBP"/>
    <n v="1450612740"/>
    <n v="1448040425"/>
    <b v="0"/>
    <n v="17"/>
    <b v="1"/>
    <s v="theater/plays"/>
    <n v="153.33333333333334"/>
    <n v="72.392857142857139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3"/>
    <x v="5"/>
    <s v="CAD"/>
    <n v="1416211140"/>
    <n v="1413016216"/>
    <b v="0"/>
    <n v="28"/>
    <b v="1"/>
    <s v="theater/plays"/>
    <n v="180.44444444444446"/>
    <n v="95.952380952380949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3"/>
    <x v="1"/>
    <s v="GBP"/>
    <n v="1471428340"/>
    <n v="1469009140"/>
    <b v="0"/>
    <n v="83"/>
    <b v="1"/>
    <s v="theater/plays"/>
    <n v="128.44999999999999"/>
    <n v="45.615384615384613"/>
    <x v="1"/>
    <x v="6"/>
  </r>
  <r>
    <n v="3539"/>
    <s v="Chokehold"/>
    <s v="A searing new play that takes  an unflinching look at the terrible costs of police shootings in the African American community."/>
    <x v="20"/>
    <n v="718"/>
    <x v="3"/>
    <x v="0"/>
    <s v="USD"/>
    <n v="1473358122"/>
    <n v="1471543722"/>
    <b v="0"/>
    <n v="13"/>
    <b v="1"/>
    <s v="theater/plays"/>
    <n v="119.66666666666667"/>
    <n v="41.02941176470588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3"/>
    <x v="1"/>
    <s v="GBP"/>
    <n v="1466899491"/>
    <n v="1464307491"/>
    <b v="0"/>
    <n v="8"/>
    <b v="1"/>
    <s v="theater/plays"/>
    <n v="123"/>
    <n v="56.82500000000000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3"/>
    <x v="1"/>
    <s v="GBP"/>
    <n v="1441042275"/>
    <n v="1438882275"/>
    <b v="0"/>
    <n v="32"/>
    <b v="1"/>
    <s v="theater/plays"/>
    <n v="105"/>
    <n v="137.24324324324326"/>
    <x v="1"/>
    <x v="6"/>
  </r>
  <r>
    <n v="3542"/>
    <s v="Gifts of War"/>
    <s v="Ancient Greece. Giddy, champagne soaked debauchery celebrating the Trojan War's end leads to a shocking and deadly surprise."/>
    <x v="62"/>
    <n v="5623"/>
    <x v="3"/>
    <x v="0"/>
    <s v="USD"/>
    <n v="1410099822"/>
    <n v="1404915822"/>
    <b v="0"/>
    <n v="85"/>
    <b v="1"/>
    <s v="theater/plays"/>
    <n v="102.23636363636363"/>
    <n v="75.714285714285708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3"/>
    <x v="12"/>
    <s v="EUR"/>
    <n v="1435255659"/>
    <n v="1432663659"/>
    <b v="0"/>
    <n v="29"/>
    <b v="1"/>
    <s v="theater/plays"/>
    <n v="104.66666666666666"/>
    <n v="99"/>
    <x v="1"/>
    <x v="6"/>
  </r>
  <r>
    <n v="3544"/>
    <s v="Gruoch, or Lady Macbeth"/>
    <s v="Death &amp; Pretzels presents the world premiere of Paul Pasulka's Gruoch, or Lady Macbeth"/>
    <x v="30"/>
    <n v="2500"/>
    <x v="3"/>
    <x v="0"/>
    <s v="USD"/>
    <n v="1425758257"/>
    <n v="1423166257"/>
    <b v="0"/>
    <n v="24"/>
    <b v="1"/>
    <s v="theater/plays"/>
    <n v="100"/>
    <n v="81.5697674418604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x v="0"/>
    <s v="USD"/>
    <n v="1428780159"/>
    <n v="1426188159"/>
    <b v="0"/>
    <n v="8"/>
    <b v="1"/>
    <s v="theater/plays"/>
    <n v="100.4"/>
    <n v="45.10810810810810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3"/>
    <x v="0"/>
    <s v="USD"/>
    <n v="1427860740"/>
    <n v="1426002684"/>
    <b v="0"/>
    <n v="19"/>
    <b v="1"/>
    <s v="theater/plays"/>
    <n v="102.27272727272727"/>
    <n v="36.666666666666664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3"/>
    <x v="0"/>
    <s v="USD"/>
    <n v="1463198340"/>
    <n v="1461117201"/>
    <b v="0"/>
    <n v="336"/>
    <b v="1"/>
    <s v="theater/plays"/>
    <n v="114.40928571428573"/>
    <n v="125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3"/>
    <x v="0"/>
    <s v="USD"/>
    <n v="1457139600"/>
    <n v="1455230214"/>
    <b v="0"/>
    <n v="13"/>
    <b v="1"/>
    <s v="theater/plays"/>
    <n v="101.9047619047619"/>
    <n v="49.230769230769234"/>
    <x v="1"/>
    <x v="6"/>
  </r>
  <r>
    <n v="3549"/>
    <s v="The Munitionettes"/>
    <s v="Help us bring to life tales of hardship, danger and community of extraordinary women working in WW1 munitions factories."/>
    <x v="28"/>
    <n v="1020"/>
    <x v="3"/>
    <x v="1"/>
    <s v="GBP"/>
    <n v="1441358873"/>
    <n v="1438939673"/>
    <b v="0"/>
    <n v="42"/>
    <b v="1"/>
    <s v="theater/plays"/>
    <n v="102"/>
    <n v="42.296296296296298"/>
    <x v="1"/>
    <x v="6"/>
  </r>
  <r>
    <n v="3550"/>
    <s v="MOONFACE"/>
    <s v="MOONFACE explores the formative f***k-ups of adolescence. Fresh, incisive new writing. Monologue, movement and striking naturalism."/>
    <x v="30"/>
    <n v="2620"/>
    <x v="3"/>
    <x v="1"/>
    <s v="GBP"/>
    <n v="1462224398"/>
    <n v="1459632398"/>
    <b v="0"/>
    <n v="64"/>
    <b v="1"/>
    <s v="theater/plays"/>
    <n v="104.80000000000001"/>
    <n v="78.8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3"/>
    <x v="0"/>
    <s v="USD"/>
    <n v="1400796420"/>
    <n v="1398342170"/>
    <b v="0"/>
    <n v="25"/>
    <b v="1"/>
    <s v="theater/plays"/>
    <n v="101.83333333333333"/>
    <n v="38.28431372549019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3"/>
    <x v="1"/>
    <s v="GBP"/>
    <n v="1403964324"/>
    <n v="1401372324"/>
    <b v="0"/>
    <n v="20"/>
    <b v="1"/>
    <s v="theater/plays"/>
    <n v="100"/>
    <n v="44.847826086956523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3"/>
    <x v="0"/>
    <s v="USD"/>
    <n v="1439337600"/>
    <n v="1436575280"/>
    <b v="0"/>
    <n v="104"/>
    <b v="1"/>
    <s v="theater/plays"/>
    <n v="106.27272727272728"/>
    <n v="13.5294117647058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3"/>
    <x v="0"/>
    <s v="USD"/>
    <n v="1423674000"/>
    <n v="1421025159"/>
    <b v="0"/>
    <n v="53"/>
    <b v="1"/>
    <s v="theater/plays"/>
    <n v="113.42219999999999"/>
    <n v="43.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3"/>
    <x v="13"/>
    <s v="EUR"/>
    <n v="1479382594"/>
    <n v="1476786994"/>
    <b v="0"/>
    <n v="14"/>
    <b v="1"/>
    <s v="theater/plays"/>
    <n v="100"/>
    <n v="30.95180722891566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3"/>
    <x v="1"/>
    <s v="GBP"/>
    <n v="1408289724"/>
    <n v="1403105724"/>
    <b v="0"/>
    <n v="20"/>
    <b v="1"/>
    <s v="theater/plays"/>
    <n v="100.45454545454547"/>
    <n v="55.230769230769234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3"/>
    <x v="0"/>
    <s v="USD"/>
    <n v="1399271911"/>
    <n v="1396334311"/>
    <b v="0"/>
    <n v="558"/>
    <b v="1"/>
    <s v="theater/plays"/>
    <n v="100.03599999999999"/>
    <n v="46.125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3"/>
    <x v="1"/>
    <s v="GBP"/>
    <n v="1435352400"/>
    <n v="1431718575"/>
    <b v="0"/>
    <n v="22"/>
    <b v="1"/>
    <s v="theater/plays"/>
    <n v="144"/>
    <n v="39.37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3"/>
    <x v="2"/>
    <s v="AUD"/>
    <n v="1438333080"/>
    <n v="1436408308"/>
    <b v="0"/>
    <n v="24"/>
    <b v="1"/>
    <s v="theater/plays"/>
    <n v="103.49999999999999"/>
    <n v="66.152941176470591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3"/>
    <x v="5"/>
    <s v="CAD"/>
    <n v="1432694700"/>
    <n v="1429651266"/>
    <b v="0"/>
    <n v="74"/>
    <b v="1"/>
    <s v="theater/plays"/>
    <n v="108.43750000000001"/>
    <n v="54.13793103448276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3"/>
    <x v="0"/>
    <s v="USD"/>
    <n v="1438799760"/>
    <n v="1437236378"/>
    <b v="0"/>
    <n v="54"/>
    <b v="1"/>
    <s v="theater/plays"/>
    <n v="102.4"/>
    <n v="104.1666666666666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1"/>
    <s v="GBP"/>
    <n v="1457906400"/>
    <n v="1457115427"/>
    <b v="0"/>
    <n v="31"/>
    <b v="1"/>
    <s v="theater/plays"/>
    <n v="148.88888888888889"/>
    <n v="31.3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3"/>
    <x v="1"/>
    <s v="GBP"/>
    <n v="1470078000"/>
    <n v="1467648456"/>
    <b v="0"/>
    <n v="25"/>
    <b v="1"/>
    <s v="theater/plays"/>
    <n v="105.49000000000002"/>
    <n v="59.210526315789473"/>
    <x v="1"/>
    <x v="6"/>
  </r>
  <r>
    <n v="3564"/>
    <s v="The Pillowman Aberdeen"/>
    <s v="Multi Award-Winng play THE PILLOWMAN coming to the Arts Centre Theatre, Aberdeen"/>
    <x v="28"/>
    <n v="1005"/>
    <x v="3"/>
    <x v="1"/>
    <s v="GBP"/>
    <n v="1444060800"/>
    <n v="1440082649"/>
    <b v="0"/>
    <n v="17"/>
    <b v="1"/>
    <s v="theater/plays"/>
    <n v="100.49999999999999"/>
    <n v="119.176339285714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3"/>
    <x v="0"/>
    <s v="USD"/>
    <n v="1420048208"/>
    <n v="1417456208"/>
    <b v="0"/>
    <n v="12"/>
    <b v="1"/>
    <s v="theater/plays"/>
    <n v="130.55555555555557"/>
    <n v="164.6153846153846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3"/>
    <x v="1"/>
    <s v="GBP"/>
    <n v="1422015083"/>
    <n v="1419423083"/>
    <b v="0"/>
    <n v="38"/>
    <b v="1"/>
    <s v="theater/plays"/>
    <n v="104.75000000000001"/>
    <n v="24.28571428571428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3"/>
    <x v="1"/>
    <s v="GBP"/>
    <n v="1433964444"/>
    <n v="1431372444"/>
    <b v="0"/>
    <n v="41"/>
    <b v="1"/>
    <s v="theater/plays"/>
    <n v="108.80000000000001"/>
    <n v="40.9375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3"/>
    <x v="0"/>
    <s v="USD"/>
    <n v="1410975994"/>
    <n v="1408383994"/>
    <b v="0"/>
    <n v="19"/>
    <b v="1"/>
    <s v="theater/plays"/>
    <n v="111.00000000000001"/>
    <n v="61.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3"/>
    <x v="0"/>
    <s v="USD"/>
    <n v="1420734696"/>
    <n v="1418142696"/>
    <b v="0"/>
    <n v="41"/>
    <b v="1"/>
    <s v="theater/plays"/>
    <n v="100.47999999999999"/>
    <n v="38.65"/>
    <x v="1"/>
    <x v="6"/>
  </r>
  <r>
    <n v="3570"/>
    <s v="The Lower Depths"/>
    <s v="Theatre Machine presents an all-new adaptation of Maxim Gorky's classic of Russian theatre, The Lower Depths."/>
    <x v="13"/>
    <n v="2287"/>
    <x v="3"/>
    <x v="0"/>
    <s v="USD"/>
    <n v="1420009200"/>
    <n v="1417593483"/>
    <b v="0"/>
    <n v="26"/>
    <b v="1"/>
    <s v="theater/plays"/>
    <n v="114.35"/>
    <n v="56.20192307692308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3"/>
    <x v="1"/>
    <s v="GBP"/>
    <n v="1414701413"/>
    <n v="1412109413"/>
    <b v="0"/>
    <n v="25"/>
    <b v="1"/>
    <s v="theater/plays"/>
    <n v="122.06666666666666"/>
    <n v="107.00207547169811"/>
    <x v="1"/>
    <x v="6"/>
  </r>
  <r>
    <n v="3572"/>
    <s v="Monster"/>
    <s v="A darkly comic one woman show by Abram Rooney as part of The Camden Fringe 2015."/>
    <x v="2"/>
    <n v="500"/>
    <x v="3"/>
    <x v="1"/>
    <s v="GBP"/>
    <n v="1434894082"/>
    <n v="1432302082"/>
    <b v="0"/>
    <n v="9"/>
    <b v="1"/>
    <s v="theater/plays"/>
    <n v="100"/>
    <n v="171.42857142857142"/>
    <x v="1"/>
    <x v="6"/>
  </r>
  <r>
    <n v="3573"/>
    <s v="Licensed To Ill"/>
    <s v="London based theatre makers collaborating to create a new show about the history of HipHop."/>
    <x v="9"/>
    <n v="3084"/>
    <x v="3"/>
    <x v="1"/>
    <s v="GBP"/>
    <n v="1415440846"/>
    <n v="1412845246"/>
    <b v="0"/>
    <n v="78"/>
    <b v="1"/>
    <s v="theater/plays"/>
    <n v="102.8"/>
    <n v="110.5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3"/>
    <x v="0"/>
    <s v="USD"/>
    <n v="1415921848"/>
    <n v="1413326248"/>
    <b v="0"/>
    <n v="45"/>
    <b v="1"/>
    <s v="theater/plays"/>
    <n v="106.12068965517241"/>
    <n v="179.2759856630824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3"/>
    <x v="0"/>
    <s v="USD"/>
    <n v="1470887940"/>
    <n v="1468176527"/>
    <b v="0"/>
    <n v="102"/>
    <b v="1"/>
    <s v="theater/plays"/>
    <n v="101.33000000000001"/>
    <n v="22.9090909090909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3"/>
    <x v="0"/>
    <s v="USD"/>
    <n v="1480947054"/>
    <n v="1475759454"/>
    <b v="0"/>
    <n v="5"/>
    <b v="1"/>
    <s v="theater/plays"/>
    <n v="100"/>
    <n v="43.1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3"/>
    <x v="0"/>
    <s v="USD"/>
    <n v="1430029680"/>
    <n v="1427741583"/>
    <b v="0"/>
    <n v="27"/>
    <b v="1"/>
    <s v="theater/plays"/>
    <n v="130"/>
    <n v="46.891891891891895"/>
    <x v="1"/>
    <x v="6"/>
  </r>
  <r>
    <n v="3578"/>
    <s v="Home"/>
    <s v="An unsparing, slightly surreal look at the effects of the private rented sector on two young women. Based on real events."/>
    <x v="15"/>
    <n v="1500.2"/>
    <x v="3"/>
    <x v="1"/>
    <s v="GBP"/>
    <n v="1462037777"/>
    <n v="1459445777"/>
    <b v="0"/>
    <n v="37"/>
    <b v="1"/>
    <s v="theater/plays"/>
    <n v="100.01333333333334"/>
    <n v="47.4074074074074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3"/>
    <x v="1"/>
    <s v="GBP"/>
    <n v="1459444656"/>
    <n v="1456856256"/>
    <b v="0"/>
    <n v="14"/>
    <b v="1"/>
    <s v="theater/plays"/>
    <n v="100"/>
    <n v="15.129032258064516"/>
    <x v="1"/>
    <x v="6"/>
  </r>
  <r>
    <n v="3580"/>
    <s v="Annabel Lost"/>
    <s v="Annabel Lost combines visual art and performance poetry to tell the story of two orphaned refugees, Quetzal and Rhime."/>
    <x v="42"/>
    <n v="1025"/>
    <x v="3"/>
    <x v="0"/>
    <s v="USD"/>
    <n v="1425185940"/>
    <n v="1421900022"/>
    <b v="0"/>
    <n v="27"/>
    <b v="1"/>
    <s v="theater/plays"/>
    <n v="113.88888888888889"/>
    <n v="21.098000000000003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3"/>
    <x v="1"/>
    <s v="GBP"/>
    <n v="1406719110"/>
    <n v="1405509510"/>
    <b v="0"/>
    <n v="45"/>
    <b v="1"/>
    <s v="theater/plays"/>
    <n v="100"/>
    <n v="59.117647058823529"/>
    <x v="1"/>
    <x v="6"/>
  </r>
  <r>
    <n v="3582"/>
    <s v="REALLY REALLY"/>
    <s v="A contemporary American play touching on the scorching realities of growing up in the Millennial generation."/>
    <x v="28"/>
    <n v="2870"/>
    <x v="3"/>
    <x v="0"/>
    <s v="USD"/>
    <n v="1459822682"/>
    <n v="1458613082"/>
    <b v="0"/>
    <n v="49"/>
    <b v="1"/>
    <s v="theater/plays"/>
    <n v="287"/>
    <n v="97.916666666666671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3"/>
    <x v="0"/>
    <s v="USD"/>
    <n v="1460970805"/>
    <n v="1455790405"/>
    <b v="0"/>
    <n v="24"/>
    <b v="1"/>
    <s v="theater/plays"/>
    <n v="108.5"/>
    <n v="55.13157894736841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3"/>
    <x v="1"/>
    <s v="GBP"/>
    <n v="1436772944"/>
    <n v="1434180944"/>
    <b v="0"/>
    <n v="112"/>
    <b v="1"/>
    <s v="theater/plays"/>
    <n v="115.5"/>
    <n v="26.536585365853657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3"/>
    <x v="0"/>
    <s v="USD"/>
    <n v="1419181890"/>
    <n v="1416589890"/>
    <b v="0"/>
    <n v="23"/>
    <b v="1"/>
    <s v="theater/plays"/>
    <n v="119.11764705882352"/>
    <n v="58.421052631578945"/>
    <x v="1"/>
    <x v="6"/>
  </r>
  <r>
    <n v="3586"/>
    <s v="Actors &amp; Musicians who are Blind or Autistic"/>
    <s v="See Theatre In A New Light"/>
    <x v="51"/>
    <n v="8207"/>
    <x v="3"/>
    <x v="0"/>
    <s v="USD"/>
    <n v="1474649070"/>
    <n v="1469465070"/>
    <b v="0"/>
    <n v="54"/>
    <b v="1"/>
    <s v="theater/plays"/>
    <n v="109.42666666666668"/>
    <n v="122.5365853658536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3"/>
    <x v="1"/>
    <s v="GBP"/>
    <n v="1467054000"/>
    <n v="1463144254"/>
    <b v="0"/>
    <n v="28"/>
    <b v="1"/>
    <s v="theater/plays"/>
    <n v="126.6"/>
    <n v="87.961538461538467"/>
    <x v="1"/>
    <x v="6"/>
  </r>
  <r>
    <n v="3588"/>
    <s v="MENTAL Play short-tour 2015!"/>
    <s v="Touring the fast-paced, playful and poignant story of three twenty-somethings in a mental-health support group."/>
    <x v="48"/>
    <n v="201"/>
    <x v="3"/>
    <x v="1"/>
    <s v="GBP"/>
    <n v="1430348400"/>
    <n v="1428436410"/>
    <b v="0"/>
    <n v="11"/>
    <b v="1"/>
    <s v="theater/plays"/>
    <n v="100.49999999999999"/>
    <n v="73.2399999999999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3"/>
    <x v="0"/>
    <s v="USD"/>
    <n v="1432654347"/>
    <n v="1430494347"/>
    <b v="0"/>
    <n v="62"/>
    <b v="1"/>
    <s v="theater/plays"/>
    <n v="127.49999999999999"/>
    <n v="55.555555555555557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3"/>
    <x v="1"/>
    <s v="GBP"/>
    <n v="1413792034"/>
    <n v="1411200034"/>
    <b v="0"/>
    <n v="73"/>
    <b v="1"/>
    <s v="theater/plays"/>
    <n v="100.05999999999999"/>
    <n v="39.5384615384615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x v="0"/>
    <s v="USD"/>
    <n v="1422075540"/>
    <n v="1419979544"/>
    <b v="0"/>
    <n v="18"/>
    <b v="1"/>
    <s v="theater/plays"/>
    <n v="175"/>
    <n v="136.7777777777777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3"/>
    <x v="0"/>
    <s v="USD"/>
    <n v="1423630740"/>
    <n v="1418673307"/>
    <b v="0"/>
    <n v="35"/>
    <b v="1"/>
    <s v="theater/plays"/>
    <n v="127.25"/>
    <n v="99.3431372549019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3"/>
    <x v="0"/>
    <s v="USD"/>
    <n v="1420489560"/>
    <n v="1417469639"/>
    <b v="0"/>
    <n v="43"/>
    <b v="1"/>
    <s v="theater/plays"/>
    <n v="110.63333333333334"/>
    <n v="20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3"/>
    <x v="0"/>
    <s v="USD"/>
    <n v="1472952982"/>
    <n v="1470792982"/>
    <b v="0"/>
    <n v="36"/>
    <b v="1"/>
    <s v="theater/plays"/>
    <n v="125.93749999999999"/>
    <n v="28.888888888888889"/>
    <x v="1"/>
    <x v="6"/>
  </r>
  <r>
    <n v="3595"/>
    <s v="The Flu Season"/>
    <s v="A new theatre company staging Will Eno's The Flu Season in Seattle"/>
    <x v="27"/>
    <n v="3081"/>
    <x v="3"/>
    <x v="0"/>
    <s v="USD"/>
    <n v="1426229940"/>
    <n v="1423959123"/>
    <b v="0"/>
    <n v="62"/>
    <b v="1"/>
    <s v="theater/plays"/>
    <n v="118.5"/>
    <n v="40.545945945945945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3"/>
    <x v="5"/>
    <s v="CAD"/>
    <n v="1409072982"/>
    <n v="1407258582"/>
    <b v="0"/>
    <n v="15"/>
    <b v="1"/>
    <s v="theater/plays"/>
    <n v="107.72727272727273"/>
    <n v="35.714285714285715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3"/>
    <x v="0"/>
    <s v="USD"/>
    <n v="1456984740"/>
    <n v="1455717790"/>
    <b v="0"/>
    <n v="33"/>
    <b v="1"/>
    <s v="theater/plays"/>
    <n v="102.60000000000001"/>
    <n v="37.962962962962962"/>
    <x v="1"/>
    <x v="6"/>
  </r>
  <r>
    <n v="3598"/>
    <s v="Cinderella"/>
    <s v="River City Theatre Company needs your support as we embark on our thirteenth production, CINDERELLA!"/>
    <x v="28"/>
    <n v="1101"/>
    <x v="3"/>
    <x v="0"/>
    <s v="USD"/>
    <n v="1409720340"/>
    <n v="1408129822"/>
    <b v="0"/>
    <n v="27"/>
    <b v="1"/>
    <s v="theater/plays"/>
    <n v="110.1"/>
    <n v="33.333333333333336"/>
    <x v="1"/>
    <x v="6"/>
  </r>
  <r>
    <n v="3599"/>
    <s v="Promised Land"/>
    <s v="Help Chrysalis get this production off the ground!  An original play, we only need $500 to get this production on its feet!"/>
    <x v="2"/>
    <n v="1010"/>
    <x v="3"/>
    <x v="0"/>
    <s v="USD"/>
    <n v="1440892800"/>
    <n v="1438715077"/>
    <b v="0"/>
    <n v="17"/>
    <b v="1"/>
    <s v="theater/plays"/>
    <n v="202"/>
    <n v="58.571428571428569"/>
    <x v="1"/>
    <x v="6"/>
  </r>
  <r>
    <n v="3600"/>
    <s v="Pariah"/>
    <s v="The First Play From The Man Who Brought You The Black James Bond!"/>
    <x v="185"/>
    <n v="13"/>
    <x v="3"/>
    <x v="0"/>
    <s v="USD"/>
    <n v="1476390164"/>
    <n v="1473970964"/>
    <b v="0"/>
    <n v="4"/>
    <b v="1"/>
    <s v="theater/plays"/>
    <n v="130"/>
    <n v="135.6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3"/>
    <x v="1"/>
    <s v="GBP"/>
    <n v="1421452682"/>
    <n v="1418860682"/>
    <b v="0"/>
    <n v="53"/>
    <b v="1"/>
    <s v="theater/plays"/>
    <n v="104.35000000000001"/>
    <n v="30.9375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3"/>
    <x v="0"/>
    <s v="USD"/>
    <n v="1463520479"/>
    <n v="1458336479"/>
    <b v="0"/>
    <n v="49"/>
    <b v="1"/>
    <s v="theater/plays"/>
    <n v="100.05"/>
    <n v="176.08695652173913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3"/>
    <x v="0"/>
    <s v="USD"/>
    <n v="1446759880"/>
    <n v="1444164280"/>
    <b v="0"/>
    <n v="57"/>
    <b v="1"/>
    <s v="theater/plays"/>
    <n v="170.66666666666669"/>
    <n v="151.981481481481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3"/>
    <x v="0"/>
    <s v="USD"/>
    <n v="1461913140"/>
    <n v="1461370956"/>
    <b v="0"/>
    <n v="69"/>
    <b v="1"/>
    <s v="theater/plays"/>
    <n v="112.83333333333334"/>
    <n v="22.6071428571428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x v="1"/>
    <s v="GBP"/>
    <n v="1455390126"/>
    <n v="1452798126"/>
    <b v="0"/>
    <n v="15"/>
    <b v="1"/>
    <s v="theater/plays"/>
    <n v="184"/>
    <n v="18.272727272727273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3"/>
    <x v="1"/>
    <s v="GBP"/>
    <n v="1471185057"/>
    <n v="1468593057"/>
    <b v="0"/>
    <n v="64"/>
    <b v="1"/>
    <s v="theater/plays"/>
    <n v="130.26666666666665"/>
    <n v="82.258064516129039"/>
    <x v="1"/>
    <x v="6"/>
  </r>
  <r>
    <n v="3607"/>
    <s v="E15 at The Pleasance and CPT"/>
    <s v="'E15' is a verbatim project that looks at the story of the Focus E15 Campaign"/>
    <x v="131"/>
    <n v="580"/>
    <x v="3"/>
    <x v="1"/>
    <s v="GBP"/>
    <n v="1450137600"/>
    <n v="1448924882"/>
    <b v="0"/>
    <n v="20"/>
    <b v="1"/>
    <s v="theater/plays"/>
    <n v="105.45454545454544"/>
    <n v="68.534246575342465"/>
    <x v="1"/>
    <x v="6"/>
  </r>
  <r>
    <n v="3608"/>
    <s v="Petrification"/>
    <s v="Help us get the show on the road! Petrification is a new play about home, memory and identity and we need your help to tour."/>
    <x v="134"/>
    <n v="800"/>
    <x v="3"/>
    <x v="1"/>
    <s v="GBP"/>
    <n v="1466172000"/>
    <n v="1463418090"/>
    <b v="0"/>
    <n v="27"/>
    <b v="1"/>
    <s v="theater/plays"/>
    <n v="100"/>
    <n v="68.05555555555555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1"/>
    <s v="GBP"/>
    <n v="1459378085"/>
    <n v="1456789685"/>
    <b v="0"/>
    <n v="21"/>
    <b v="1"/>
    <s v="theater/plays"/>
    <n v="153.31632653061226"/>
    <n v="72.714285714285708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3"/>
    <x v="1"/>
    <s v="GBP"/>
    <n v="1439806936"/>
    <n v="1437214936"/>
    <b v="0"/>
    <n v="31"/>
    <b v="1"/>
    <s v="theater/plays"/>
    <n v="162.30000000000001"/>
    <n v="77.186046511627907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3"/>
    <x v="1"/>
    <s v="GBP"/>
    <n v="1428483201"/>
    <n v="1425891201"/>
    <b v="0"/>
    <n v="51"/>
    <b v="1"/>
    <s v="theater/plays"/>
    <n v="136"/>
    <n v="55.97222222222222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3"/>
    <x v="5"/>
    <s v="CAD"/>
    <n v="1402334811"/>
    <n v="1401470811"/>
    <b v="0"/>
    <n v="57"/>
    <b v="1"/>
    <s v="theater/plays"/>
    <n v="144.4"/>
    <n v="49.693548387096776"/>
    <x v="1"/>
    <x v="6"/>
  </r>
  <r>
    <n v="3613"/>
    <s v="HIS NAME IS ARTHUR HOLMBERG"/>
    <s v="a woman walks into a bar except she looks like a man and no one's serving drinks. one night only"/>
    <x v="21"/>
    <n v="1250"/>
    <x v="3"/>
    <x v="0"/>
    <s v="USD"/>
    <n v="1403964574"/>
    <n v="1401372574"/>
    <b v="0"/>
    <n v="20"/>
    <b v="1"/>
    <s v="theater/plays"/>
    <n v="100"/>
    <n v="79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3"/>
    <x v="0"/>
    <s v="USD"/>
    <n v="1434675616"/>
    <n v="1432083616"/>
    <b v="0"/>
    <n v="71"/>
    <b v="1"/>
    <s v="theater/plays"/>
    <n v="100.8"/>
    <n v="77.72727272727273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3"/>
    <x v="1"/>
    <s v="GBP"/>
    <n v="1449756896"/>
    <n v="1447164896"/>
    <b v="0"/>
    <n v="72"/>
    <b v="1"/>
    <s v="theater/plays"/>
    <n v="106.80000000000001"/>
    <n v="40.777777777777779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3"/>
    <x v="1"/>
    <s v="GBP"/>
    <n v="1426801664"/>
    <n v="1424213264"/>
    <b v="0"/>
    <n v="45"/>
    <b v="1"/>
    <s v="theater/plays"/>
    <n v="124.8"/>
    <n v="59.411764705882355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3"/>
    <x v="1"/>
    <s v="GBP"/>
    <n v="1488240000"/>
    <n v="1486996729"/>
    <b v="0"/>
    <n v="51"/>
    <b v="1"/>
    <s v="theater/plays"/>
    <n v="118.91891891891892"/>
    <n v="3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3"/>
    <x v="1"/>
    <s v="GBP"/>
    <n v="1433343850"/>
    <n v="1430751850"/>
    <b v="0"/>
    <n v="56"/>
    <b v="1"/>
    <s v="theater/plays"/>
    <n v="101"/>
    <n v="39.37735849056603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3"/>
    <x v="0"/>
    <s v="USD"/>
    <n v="1479592800"/>
    <n v="1476760226"/>
    <b v="0"/>
    <n v="17"/>
    <b v="1"/>
    <s v="theater/plays"/>
    <n v="112.99999999999999"/>
    <n v="81.6734693877551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3"/>
    <x v="0"/>
    <s v="USD"/>
    <n v="1425528000"/>
    <n v="1422916261"/>
    <b v="0"/>
    <n v="197"/>
    <b v="1"/>
    <s v="theater/plays"/>
    <n v="105.19047619047619"/>
    <n v="44.912280701754383"/>
    <x v="1"/>
    <x v="6"/>
  </r>
  <r>
    <n v="3621"/>
    <s v="EverScape"/>
    <s v="Bare Theatre and Sonorous Road collaborate on the NC debut of  Allan Maule's gamer fantasy play that was extended in New York."/>
    <x v="9"/>
    <n v="3292"/>
    <x v="3"/>
    <x v="0"/>
    <s v="USD"/>
    <n v="1475269200"/>
    <n v="1473200844"/>
    <b v="0"/>
    <n v="70"/>
    <b v="1"/>
    <s v="theater/plays"/>
    <n v="109.73333333333332"/>
    <n v="49.05797101449275"/>
    <x v="1"/>
    <x v="6"/>
  </r>
  <r>
    <n v="3622"/>
    <s v="Shakespeare's Pericles, Prince of Tyre"/>
    <s v="5 actors. 39 characters. 1 epic adventure. Presented by the Cradle Theatre Company."/>
    <x v="28"/>
    <n v="1000.99"/>
    <x v="3"/>
    <x v="0"/>
    <s v="USD"/>
    <n v="1411874580"/>
    <n v="1409030371"/>
    <b v="0"/>
    <n v="21"/>
    <b v="1"/>
    <s v="theater/plays"/>
    <n v="100.099"/>
    <n v="30.666666666666668"/>
    <x v="1"/>
    <x v="6"/>
  </r>
  <r>
    <n v="3623"/>
    <s v="Since I've Been Here"/>
    <s v="An original play exploring the complications of romantic relationships in all forms."/>
    <x v="30"/>
    <n v="3000"/>
    <x v="3"/>
    <x v="0"/>
    <s v="USD"/>
    <n v="1406358000"/>
    <n v="1404841270"/>
    <b v="0"/>
    <n v="34"/>
    <b v="1"/>
    <s v="theater/plays"/>
    <n v="120"/>
    <n v="61.06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3"/>
    <x v="0"/>
    <s v="USD"/>
    <n v="1471977290"/>
    <n v="1466793290"/>
    <b v="0"/>
    <n v="39"/>
    <b v="1"/>
    <s v="theater/plays"/>
    <n v="104.93333333333332"/>
    <n v="29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3"/>
    <x v="1"/>
    <s v="GBP"/>
    <n v="1435851577"/>
    <n v="1433259577"/>
    <b v="0"/>
    <n v="78"/>
    <b v="1"/>
    <s v="theater/plays"/>
    <n v="102.66666666666666"/>
    <n v="29.62962962962963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3"/>
    <x v="1"/>
    <s v="GBP"/>
    <n v="1408204857"/>
    <n v="1406390457"/>
    <b v="0"/>
    <n v="48"/>
    <b v="1"/>
    <s v="theater/plays"/>
    <n v="101.82500000000002"/>
    <n v="143.095238095238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3"/>
    <x v="0"/>
    <s v="USD"/>
    <n v="1463803140"/>
    <n v="1459446487"/>
    <b v="0"/>
    <n v="29"/>
    <b v="1"/>
    <s v="theater/plays"/>
    <n v="100"/>
    <n v="52.354838709677416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3"/>
    <x v="0"/>
    <s v="USD"/>
    <n v="1450040396"/>
    <n v="1444852796"/>
    <b v="0"/>
    <n v="0"/>
    <b v="0"/>
    <s v="theater/musical"/>
    <n v="0"/>
    <n v="66.66666666666667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3"/>
    <x v="0"/>
    <s v="USD"/>
    <n v="1462467600"/>
    <n v="1457403364"/>
    <b v="0"/>
    <n v="2"/>
    <b v="0"/>
    <s v="theater/musical"/>
    <n v="1.9999999999999998E-4"/>
    <n v="126.66666666666667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3"/>
    <x v="1"/>
    <s v="GBP"/>
    <n v="1417295990"/>
    <n v="1414700390"/>
    <b v="0"/>
    <n v="1"/>
    <b v="0"/>
    <s v="theater/musical"/>
    <n v="3.3333333333333333E-2"/>
    <n v="62.5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3"/>
    <x v="0"/>
    <s v="USD"/>
    <n v="1411444740"/>
    <n v="1409335497"/>
    <b v="0"/>
    <n v="59"/>
    <b v="0"/>
    <s v="theater/musical"/>
    <n v="51.023391812865491"/>
    <n v="35.492957746478872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3"/>
    <x v="1"/>
    <s v="GBP"/>
    <n v="1416781749"/>
    <n v="1415053749"/>
    <b v="0"/>
    <n v="1"/>
    <b v="0"/>
    <s v="theater/musical"/>
    <n v="20"/>
    <n v="37.083333333333336"/>
    <x v="1"/>
    <x v="40"/>
  </r>
  <r>
    <n v="3633"/>
    <s v="SMOKEY AND THE BANDIT: THE MUSICAL"/>
    <s v="SMOKEY AND THE BANDIT: THE MUSICAL_x000a_The classic film, characters and music you love, on stage, LIVE!"/>
    <x v="10"/>
    <n v="1762"/>
    <x v="3"/>
    <x v="0"/>
    <s v="USD"/>
    <n v="1479517200"/>
    <n v="1475765867"/>
    <b v="0"/>
    <n v="31"/>
    <b v="0"/>
    <s v="theater/musical"/>
    <n v="35.24"/>
    <n v="69.333333333333329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3"/>
    <x v="5"/>
    <s v="CAD"/>
    <n v="1484366340"/>
    <n v="1480219174"/>
    <b v="0"/>
    <n v="18"/>
    <b v="0"/>
    <s v="theater/musical"/>
    <n v="4.246666666666667"/>
    <n v="17.254901960784313"/>
    <x v="1"/>
    <x v="40"/>
  </r>
  <r>
    <n v="3635"/>
    <s v="Mary's Son"/>
    <s v="Mary's Son is a pop opera about Jesus and the hope he brings to all people."/>
    <x v="8"/>
    <n v="1276"/>
    <x v="3"/>
    <x v="0"/>
    <s v="USD"/>
    <n v="1461186676"/>
    <n v="1458594676"/>
    <b v="0"/>
    <n v="10"/>
    <b v="0"/>
    <s v="theater/musical"/>
    <n v="36.457142857142856"/>
    <n v="36.071428571428569"/>
    <x v="1"/>
    <x v="40"/>
  </r>
  <r>
    <n v="3636"/>
    <s v="The Brother's of B-Block"/>
    <s v="The Brotherâ€™s of B-block is a musical play. A new take on &quot;OZ&quot; _x000a_The Wizard of OZ meets HBO's OZ."/>
    <x v="60"/>
    <n v="0"/>
    <x v="3"/>
    <x v="0"/>
    <s v="USD"/>
    <n v="1442248829"/>
    <n v="1439224829"/>
    <b v="0"/>
    <n v="0"/>
    <b v="0"/>
    <s v="theater/musical"/>
    <n v="0"/>
    <n v="66.47058823529411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3"/>
    <x v="0"/>
    <s v="USD"/>
    <n v="1420130935"/>
    <n v="1417538935"/>
    <b v="0"/>
    <n v="14"/>
    <b v="0"/>
    <s v="theater/musical"/>
    <n v="30.866666666666664"/>
    <n v="56.065989847715734"/>
    <x v="1"/>
    <x v="40"/>
  </r>
  <r>
    <n v="3638"/>
    <s v="Project Hedwig and the Angry Inch"/>
    <s v="A rock and roll journey that explores love, loss, redemption, duality and ascension."/>
    <x v="126"/>
    <n v="216"/>
    <x v="3"/>
    <x v="5"/>
    <s v="CAD"/>
    <n v="1429456132"/>
    <n v="1424275732"/>
    <b v="0"/>
    <n v="2"/>
    <b v="0"/>
    <s v="theater/musical"/>
    <n v="6.5454545454545459"/>
    <n v="47.028571428571432"/>
    <x v="1"/>
    <x v="40"/>
  </r>
  <r>
    <n v="3639"/>
    <s v="POE!"/>
    <s v="POE is a tragicomic musical about the life and works of Edgar Poe, with Death as his therapist helping him find peace in the beyond."/>
    <x v="31"/>
    <n v="1"/>
    <x v="3"/>
    <x v="0"/>
    <s v="USD"/>
    <n v="1475853060"/>
    <n v="1470672906"/>
    <b v="0"/>
    <n v="1"/>
    <b v="0"/>
    <s v="theater/musical"/>
    <n v="4.0000000000000001E-3"/>
    <n v="47.66619047619047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x v="0"/>
    <s v="USD"/>
    <n v="1431283530"/>
    <n v="1428691530"/>
    <b v="0"/>
    <n v="3"/>
    <b v="0"/>
    <s v="theater/musical"/>
    <n v="5.5"/>
    <n v="88.23529411764705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x v="0"/>
    <s v="USD"/>
    <n v="1412485200"/>
    <n v="1410966179"/>
    <b v="0"/>
    <n v="0"/>
    <b v="0"/>
    <s v="theater/musical"/>
    <n v="0"/>
    <n v="80.717948717948715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3"/>
    <x v="12"/>
    <s v="EUR"/>
    <n v="1448902800"/>
    <n v="1445369727"/>
    <b v="0"/>
    <n v="2"/>
    <b v="0"/>
    <s v="theater/musical"/>
    <n v="2.1428571428571428"/>
    <n v="39.487179487179489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3"/>
    <x v="0"/>
    <s v="USD"/>
    <n v="1447734439"/>
    <n v="1444274839"/>
    <b v="0"/>
    <n v="0"/>
    <b v="0"/>
    <s v="theater/musical"/>
    <n v="0"/>
    <n v="84.85416666666667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3"/>
    <x v="0"/>
    <s v="USD"/>
    <n v="1457413140"/>
    <n v="1454996887"/>
    <b v="0"/>
    <n v="12"/>
    <b v="0"/>
    <s v="theater/musical"/>
    <n v="16.420000000000002"/>
    <n v="68.965517241379317"/>
    <x v="1"/>
    <x v="40"/>
  </r>
  <r>
    <n v="3645"/>
    <s v="If the Shoe Fits"/>
    <s v="This new musical comedy empowers women and girls of all ages to be themselves in their shoes, whatever shoes they choose."/>
    <x v="28"/>
    <n v="1"/>
    <x v="3"/>
    <x v="5"/>
    <s v="CAD"/>
    <n v="1479773838"/>
    <n v="1477178238"/>
    <b v="0"/>
    <n v="1"/>
    <b v="0"/>
    <s v="theater/musical"/>
    <n v="0.1"/>
    <e v="#DIV/0!"/>
    <x v="1"/>
    <x v="40"/>
  </r>
  <r>
    <n v="3646"/>
    <s v="Our Sacred Honor"/>
    <s v="Develop demo materials for new, true story of teen Revolutionary War heroes - for hybrid film/live stage musical"/>
    <x v="3"/>
    <n v="481"/>
    <x v="3"/>
    <x v="0"/>
    <s v="USD"/>
    <n v="1434497400"/>
    <n v="1431770802"/>
    <b v="0"/>
    <n v="8"/>
    <b v="0"/>
    <s v="theater/musical"/>
    <n v="4.8099999999999996"/>
    <n v="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x v="1"/>
    <s v="GBP"/>
    <n v="1475258327"/>
    <n v="1471370327"/>
    <b v="0"/>
    <n v="2"/>
    <b v="0"/>
    <s v="theater/musical"/>
    <n v="6"/>
    <n v="1"/>
    <x v="1"/>
    <x v="40"/>
  </r>
  <r>
    <n v="3648"/>
    <s v="Moth Theater Lives"/>
    <s v="Help Moth Live! Support Moth and its artist collective to achieve its 2014/15 season."/>
    <x v="79"/>
    <n v="40153"/>
    <x v="3"/>
    <x v="0"/>
    <s v="USD"/>
    <n v="1412492445"/>
    <n v="1409900445"/>
    <b v="0"/>
    <n v="73"/>
    <b v="1"/>
    <s v="theater/plays"/>
    <n v="100.38249999999999"/>
    <n v="147.88135593220338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3"/>
    <x v="5"/>
    <s v="CAD"/>
    <n v="1402938394"/>
    <n v="1400691994"/>
    <b v="0"/>
    <n v="8"/>
    <b v="1"/>
    <s v="theater/plays"/>
    <n v="104"/>
    <n v="100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3"/>
    <x v="1"/>
    <s v="GBP"/>
    <n v="1454412584"/>
    <n v="1452598184"/>
    <b v="0"/>
    <n v="17"/>
    <b v="1"/>
    <s v="theater/plays"/>
    <n v="100"/>
    <n v="56.838709677419352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3"/>
    <x v="0"/>
    <s v="USD"/>
    <n v="1407686340"/>
    <n v="1404833442"/>
    <b v="0"/>
    <n v="9"/>
    <b v="1"/>
    <s v="theater/plays"/>
    <n v="104"/>
    <n v="176.94444444444446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3"/>
    <x v="5"/>
    <s v="CAD"/>
    <n v="1472097540"/>
    <n v="1471188502"/>
    <b v="0"/>
    <n v="17"/>
    <b v="1"/>
    <s v="theater/plays"/>
    <n v="250.66666666666669"/>
    <n v="127.6"/>
    <x v="1"/>
    <x v="6"/>
  </r>
  <r>
    <n v="3653"/>
    <s v="ALLIE"/>
    <s v="ALLIE is a new dark comedy play which will premiere at the Edinburgh Festival Fringe 2015. Written and produced by Ruaraidh Murray."/>
    <x v="13"/>
    <n v="2010"/>
    <x v="3"/>
    <x v="1"/>
    <s v="GBP"/>
    <n v="1438764207"/>
    <n v="1436172207"/>
    <b v="0"/>
    <n v="33"/>
    <b v="1"/>
    <s v="theater/plays"/>
    <n v="100.49999999999999"/>
    <e v="#DIV/0!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3"/>
    <x v="1"/>
    <s v="GBP"/>
    <n v="1459702800"/>
    <n v="1457690386"/>
    <b v="0"/>
    <n v="38"/>
    <b v="1"/>
    <s v="theater/plays"/>
    <n v="174.4"/>
    <n v="66.14285714285713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3"/>
    <x v="0"/>
    <s v="USD"/>
    <n v="1437202740"/>
    <n v="1434654998"/>
    <b v="0"/>
    <n v="79"/>
    <b v="1"/>
    <s v="theater/plays"/>
    <n v="116.26"/>
    <n v="10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3"/>
    <x v="16"/>
    <s v="CHF"/>
    <n v="1485989940"/>
    <n v="1483393836"/>
    <b v="0"/>
    <n v="46"/>
    <b v="1"/>
    <s v="theater/plays"/>
    <n v="105.82000000000001"/>
    <n v="1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3"/>
    <x v="8"/>
    <s v="DKK"/>
    <n v="1464817320"/>
    <n v="1462806419"/>
    <b v="0"/>
    <n v="20"/>
    <b v="1"/>
    <s v="theater/plays"/>
    <n v="110.75"/>
    <n v="18.333333333333332"/>
    <x v="1"/>
    <x v="6"/>
  </r>
  <r>
    <n v="3658"/>
    <s v="Mr. Marmalade"/>
    <s v="Life is hard when your own imaginary friend can't make time for you."/>
    <x v="15"/>
    <n v="1510"/>
    <x v="3"/>
    <x v="0"/>
    <s v="USD"/>
    <n v="1404273540"/>
    <n v="1400272580"/>
    <b v="0"/>
    <n v="20"/>
    <b v="1"/>
    <s v="theater/plays"/>
    <n v="100.66666666666666"/>
    <e v="#DIV/0!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3"/>
    <x v="0"/>
    <s v="USD"/>
    <n v="1426775940"/>
    <n v="1424414350"/>
    <b v="0"/>
    <n v="13"/>
    <b v="1"/>
    <s v="theater/plays"/>
    <n v="102.03333333333333"/>
    <n v="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x v="1"/>
    <s v="GBP"/>
    <n v="1419368925"/>
    <n v="1417208925"/>
    <b v="0"/>
    <n v="22"/>
    <b v="1"/>
    <s v="theater/plays"/>
    <n v="100"/>
    <e v="#DIV/0!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3"/>
    <x v="0"/>
    <s v="USD"/>
    <n v="1460260800"/>
    <n v="1458336672"/>
    <b v="0"/>
    <n v="36"/>
    <b v="1"/>
    <s v="theater/plays"/>
    <n v="111.00000000000001"/>
    <n v="68.41666666666667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3"/>
    <x v="5"/>
    <s v="CAD"/>
    <n v="1427775414"/>
    <n v="1425187014"/>
    <b v="0"/>
    <n v="40"/>
    <b v="1"/>
    <s v="theater/plays"/>
    <n v="101.42500000000001"/>
    <n v="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3"/>
    <x v="1"/>
    <s v="GBP"/>
    <n v="1482321030"/>
    <n v="1477133430"/>
    <b v="0"/>
    <n v="9"/>
    <b v="1"/>
    <s v="theater/plays"/>
    <n v="104"/>
    <n v="60.125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3"/>
    <x v="0"/>
    <s v="USD"/>
    <n v="1466056689"/>
    <n v="1464847089"/>
    <b v="0"/>
    <n v="19"/>
    <b v="1"/>
    <s v="theater/plays"/>
    <n v="109.375"/>
    <n v="1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3"/>
    <x v="6"/>
    <s v="EUR"/>
    <n v="1446062040"/>
    <n v="1445109822"/>
    <b v="0"/>
    <n v="14"/>
    <b v="1"/>
    <s v="theater/plays"/>
    <n v="115.16129032258064"/>
    <n v="550.04109589041093"/>
    <x v="1"/>
    <x v="6"/>
  </r>
  <r>
    <n v="3666"/>
    <s v="Israel LÃ³pez @ Ojai Playwrights Conference"/>
    <s v="Artistic Internship @ Ojai Playwrights Conference"/>
    <x v="38"/>
    <n v="1200"/>
    <x v="3"/>
    <x v="0"/>
    <s v="USD"/>
    <n v="1406185200"/>
    <n v="1404337382"/>
    <b v="0"/>
    <n v="38"/>
    <b v="1"/>
    <s v="theater/plays"/>
    <n v="100"/>
    <n v="97.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3"/>
    <x v="1"/>
    <s v="GBP"/>
    <n v="1437261419"/>
    <n v="1434669419"/>
    <b v="0"/>
    <n v="58"/>
    <b v="1"/>
    <s v="theater/plays"/>
    <n v="103.17033333333335"/>
    <n v="29.41176470588235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3"/>
    <x v="0"/>
    <s v="USD"/>
    <n v="1437676380"/>
    <n v="1435670452"/>
    <b v="0"/>
    <n v="28"/>
    <b v="1"/>
    <s v="theater/plays"/>
    <n v="103.49999999999999"/>
    <n v="57.777777777777779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3"/>
    <x v="1"/>
    <s v="GBP"/>
    <n v="1434039137"/>
    <n v="1431447137"/>
    <b v="0"/>
    <n v="17"/>
    <b v="1"/>
    <s v="theater/plays"/>
    <n v="138.19999999999999"/>
    <n v="44.23529411764705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3"/>
    <x v="1"/>
    <s v="GBP"/>
    <n v="1433113200"/>
    <n v="1431951611"/>
    <b v="0"/>
    <n v="12"/>
    <b v="1"/>
    <s v="theater/plays"/>
    <n v="109.54545454545455"/>
    <n v="60.909090909090907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3"/>
    <x v="0"/>
    <s v="USD"/>
    <n v="1405915140"/>
    <n v="1404140667"/>
    <b v="0"/>
    <n v="40"/>
    <b v="1"/>
    <s v="theater/plays"/>
    <n v="100.85714285714286"/>
    <n v="68.842105263157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3"/>
    <x v="1"/>
    <s v="GBP"/>
    <n v="1411771384"/>
    <n v="1409179384"/>
    <b v="0"/>
    <n v="57"/>
    <b v="1"/>
    <s v="theater/plays"/>
    <n v="101.53333333333335"/>
    <n v="73.582278481012665"/>
    <x v="1"/>
    <x v="6"/>
  </r>
  <r>
    <n v="3673"/>
    <s v="CHILD Z"/>
    <s v="Zoe is a teenage girl growing up in a deeply disturbing society. If those paid to protect her aren't listening, then who is?"/>
    <x v="23"/>
    <n v="4545"/>
    <x v="3"/>
    <x v="1"/>
    <s v="GBP"/>
    <n v="1415191920"/>
    <n v="1412233497"/>
    <b v="0"/>
    <n v="114"/>
    <b v="1"/>
    <s v="theater/plays"/>
    <n v="113.625"/>
    <n v="115.0217391304347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3"/>
    <x v="12"/>
    <s v="EUR"/>
    <n v="1472936229"/>
    <n v="1467752229"/>
    <b v="0"/>
    <n v="31"/>
    <b v="1"/>
    <s v="theater/plays"/>
    <n v="100"/>
    <n v="110.75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3"/>
    <x v="1"/>
    <s v="GBP"/>
    <n v="1463353200"/>
    <n v="1462285182"/>
    <b v="0"/>
    <n v="3"/>
    <b v="1"/>
    <s v="theater/plays"/>
    <n v="140"/>
    <n v="75.5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3"/>
    <x v="0"/>
    <s v="USD"/>
    <n v="1410550484"/>
    <n v="1408995284"/>
    <b v="0"/>
    <n v="16"/>
    <b v="1"/>
    <s v="theater/plays"/>
    <n v="128.75"/>
    <n v="235.46153846153845"/>
    <x v="1"/>
    <x v="6"/>
  </r>
  <r>
    <n v="3677"/>
    <s v="Goldfish Memory Productions"/>
    <s v="Goldfish Memory Productions seeks at least $12,000 to begin their first 3 professional projects."/>
    <x v="14"/>
    <n v="12348.5"/>
    <x v="3"/>
    <x v="0"/>
    <s v="USD"/>
    <n v="1404359940"/>
    <n v="1402580818"/>
    <b v="0"/>
    <n v="199"/>
    <b v="1"/>
    <s v="theater/plays"/>
    <n v="102.90416666666667"/>
    <n v="11.363636363636363"/>
    <x v="1"/>
    <x v="6"/>
  </r>
  <r>
    <n v="3678"/>
    <s v="Some big Some bang"/>
    <s v="The Ugly Collective takes Some big Some bang to the Underbelly Venues at the Edinburgh Fringe!"/>
    <x v="13"/>
    <n v="2050"/>
    <x v="3"/>
    <x v="1"/>
    <s v="GBP"/>
    <n v="1433076298"/>
    <n v="1430052298"/>
    <b v="0"/>
    <n v="31"/>
    <b v="1"/>
    <s v="theater/plays"/>
    <n v="102.49999999999999"/>
    <n v="9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3"/>
    <x v="0"/>
    <s v="USD"/>
    <n v="1404190740"/>
    <n v="1401214581"/>
    <b v="0"/>
    <n v="30"/>
    <b v="1"/>
    <s v="theater/plays"/>
    <n v="110.1"/>
    <n v="202.85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3"/>
    <x v="0"/>
    <s v="USD"/>
    <n v="1475664834"/>
    <n v="1473850434"/>
    <b v="0"/>
    <n v="34"/>
    <b v="1"/>
    <s v="theater/plays"/>
    <n v="112.76666666666667"/>
    <n v="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3"/>
    <x v="0"/>
    <s v="USD"/>
    <n v="1452872290"/>
    <n v="1452008290"/>
    <b v="0"/>
    <n v="18"/>
    <b v="1"/>
    <s v="theater/plays"/>
    <n v="111.9"/>
    <n v="46.0526315789473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3"/>
    <x v="0"/>
    <s v="USD"/>
    <n v="1402901940"/>
    <n v="1399998418"/>
    <b v="0"/>
    <n v="67"/>
    <b v="1"/>
    <s v="theater/plays"/>
    <n v="139.19999999999999"/>
    <n v="51"/>
    <x v="1"/>
    <x v="6"/>
  </r>
  <r>
    <n v="3683"/>
    <s v="A Krumpus Story - World Premiere"/>
    <s v="A Krumpus Story is a dark holiday comedy for anyone who wants a little more spice in their holiday fare."/>
    <x v="8"/>
    <n v="3880"/>
    <x v="3"/>
    <x v="0"/>
    <s v="USD"/>
    <n v="1476931696"/>
    <n v="1474339696"/>
    <b v="0"/>
    <n v="66"/>
    <b v="1"/>
    <s v="theater/plays"/>
    <n v="110.85714285714286"/>
    <n v="31.578947368421051"/>
    <x v="1"/>
    <x v="6"/>
  </r>
  <r>
    <n v="3684"/>
    <s v="Cassiopeia"/>
    <s v="Thespis Theater Festival presents Cassiopeia: A romantic tale of a bride finding her way to her unknown groom before it is too late."/>
    <x v="47"/>
    <n v="1043"/>
    <x v="3"/>
    <x v="0"/>
    <s v="USD"/>
    <n v="1441167586"/>
    <n v="1438575586"/>
    <b v="0"/>
    <n v="23"/>
    <b v="1"/>
    <s v="theater/plays"/>
    <n v="139.06666666666666"/>
    <n v="53.36396551724138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3"/>
    <x v="0"/>
    <s v="USD"/>
    <n v="1400533200"/>
    <n v="1398348859"/>
    <b v="0"/>
    <n v="126"/>
    <b v="1"/>
    <s v="theater/plays"/>
    <n v="105.69999999999999"/>
    <n v="36.96428571428571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3"/>
    <x v="0"/>
    <s v="USD"/>
    <n v="1440820740"/>
    <n v="1439567660"/>
    <b v="0"/>
    <n v="6"/>
    <b v="1"/>
    <s v="theater/plays"/>
    <n v="101.42857142857142"/>
    <n v="81.29411764705882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3"/>
    <x v="0"/>
    <s v="USD"/>
    <n v="1403846055"/>
    <n v="1401254055"/>
    <b v="0"/>
    <n v="25"/>
    <b v="1"/>
    <s v="theater/plays"/>
    <n v="100.245"/>
    <n v="20.08333333333333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3"/>
    <x v="1"/>
    <s v="GBP"/>
    <n v="1407524004"/>
    <n v="1404932004"/>
    <b v="0"/>
    <n v="39"/>
    <b v="1"/>
    <s v="theater/plays"/>
    <n v="109.16666666666666"/>
    <n v="88.2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3"/>
    <x v="0"/>
    <s v="USD"/>
    <n v="1434925500"/>
    <n v="1432410639"/>
    <b v="0"/>
    <n v="62"/>
    <b v="1"/>
    <s v="theater/plays"/>
    <n v="118.33333333333333"/>
    <n v="53.438596491228068"/>
    <x v="1"/>
    <x v="6"/>
  </r>
  <r>
    <n v="3690"/>
    <s v="We Rise"/>
    <s v="A play honoring the lives and legacies of the activists and those remembered at the 1992 ACT UP Ashes Action at The White House"/>
    <x v="15"/>
    <n v="1800"/>
    <x v="3"/>
    <x v="0"/>
    <s v="USD"/>
    <n v="1417101683"/>
    <n v="1414506083"/>
    <b v="0"/>
    <n v="31"/>
    <b v="1"/>
    <s v="theater/plays"/>
    <n v="120"/>
    <n v="39.868421052631582"/>
    <x v="1"/>
    <x v="6"/>
  </r>
  <r>
    <n v="3691"/>
    <s v="Most Dangerous Man in America (WEB DuBois) by Amiri  Baraka"/>
    <s v="World Premiere of last play written by Amiri Baraka"/>
    <x v="79"/>
    <n v="51184"/>
    <x v="3"/>
    <x v="0"/>
    <s v="USD"/>
    <n v="1425272340"/>
    <n v="1421426929"/>
    <b v="0"/>
    <n v="274"/>
    <b v="1"/>
    <s v="theater/plays"/>
    <n v="127.96000000000001"/>
    <n v="145.16129032258064"/>
    <x v="1"/>
    <x v="6"/>
  </r>
  <r>
    <n v="3692"/>
    <s v="An Evening With Durang"/>
    <s v="Help us independently produce two great comedies by Christopher Durang."/>
    <x v="28"/>
    <n v="1260"/>
    <x v="3"/>
    <x v="0"/>
    <s v="USD"/>
    <n v="1411084800"/>
    <n v="1410304179"/>
    <b v="0"/>
    <n v="17"/>
    <b v="1"/>
    <s v="theater/plays"/>
    <n v="126"/>
    <n v="23.33333333333333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3"/>
    <x v="1"/>
    <s v="GBP"/>
    <n v="1448922600"/>
    <n v="1446352529"/>
    <b v="0"/>
    <n v="14"/>
    <b v="1"/>
    <s v="theater/plays"/>
    <n v="129.12912912912913"/>
    <n v="64.37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3"/>
    <x v="0"/>
    <s v="USD"/>
    <n v="1465178400"/>
    <n v="1461985967"/>
    <b v="0"/>
    <n v="60"/>
    <b v="1"/>
    <s v="theater/plays"/>
    <n v="107.42857142857143"/>
    <n v="62.052763819095475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3"/>
    <x v="0"/>
    <s v="USD"/>
    <n v="1421009610"/>
    <n v="1419281610"/>
    <b v="0"/>
    <n v="33"/>
    <b v="1"/>
    <s v="theater/plays"/>
    <n v="100.125"/>
    <n v="66.129032258064512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3"/>
    <x v="1"/>
    <s v="GBP"/>
    <n v="1423838916"/>
    <n v="1418654916"/>
    <b v="0"/>
    <n v="78"/>
    <b v="1"/>
    <s v="theater/plays"/>
    <n v="155"/>
    <n v="73.400000000000006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3"/>
    <x v="1"/>
    <s v="GBP"/>
    <n v="1462878648"/>
    <n v="1461064248"/>
    <b v="0"/>
    <n v="30"/>
    <b v="1"/>
    <s v="theater/plays"/>
    <n v="108"/>
    <n v="99.5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3"/>
    <x v="0"/>
    <s v="USD"/>
    <n v="1456946487"/>
    <n v="1454354487"/>
    <b v="0"/>
    <n v="136"/>
    <b v="1"/>
    <s v="theater/plays"/>
    <n v="110.52"/>
    <n v="62.166666666666664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3"/>
    <x v="0"/>
    <s v="USD"/>
    <n v="1413383216"/>
    <n v="1410791216"/>
    <b v="0"/>
    <n v="40"/>
    <b v="1"/>
    <s v="theater/plays"/>
    <n v="100.8"/>
    <n v="62.328358208955223"/>
    <x v="1"/>
    <x v="6"/>
  </r>
  <r>
    <n v="3700"/>
    <s v="Generations (Senior Project)"/>
    <s v="Help me produce the play I have written for my senior project!"/>
    <x v="2"/>
    <n v="606"/>
    <x v="3"/>
    <x v="0"/>
    <s v="USD"/>
    <n v="1412092800"/>
    <n v="1409493800"/>
    <b v="0"/>
    <n v="18"/>
    <b v="1"/>
    <s v="theater/plays"/>
    <n v="121.2"/>
    <n v="58.787878787878789"/>
    <x v="1"/>
    <x v="6"/>
  </r>
  <r>
    <n v="3701"/>
    <s v="Dog Show"/>
    <s v="Part-silent film, part-thriller, Dog Show sees four actors play a community of dogs and their owners. One autumn, a killer strikes."/>
    <x v="15"/>
    <n v="1505"/>
    <x v="3"/>
    <x v="1"/>
    <s v="GBP"/>
    <n v="1433422793"/>
    <n v="1430830793"/>
    <b v="0"/>
    <n v="39"/>
    <b v="1"/>
    <s v="theater/plays"/>
    <n v="100.33333333333334"/>
    <n v="45.34782608695652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3"/>
    <x v="1"/>
    <s v="GBP"/>
    <n v="1468191540"/>
    <n v="1464958484"/>
    <b v="0"/>
    <n v="21"/>
    <b v="1"/>
    <s v="theater/plays"/>
    <n v="109.16666666666666"/>
    <n v="41.94444444444444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3"/>
    <x v="0"/>
    <s v="USD"/>
    <n v="1471071540"/>
    <n v="1467720388"/>
    <b v="0"/>
    <n v="30"/>
    <b v="1"/>
    <s v="theater/plays"/>
    <n v="123.42857142857142"/>
    <n v="59.166666666666664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3"/>
    <x v="1"/>
    <s v="GBP"/>
    <n v="1464712394"/>
    <n v="1459528394"/>
    <b v="0"/>
    <n v="27"/>
    <b v="1"/>
    <s v="theater/plays"/>
    <n v="136.33666666666667"/>
    <n v="200.49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3"/>
    <x v="0"/>
    <s v="USD"/>
    <n v="1403546400"/>
    <n v="1401714114"/>
    <b v="0"/>
    <n v="35"/>
    <b v="1"/>
    <s v="theater/plays"/>
    <n v="103.46657233816768"/>
    <n v="83.974358974358978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3"/>
    <x v="0"/>
    <s v="USD"/>
    <n v="1410558949"/>
    <n v="1409262949"/>
    <b v="0"/>
    <n v="13"/>
    <b v="1"/>
    <s v="theater/plays"/>
    <n v="121.33333333333334"/>
    <n v="57.25806451612903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3"/>
    <x v="0"/>
    <s v="USD"/>
    <n v="1469165160"/>
    <n v="1467335378"/>
    <b v="0"/>
    <n v="23"/>
    <b v="1"/>
    <s v="theater/plays"/>
    <n v="186"/>
    <n v="58.064516129032256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3"/>
    <x v="0"/>
    <s v="USD"/>
    <n v="1404444286"/>
    <n v="1403234686"/>
    <b v="0"/>
    <n v="39"/>
    <b v="1"/>
    <s v="theater/plays"/>
    <n v="300"/>
    <n v="186.80291970802921"/>
    <x v="1"/>
    <x v="6"/>
  </r>
  <r>
    <n v="3709"/>
    <s v="The Ruby Darlings Show"/>
    <s v="The filthily talented Ruby and Darling, take you on a raunch-tastic musical discovery of life with a vagina. #sayno"/>
    <x v="28"/>
    <n v="1082.5"/>
    <x v="3"/>
    <x v="1"/>
    <s v="GBP"/>
    <n v="1403715546"/>
    <n v="1401123546"/>
    <b v="0"/>
    <n v="35"/>
    <b v="1"/>
    <s v="theater/plays"/>
    <n v="108.25"/>
    <n v="74.117647058823536"/>
    <x v="1"/>
    <x v="6"/>
  </r>
  <r>
    <n v="3710"/>
    <s v="&quot;Loving Alanis&quot; Rocky Mountain Regional Premier"/>
    <s v="A comedy about, life, death, men, women, and the power of a good Kegel."/>
    <x v="46"/>
    <n v="1835"/>
    <x v="3"/>
    <x v="0"/>
    <s v="USD"/>
    <n v="1428068988"/>
    <n v="1425908988"/>
    <b v="0"/>
    <n v="27"/>
    <b v="1"/>
    <s v="theater/plays"/>
    <n v="141.15384615384616"/>
    <n v="30.714285714285715"/>
    <x v="1"/>
    <x v="6"/>
  </r>
  <r>
    <n v="3711"/>
    <s v="The Youth Shakespeare Project 2014"/>
    <s v="Two teachers and twenty kids bring one of Shakespeare's plays to life!"/>
    <x v="2"/>
    <n v="570"/>
    <x v="3"/>
    <x v="0"/>
    <s v="USD"/>
    <n v="1402848000"/>
    <n v="1400606573"/>
    <b v="0"/>
    <n v="21"/>
    <b v="1"/>
    <s v="theater/plays"/>
    <n v="113.99999999999999"/>
    <n v="62.66666666666666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3"/>
    <x v="0"/>
    <s v="USD"/>
    <n v="1433055540"/>
    <n v="1431230867"/>
    <b v="0"/>
    <n v="104"/>
    <b v="1"/>
    <s v="theater/plays"/>
    <n v="153.73333333333335"/>
    <n v="121.36363636363636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3"/>
    <x v="0"/>
    <s v="USD"/>
    <n v="1465062166"/>
    <n v="1463334166"/>
    <b v="0"/>
    <n v="19"/>
    <b v="1"/>
    <s v="theater/plays"/>
    <n v="101.49999999999999"/>
    <n v="39.743589743589745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3"/>
    <x v="0"/>
    <s v="USD"/>
    <n v="1432612740"/>
    <n v="1429881667"/>
    <b v="0"/>
    <n v="97"/>
    <b v="1"/>
    <s v="theater/plays"/>
    <n v="102.35000000000001"/>
    <n v="7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3"/>
    <x v="1"/>
    <s v="GBP"/>
    <n v="1427806320"/>
    <n v="1422834819"/>
    <b v="0"/>
    <n v="27"/>
    <b v="1"/>
    <s v="theater/plays"/>
    <n v="102.57142857142858"/>
    <n v="40.632352941176471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3"/>
    <x v="0"/>
    <s v="USD"/>
    <n v="1453411109"/>
    <n v="1450819109"/>
    <b v="0"/>
    <n v="24"/>
    <b v="1"/>
    <s v="theater/plays"/>
    <n v="155.75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3"/>
    <x v="1"/>
    <s v="GBP"/>
    <n v="1431204449"/>
    <n v="1428526049"/>
    <b v="0"/>
    <n v="13"/>
    <b v="1"/>
    <s v="theater/plays"/>
    <n v="100.75"/>
    <n v="33.666666666666664"/>
    <x v="1"/>
    <x v="6"/>
  </r>
  <r>
    <n v="3718"/>
    <s v="PUNK ROCK"/>
    <s v="William Carlisle has the world at his feet but its weight on his shoulders. He is intelligent, articulate and fucked."/>
    <x v="2"/>
    <n v="1197"/>
    <x v="3"/>
    <x v="1"/>
    <s v="GBP"/>
    <n v="1425057075"/>
    <n v="1422465075"/>
    <b v="0"/>
    <n v="46"/>
    <b v="1"/>
    <s v="theater/plays"/>
    <n v="239.4"/>
    <n v="38.589743589743591"/>
    <x v="1"/>
    <x v="6"/>
  </r>
  <r>
    <n v="3719"/>
    <s v="Corium"/>
    <s v="A new piece of physical theatre about love, regret and longing."/>
    <x v="48"/>
    <n v="420"/>
    <x v="3"/>
    <x v="1"/>
    <s v="GBP"/>
    <n v="1434994266"/>
    <n v="1432402266"/>
    <b v="0"/>
    <n v="4"/>
    <b v="1"/>
    <s v="theater/plays"/>
    <n v="210"/>
    <n v="155.95238095238096"/>
    <x v="1"/>
    <x v="6"/>
  </r>
  <r>
    <n v="3720"/>
    <s v="Lakotas and the American Theatre"/>
    <s v="Breaking the American Indian stereotype in the American Theatre."/>
    <x v="126"/>
    <n v="3449"/>
    <x v="3"/>
    <x v="0"/>
    <s v="USD"/>
    <n v="1435881006"/>
    <n v="1433980206"/>
    <b v="0"/>
    <n v="40"/>
    <b v="1"/>
    <s v="theater/plays"/>
    <n v="104.51515151515152"/>
    <n v="43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3"/>
    <x v="0"/>
    <s v="USD"/>
    <n v="1415230084"/>
    <n v="1413412084"/>
    <b v="0"/>
    <n v="44"/>
    <b v="1"/>
    <s v="theater/plays"/>
    <n v="100.8"/>
    <n v="15.14851851851851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3"/>
    <x v="5"/>
    <s v="CAD"/>
    <n v="1455231540"/>
    <n v="1452614847"/>
    <b v="0"/>
    <n v="35"/>
    <b v="1"/>
    <s v="theater/plays"/>
    <n v="111.20000000000002"/>
    <n v="83.571428571428569"/>
    <x v="1"/>
    <x v="6"/>
  </r>
  <r>
    <n v="3723"/>
    <s v="Beauty and the Beast"/>
    <s v="Saltmine Theatre Company present Beauty and the Beast:"/>
    <x v="37"/>
    <n v="4592"/>
    <x v="3"/>
    <x v="1"/>
    <s v="GBP"/>
    <n v="1417374262"/>
    <n v="1414778662"/>
    <b v="0"/>
    <n v="63"/>
    <b v="1"/>
    <s v="theater/plays"/>
    <n v="102.04444444444445"/>
    <n v="14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3"/>
    <x v="1"/>
    <s v="GBP"/>
    <n v="1462402800"/>
    <n v="1459856860"/>
    <b v="0"/>
    <n v="89"/>
    <b v="1"/>
    <s v="theater/plays"/>
    <n v="102.54767441860466"/>
    <n v="80.86956521739129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3"/>
    <x v="1"/>
    <s v="GBP"/>
    <n v="1455831000"/>
    <n v="1454366467"/>
    <b v="0"/>
    <n v="15"/>
    <b v="1"/>
    <s v="theater/plays"/>
    <n v="127"/>
    <n v="53.84615384615384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3"/>
    <x v="0"/>
    <s v="USD"/>
    <n v="1461963600"/>
    <n v="1459567371"/>
    <b v="0"/>
    <n v="46"/>
    <b v="1"/>
    <s v="theater/plays"/>
    <n v="338.70588235294122"/>
    <n v="30.928571428571427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3"/>
    <x v="0"/>
    <s v="USD"/>
    <n v="1476939300"/>
    <n v="1474273294"/>
    <b v="0"/>
    <n v="33"/>
    <b v="1"/>
    <s v="theater/plays"/>
    <n v="100.75"/>
    <n v="67.962962962962962"/>
    <x v="1"/>
    <x v="6"/>
  </r>
  <r>
    <n v="3728"/>
    <s v="Bare Bones Shakespeare 2015-16 Season"/>
    <s v="Bare Bones Shakespeare's first season will start with a DFW school touring show: Romeo and Juliet."/>
    <x v="22"/>
    <n v="1862"/>
    <x v="3"/>
    <x v="0"/>
    <s v="USD"/>
    <n v="1439957176"/>
    <n v="1437365176"/>
    <b v="0"/>
    <n v="31"/>
    <b v="0"/>
    <s v="theater/plays"/>
    <n v="9.31"/>
    <n v="27.14285714285714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x v="0"/>
    <s v="USD"/>
    <n v="1427082912"/>
    <n v="1423198512"/>
    <b v="0"/>
    <n v="5"/>
    <b v="0"/>
    <s v="theater/plays"/>
    <n v="7.24"/>
    <n v="110.86538461538461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x v="0"/>
    <s v="USD"/>
    <n v="1439828159"/>
    <n v="1437236159"/>
    <b v="0"/>
    <n v="1"/>
    <b v="0"/>
    <s v="theater/plays"/>
    <n v="10"/>
    <n v="106.84210526315789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3"/>
    <x v="0"/>
    <s v="USD"/>
    <n v="1420860180"/>
    <n v="1418234646"/>
    <b v="0"/>
    <n v="12"/>
    <b v="0"/>
    <s v="theater/plays"/>
    <n v="11.272727272727273"/>
    <n v="105.51546391752578"/>
    <x v="1"/>
    <x v="6"/>
  </r>
  <r>
    <n v="3732"/>
    <s v="Elektra Bekent - Afstudeervoorstelling"/>
    <s v="Mijn solo voorstelling gaat over Elektra (Sophokles) en hoe zij als jongere alles beleeft en meemaakt!"/>
    <x v="16"/>
    <n v="131"/>
    <x v="3"/>
    <x v="9"/>
    <s v="EUR"/>
    <n v="1422100800"/>
    <n v="1416932133"/>
    <b v="0"/>
    <n v="4"/>
    <b v="0"/>
    <s v="theater/plays"/>
    <n v="15.411764705882353"/>
    <n v="132.96296296296296"/>
    <x v="1"/>
    <x v="6"/>
  </r>
  <r>
    <n v="3733"/>
    <s v="laughter in the hood"/>
    <s v="want to donate tickets to residents who live in the community that cant afford the 35.00 price of ticket"/>
    <x v="15"/>
    <n v="0"/>
    <x v="3"/>
    <x v="0"/>
    <s v="USD"/>
    <n v="1429396200"/>
    <n v="1428539708"/>
    <b v="0"/>
    <n v="0"/>
    <b v="0"/>
    <s v="theater/plays"/>
    <n v="0"/>
    <n v="51.916666666666664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3"/>
    <x v="0"/>
    <s v="USD"/>
    <n v="1432589896"/>
    <n v="1427405896"/>
    <b v="0"/>
    <n v="7"/>
    <b v="0"/>
    <s v="theater/plays"/>
    <n v="28.466666666666669"/>
    <n v="310"/>
    <x v="1"/>
    <x v="6"/>
  </r>
  <r>
    <n v="3735"/>
    <s v="Women Beware Women"/>
    <s v="Young Actor's taking on a Jacobean tragedy. Family, betrayal, love, lust, sex and death."/>
    <x v="325"/>
    <n v="20"/>
    <x v="3"/>
    <x v="1"/>
    <s v="GBP"/>
    <n v="1432831089"/>
    <n v="1430239089"/>
    <b v="0"/>
    <n v="2"/>
    <b v="0"/>
    <s v="theater/plays"/>
    <n v="13.333333333333334"/>
    <n v="26.021739130434781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3"/>
    <x v="1"/>
    <s v="GBP"/>
    <n v="1427133600"/>
    <n v="1423847093"/>
    <b v="0"/>
    <n v="1"/>
    <b v="0"/>
    <s v="theater/plays"/>
    <n v="0.66666666666666674"/>
    <n v="105"/>
    <x v="1"/>
    <x v="6"/>
  </r>
  <r>
    <n v="3737"/>
    <s v="Measure For Measure"/>
    <s v="The ASU Theatre and Shakespeare Club presents Measure For Measure directed by Jordyn Ochser."/>
    <x v="176"/>
    <n v="150"/>
    <x v="3"/>
    <x v="0"/>
    <s v="USD"/>
    <n v="1447311540"/>
    <n v="1445358903"/>
    <b v="0"/>
    <n v="4"/>
    <b v="0"/>
    <s v="theater/plays"/>
    <n v="21.428571428571427"/>
    <n v="86.224999999999994"/>
    <x v="1"/>
    <x v="6"/>
  </r>
  <r>
    <n v="3738"/>
    <s v="'GULF' - a new play by PIVOT THEATRE"/>
    <s v="A filmic, fast-paced exploration of trust, making its debut at Camden People's Theatre this July."/>
    <x v="15"/>
    <n v="270"/>
    <x v="3"/>
    <x v="1"/>
    <s v="GBP"/>
    <n v="1405461600"/>
    <n v="1403562705"/>
    <b v="0"/>
    <n v="6"/>
    <b v="0"/>
    <s v="theater/plays"/>
    <n v="18"/>
    <n v="114.5454545454545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x v="1"/>
    <s v="GBP"/>
    <n v="1468752468"/>
    <n v="1467024468"/>
    <b v="0"/>
    <n v="8"/>
    <b v="0"/>
    <s v="theater/plays"/>
    <n v="20.125"/>
    <n v="47.657142857142858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x v="0"/>
    <s v="USD"/>
    <n v="1407808438"/>
    <n v="1405217355"/>
    <b v="0"/>
    <n v="14"/>
    <b v="0"/>
    <s v="theater/plays"/>
    <n v="17.899999999999999"/>
    <n v="72.888888888888886"/>
    <x v="1"/>
    <x v="6"/>
  </r>
  <r>
    <n v="3741"/>
    <s v="Open House Theater"/>
    <s v="A small community with a love for theater would like to continue. Help the children of this community continue."/>
    <x v="22"/>
    <n v="0"/>
    <x v="3"/>
    <x v="0"/>
    <s v="USD"/>
    <n v="1450389950"/>
    <n v="1447797950"/>
    <b v="0"/>
    <n v="0"/>
    <b v="0"/>
    <s v="theater/plays"/>
    <n v="0"/>
    <n v="49.545505617977533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3"/>
    <x v="0"/>
    <s v="USD"/>
    <n v="1409980144"/>
    <n v="1407388144"/>
    <b v="0"/>
    <n v="4"/>
    <b v="0"/>
    <s v="theater/plays"/>
    <n v="2"/>
    <n v="25.4"/>
    <x v="1"/>
    <x v="6"/>
  </r>
  <r>
    <n v="3743"/>
    <s v="Down the Mississippi"/>
    <s v="I'm taking the Adventures of Huckleberry Finn puppet show down the Mississippi River!"/>
    <x v="41"/>
    <n v="0"/>
    <x v="3"/>
    <x v="0"/>
    <s v="USD"/>
    <n v="1404406964"/>
    <n v="1401814964"/>
    <b v="0"/>
    <n v="0"/>
    <b v="0"/>
    <s v="theater/plays"/>
    <n v="0"/>
    <n v="62.586956521739133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3"/>
    <x v="0"/>
    <s v="USD"/>
    <n v="1404532740"/>
    <n v="1401823952"/>
    <b v="0"/>
    <n v="0"/>
    <b v="0"/>
    <s v="theater/plays"/>
    <n v="0"/>
    <n v="61.060606060606062"/>
    <x v="1"/>
    <x v="6"/>
  </r>
  <r>
    <n v="3745"/>
    <s v="Tyke Theatre Web Show"/>
    <s v="Tyke wants to expand her puppet theater show to weekly online web shows and is looking for backers."/>
    <x v="213"/>
    <n v="10"/>
    <x v="3"/>
    <x v="0"/>
    <s v="USD"/>
    <n v="1407689102"/>
    <n v="1405097102"/>
    <b v="0"/>
    <n v="1"/>
    <b v="0"/>
    <s v="theater/plays"/>
    <n v="10"/>
    <n v="60.064516129032256"/>
    <x v="1"/>
    <x v="6"/>
  </r>
  <r>
    <n v="3746"/>
    <s v="Stage Play Production - &quot;I Love You to Death&quot;"/>
    <s v="Generational curses CAN be broken...right?"/>
    <x v="0"/>
    <n v="202"/>
    <x v="3"/>
    <x v="0"/>
    <s v="USD"/>
    <n v="1475918439"/>
    <n v="1473326439"/>
    <b v="0"/>
    <n v="1"/>
    <b v="0"/>
    <s v="theater/plays"/>
    <n v="2.3764705882352941"/>
    <n v="72.400000000000006"/>
    <x v="1"/>
    <x v="6"/>
  </r>
  <r>
    <n v="3747"/>
    <s v="Counting Stars"/>
    <s v="The world premiere of an astonishing new play by acclaimed writer Atiha Sen Gupta."/>
    <x v="30"/>
    <n v="25"/>
    <x v="3"/>
    <x v="1"/>
    <s v="GBP"/>
    <n v="1436137140"/>
    <n v="1433833896"/>
    <b v="0"/>
    <n v="1"/>
    <b v="0"/>
    <s v="theater/plays"/>
    <n v="1"/>
    <n v="10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3"/>
    <x v="0"/>
    <s v="USD"/>
    <n v="1455602340"/>
    <n v="1453827436"/>
    <b v="0"/>
    <n v="52"/>
    <b v="1"/>
    <s v="theater/musical"/>
    <n v="103.52"/>
    <n v="51.66666666666666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3"/>
    <x v="0"/>
    <s v="USD"/>
    <n v="1461902340"/>
    <n v="1459220588"/>
    <b v="0"/>
    <n v="7"/>
    <b v="1"/>
    <s v="theater/musical"/>
    <n v="105"/>
    <n v="32.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3"/>
    <x v="0"/>
    <s v="USD"/>
    <n v="1423555140"/>
    <n v="1421105608"/>
    <b v="0"/>
    <n v="28"/>
    <b v="1"/>
    <s v="theater/musical"/>
    <n v="100.44999999999999"/>
    <e v="#DIV/0!"/>
    <x v="1"/>
    <x v="40"/>
  </r>
  <r>
    <n v="3751"/>
    <s v="GGC Productions 2016"/>
    <s v="I will be performing in TWO productions to kick off the 2016 season. NEED HELP TO FUND THESE GREAT SHOWS!"/>
    <x v="28"/>
    <n v="1326"/>
    <x v="3"/>
    <x v="0"/>
    <s v="USD"/>
    <n v="1459641073"/>
    <n v="1454460673"/>
    <b v="0"/>
    <n v="11"/>
    <b v="1"/>
    <s v="theater/musical"/>
    <n v="132.6"/>
    <n v="6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3"/>
    <x v="1"/>
    <s v="GBP"/>
    <n v="1476651600"/>
    <n v="1473189335"/>
    <b v="0"/>
    <n v="15"/>
    <b v="1"/>
    <s v="theater/musical"/>
    <n v="112.99999999999999"/>
    <n v="10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3"/>
    <x v="0"/>
    <s v="USD"/>
    <n v="1433289600"/>
    <n v="1430768800"/>
    <b v="0"/>
    <n v="30"/>
    <b v="1"/>
    <s v="theater/musical"/>
    <n v="103.34"/>
    <n v="10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3"/>
    <x v="0"/>
    <s v="USD"/>
    <n v="1406350740"/>
    <n v="1403125737"/>
    <b v="0"/>
    <n v="27"/>
    <b v="1"/>
    <s v="theater/musical"/>
    <n v="120"/>
    <n v="37.5"/>
    <x v="1"/>
    <x v="40"/>
  </r>
  <r>
    <n v="3755"/>
    <s v="Retro Rhapsody"/>
    <s v="We have formed an innovative company that aims to create musical comedic performances suitable for a range of venues."/>
    <x v="131"/>
    <n v="713"/>
    <x v="3"/>
    <x v="1"/>
    <s v="GBP"/>
    <n v="1460753307"/>
    <n v="1458161307"/>
    <b v="0"/>
    <n v="28"/>
    <b v="1"/>
    <s v="theater/musical"/>
    <n v="129.63636363636363"/>
    <n v="4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3"/>
    <x v="0"/>
    <s v="USD"/>
    <n v="1402515198"/>
    <n v="1399923198"/>
    <b v="0"/>
    <n v="17"/>
    <b v="1"/>
    <s v="theater/musical"/>
    <n v="101.11111111111111"/>
    <n v="100.625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3"/>
    <x v="0"/>
    <s v="USD"/>
    <n v="1417465515"/>
    <n v="1415737515"/>
    <b v="0"/>
    <n v="50"/>
    <b v="1"/>
    <s v="theater/musical"/>
    <n v="108.51428571428572"/>
    <n v="25.571428571428573"/>
    <x v="1"/>
    <x v="40"/>
  </r>
  <r>
    <n v="3758"/>
    <s v="Luigi's Ladies"/>
    <s v="LUIGI'S LADIES: an original one-woman musical comedy"/>
    <x v="15"/>
    <n v="1535"/>
    <x v="3"/>
    <x v="0"/>
    <s v="USD"/>
    <n v="1400475600"/>
    <n v="1397819938"/>
    <b v="0"/>
    <n v="26"/>
    <b v="1"/>
    <s v="theater/musical"/>
    <n v="102.33333333333334"/>
    <e v="#DIV/0!"/>
    <x v="1"/>
    <x v="40"/>
  </r>
  <r>
    <n v="3759"/>
    <s v="Pared Down Productions"/>
    <s v="A production company specializing in small-scale musicals"/>
    <x v="23"/>
    <n v="4409.7700000000004"/>
    <x v="3"/>
    <x v="0"/>
    <s v="USD"/>
    <n v="1440556553"/>
    <n v="1435372553"/>
    <b v="0"/>
    <n v="88"/>
    <b v="1"/>
    <s v="theater/musical"/>
    <n v="110.24425000000002"/>
    <n v="25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3"/>
    <x v="0"/>
    <s v="USD"/>
    <n v="1399293386"/>
    <n v="1397133386"/>
    <b v="0"/>
    <n v="91"/>
    <b v="1"/>
    <s v="theater/musical"/>
    <n v="101.0154"/>
    <e v="#DIV/0!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3"/>
    <x v="1"/>
    <s v="GBP"/>
    <n v="1439247600"/>
    <n v="1434625937"/>
    <b v="0"/>
    <n v="3"/>
    <b v="1"/>
    <s v="theater/musical"/>
    <n v="100"/>
    <e v="#DIV/0!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3"/>
    <x v="1"/>
    <s v="GBP"/>
    <n v="1438543889"/>
    <n v="1436383889"/>
    <b v="0"/>
    <n v="28"/>
    <b v="1"/>
    <s v="theater/musical"/>
    <n v="106.24"/>
    <n v="10"/>
    <x v="1"/>
    <x v="40"/>
  </r>
  <r>
    <n v="3763"/>
    <s v="[title of show] â€” The Chicago Storefront Premiere"/>
    <s v="A musical about two guys writing a musical about...two guys writing a musical."/>
    <x v="10"/>
    <n v="5000"/>
    <x v="3"/>
    <x v="0"/>
    <s v="USD"/>
    <n v="1427907626"/>
    <n v="1425319226"/>
    <b v="0"/>
    <n v="77"/>
    <b v="1"/>
    <s v="theater/musical"/>
    <n v="100"/>
    <n v="2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3"/>
    <x v="0"/>
    <s v="USD"/>
    <n v="1464482160"/>
    <n v="1462824832"/>
    <b v="0"/>
    <n v="27"/>
    <b v="1"/>
    <s v="theater/musical"/>
    <n v="100"/>
    <n v="25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3"/>
    <x v="0"/>
    <s v="USD"/>
    <n v="1406745482"/>
    <n v="1404153482"/>
    <b v="0"/>
    <n v="107"/>
    <b v="1"/>
    <s v="theater/musical"/>
    <n v="113.45714285714286"/>
    <n v="99.53846153846153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3"/>
    <x v="0"/>
    <s v="USD"/>
    <n v="1404360045"/>
    <n v="1401336045"/>
    <b v="0"/>
    <n v="96"/>
    <b v="1"/>
    <s v="theater/musical"/>
    <n v="102.65010000000001"/>
    <n v="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3"/>
    <x v="0"/>
    <s v="USD"/>
    <n v="1425185940"/>
    <n v="1423960097"/>
    <b v="0"/>
    <n v="56"/>
    <b v="1"/>
    <s v="theater/musical"/>
    <n v="116.75"/>
    <n v="215.2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3"/>
    <x v="0"/>
    <s v="USD"/>
    <n v="1402594090"/>
    <n v="1400002090"/>
    <b v="0"/>
    <n v="58"/>
    <b v="1"/>
    <s v="theater/musical"/>
    <n v="107.65274999999998"/>
    <n v="120.545454545454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3"/>
    <x v="0"/>
    <s v="USD"/>
    <n v="1460730079"/>
    <n v="1458138079"/>
    <b v="0"/>
    <n v="15"/>
    <b v="1"/>
    <s v="theater/musical"/>
    <n v="100"/>
    <n v="37.666666666666664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3"/>
    <x v="1"/>
    <s v="GBP"/>
    <n v="1434234010"/>
    <n v="1431642010"/>
    <b v="0"/>
    <n v="20"/>
    <b v="1"/>
    <s v="theater/musical"/>
    <n v="100"/>
    <n v="172.23333333333332"/>
    <x v="1"/>
    <x v="40"/>
  </r>
  <r>
    <n v="3771"/>
    <s v="COME OUT SWINGIN'!"/>
    <s v="I would like to make a demo recording of six songs from COME OUT SWINGIN'!"/>
    <x v="28"/>
    <n v="1460"/>
    <x v="3"/>
    <x v="0"/>
    <s v="USD"/>
    <n v="1463529600"/>
    <n v="1462307652"/>
    <b v="0"/>
    <n v="38"/>
    <b v="1"/>
    <s v="theater/musical"/>
    <n v="146"/>
    <n v="111.111111111111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3"/>
    <x v="0"/>
    <s v="USD"/>
    <n v="1480399200"/>
    <n v="1478616506"/>
    <b v="0"/>
    <n v="33"/>
    <b v="1"/>
    <s v="theater/musical"/>
    <n v="110.2"/>
    <n v="25.464285714285715"/>
    <x v="1"/>
    <x v="40"/>
  </r>
  <r>
    <n v="3773"/>
    <s v="Dundee: A Hip-Hopera"/>
    <s v="A dramatic hip-hopera, inspired from monologues written by the performers."/>
    <x v="10"/>
    <n v="5410"/>
    <x v="3"/>
    <x v="0"/>
    <s v="USD"/>
    <n v="1479175680"/>
    <n v="1476317247"/>
    <b v="0"/>
    <n v="57"/>
    <b v="1"/>
    <s v="theater/musical"/>
    <n v="108.2"/>
    <n v="267.6470588235293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3"/>
    <x v="5"/>
    <s v="CAD"/>
    <n v="1428606055"/>
    <n v="1427223655"/>
    <b v="0"/>
    <n v="25"/>
    <b v="1"/>
    <s v="theater/musical"/>
    <n v="100"/>
    <n v="75.95999999999999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3"/>
    <x v="0"/>
    <s v="USD"/>
    <n v="1428552000"/>
    <n v="1426199843"/>
    <b v="0"/>
    <n v="14"/>
    <b v="1"/>
    <s v="theater/musical"/>
    <n v="100.25"/>
    <n v="59.0384615384615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3"/>
    <x v="0"/>
    <s v="USD"/>
    <n v="1406854800"/>
    <n v="1403599778"/>
    <b v="0"/>
    <n v="94"/>
    <b v="1"/>
    <s v="theater/musical"/>
    <n v="106.71250000000001"/>
    <n v="50.111022727272733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3"/>
    <x v="0"/>
    <s v="USD"/>
    <n v="1411790400"/>
    <n v="1409884821"/>
    <b v="0"/>
    <n v="59"/>
    <b v="1"/>
    <s v="theater/musical"/>
    <n v="143.19999999999999"/>
    <n v="55.502967032967035"/>
    <x v="1"/>
    <x v="40"/>
  </r>
  <r>
    <n v="3778"/>
    <s v="Give a Puppet a Hand"/>
    <s v="Sponsor an AVENUE Q puppet for The Barn Players April 2015 production."/>
    <x v="262"/>
    <n v="2521"/>
    <x v="3"/>
    <x v="0"/>
    <s v="USD"/>
    <n v="1423942780"/>
    <n v="1418758780"/>
    <b v="0"/>
    <n v="36"/>
    <b v="1"/>
    <s v="theater/musical"/>
    <n v="105.04166666666667"/>
    <n v="166.66666666666666"/>
    <x v="1"/>
    <x v="40"/>
  </r>
  <r>
    <n v="3779"/>
    <s v="&quot;The Last Adam&quot; A New Musical, NYC reading"/>
    <s v="A fresh, re-telling of the Jesus story for a new generation."/>
    <x v="36"/>
    <n v="15597"/>
    <x v="3"/>
    <x v="0"/>
    <s v="USD"/>
    <n v="1459010340"/>
    <n v="1456421940"/>
    <b v="0"/>
    <n v="115"/>
    <b v="1"/>
    <s v="theater/musical"/>
    <n v="103.98"/>
    <n v="47.42857142857143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3"/>
    <x v="0"/>
    <s v="USD"/>
    <n v="1436817960"/>
    <n v="1433999785"/>
    <b v="0"/>
    <n v="30"/>
    <b v="1"/>
    <s v="theater/musical"/>
    <n v="120"/>
    <n v="64.935064935064929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3"/>
    <x v="0"/>
    <s v="USD"/>
    <n v="1410210685"/>
    <n v="1408050685"/>
    <b v="0"/>
    <n v="52"/>
    <b v="1"/>
    <s v="theater/musical"/>
    <n v="109.66666666666667"/>
    <n v="55.55555555555555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3"/>
    <x v="1"/>
    <s v="GBP"/>
    <n v="1469401200"/>
    <n v="1466887297"/>
    <b v="0"/>
    <n v="27"/>
    <b v="1"/>
    <s v="theater/musical"/>
    <n v="101.75"/>
    <n v="74.2242990654205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3"/>
    <x v="0"/>
    <s v="USD"/>
    <n v="1458057600"/>
    <n v="1455938520"/>
    <b v="0"/>
    <n v="24"/>
    <b v="1"/>
    <s v="theater/musical"/>
    <n v="128.91666666666666"/>
    <n v="106.927187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3"/>
    <x v="5"/>
    <s v="CAD"/>
    <n v="1468193532"/>
    <n v="1465601532"/>
    <b v="0"/>
    <n v="10"/>
    <b v="1"/>
    <s v="theater/musical"/>
    <n v="114.99999999999999"/>
    <n v="41.696428571428569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3"/>
    <x v="1"/>
    <s v="GBP"/>
    <n v="1470132180"/>
    <n v="1467040769"/>
    <b v="0"/>
    <n v="30"/>
    <b v="1"/>
    <s v="theater/musical"/>
    <n v="150.75"/>
    <n v="74.24327586206895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3"/>
    <x v="0"/>
    <s v="USD"/>
    <n v="1464310475"/>
    <n v="1461718475"/>
    <b v="0"/>
    <n v="71"/>
    <b v="1"/>
    <s v="theater/musical"/>
    <n v="110.96666666666665"/>
    <n v="73.333333333333329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3"/>
    <x v="0"/>
    <s v="USD"/>
    <n v="1436587140"/>
    <n v="1434113406"/>
    <b v="0"/>
    <n v="10"/>
    <b v="1"/>
    <s v="theater/musical"/>
    <n v="100.28571428571429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3"/>
    <x v="0"/>
    <s v="USD"/>
    <n v="1450887480"/>
    <n v="1448469719"/>
    <b v="0"/>
    <n v="1"/>
    <b v="0"/>
    <s v="theater/musical"/>
    <n v="0.66666666666666674"/>
    <n v="38.421052631578945"/>
    <x v="1"/>
    <x v="40"/>
  </r>
  <r>
    <n v="3789"/>
    <s v="Austen a New Musical Play"/>
    <s v="This fabulous new play explores the little known love life of England's most famous romantic novelist, Jane Austen."/>
    <x v="424"/>
    <n v="116"/>
    <x v="3"/>
    <x v="1"/>
    <s v="GBP"/>
    <n v="1434395418"/>
    <n v="1431630618"/>
    <b v="0"/>
    <n v="4"/>
    <b v="0"/>
    <s v="theater/musical"/>
    <n v="3.267605633802817"/>
    <n v="166.96969696969697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x v="0"/>
    <s v="USD"/>
    <n v="1479834023"/>
    <n v="1477238423"/>
    <b v="0"/>
    <n v="0"/>
    <b v="0"/>
    <s v="theater/musical"/>
    <n v="0"/>
    <n v="94.912280701754383"/>
    <x v="1"/>
    <x v="40"/>
  </r>
  <r>
    <n v="3791"/>
    <s v="Spin! at The Cumming Playhouse"/>
    <s v="Spin! is an original musical comedy-drama presented by Blue Palm Productions."/>
    <x v="15"/>
    <n v="0"/>
    <x v="3"/>
    <x v="0"/>
    <s v="USD"/>
    <n v="1404664592"/>
    <n v="1399480592"/>
    <b v="0"/>
    <n v="0"/>
    <b v="0"/>
    <s v="theater/musical"/>
    <n v="0"/>
    <n v="100"/>
    <x v="1"/>
    <x v="40"/>
  </r>
  <r>
    <n v="3792"/>
    <s v="BorikÃ©n: The Show"/>
    <s v="A cultural and historic journey through Puerto Rico's music and dance!"/>
    <x v="78"/>
    <n v="35"/>
    <x v="3"/>
    <x v="0"/>
    <s v="USD"/>
    <n v="1436957022"/>
    <n v="1434365022"/>
    <b v="0"/>
    <n v="2"/>
    <b v="0"/>
    <s v="theater/musical"/>
    <n v="0.27999999999999997"/>
    <n v="143.2142857142857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x v="0"/>
    <s v="USD"/>
    <n v="1418769129"/>
    <n v="1416954729"/>
    <b v="0"/>
    <n v="24"/>
    <b v="0"/>
    <s v="theater/musical"/>
    <n v="59.657142857142851"/>
    <n v="90.81914893617020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x v="1"/>
    <s v="GBP"/>
    <n v="1433685354"/>
    <n v="1431093354"/>
    <b v="0"/>
    <n v="1"/>
    <b v="0"/>
    <s v="theater/musical"/>
    <n v="1"/>
    <n v="48.542372881355931"/>
    <x v="1"/>
    <x v="40"/>
  </r>
  <r>
    <n v="3795"/>
    <s v="Duodeca"/>
    <s v="Poppin Productions are currently entering the development stage of their very first production -  &quot;Duodeca&quot;."/>
    <x v="20"/>
    <n v="10"/>
    <x v="3"/>
    <x v="1"/>
    <s v="GBP"/>
    <n v="1440801000"/>
    <n v="1437042490"/>
    <b v="0"/>
    <n v="2"/>
    <b v="0"/>
    <s v="theater/musical"/>
    <n v="1.6666666666666667"/>
    <n v="70.027777777777771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3"/>
    <x v="0"/>
    <s v="USD"/>
    <n v="1484354556"/>
    <n v="1479170556"/>
    <b v="0"/>
    <n v="1"/>
    <b v="0"/>
    <s v="theater/musical"/>
    <n v="4.4444444444444444E-3"/>
    <n v="135.6260869565217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x v="0"/>
    <s v="USD"/>
    <n v="1429564165"/>
    <n v="1426972165"/>
    <b v="0"/>
    <n v="37"/>
    <b v="0"/>
    <s v="theater/musical"/>
    <n v="89.666666666666657"/>
    <n v="10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3"/>
    <x v="0"/>
    <s v="USD"/>
    <n v="1407691248"/>
    <n v="1405099248"/>
    <b v="0"/>
    <n v="5"/>
    <b v="0"/>
    <s v="theater/musical"/>
    <n v="1.4642857142857144"/>
    <n v="94.90384615384616"/>
    <x v="1"/>
    <x v="40"/>
  </r>
  <r>
    <n v="3799"/>
    <s v="A Story Once Told"/>
    <s v="An original musical on it's way to the stage in Minneapolis, MN. Feel free to ask any questions."/>
    <x v="3"/>
    <n v="402"/>
    <x v="3"/>
    <x v="0"/>
    <s v="USD"/>
    <n v="1457734843"/>
    <n v="1455142843"/>
    <b v="0"/>
    <n v="4"/>
    <b v="0"/>
    <s v="theater/musical"/>
    <n v="4.0199999999999996"/>
    <n v="75.370370370370367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x v="0"/>
    <s v="USD"/>
    <n v="1420952340"/>
    <n v="1418146883"/>
    <b v="0"/>
    <n v="16"/>
    <b v="0"/>
    <s v="theater/musical"/>
    <n v="4.004545454545454"/>
    <n v="64.458333333333329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3"/>
    <x v="0"/>
    <s v="USD"/>
    <n v="1420215216"/>
    <n v="1417536816"/>
    <b v="0"/>
    <n v="9"/>
    <b v="0"/>
    <s v="theater/musical"/>
    <n v="8.52"/>
    <n v="115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3"/>
    <x v="0"/>
    <s v="USD"/>
    <n v="1445482906"/>
    <n v="1442890906"/>
    <b v="0"/>
    <n v="0"/>
    <b v="0"/>
    <s v="theater/musical"/>
    <n v="0"/>
    <n v="100.5"/>
    <x v="1"/>
    <x v="40"/>
  </r>
  <r>
    <n v="3803"/>
    <s v="Benjamin Button the Musical Concept Album"/>
    <s v="A fully orchestrated concept album of Benjamin Button the Musical!"/>
    <x v="14"/>
    <n v="2358"/>
    <x v="3"/>
    <x v="0"/>
    <s v="USD"/>
    <n v="1457133568"/>
    <n v="1454541568"/>
    <b v="0"/>
    <n v="40"/>
    <b v="0"/>
    <s v="theater/musical"/>
    <n v="19.650000000000002"/>
    <n v="93.77464788732393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x v="0"/>
    <s v="USD"/>
    <n v="1469948400"/>
    <n v="1465172024"/>
    <b v="0"/>
    <n v="0"/>
    <b v="0"/>
    <s v="theater/musical"/>
    <n v="0"/>
    <n v="35.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3"/>
    <x v="0"/>
    <s v="USD"/>
    <n v="1411852640"/>
    <n v="1406668640"/>
    <b v="0"/>
    <n v="2"/>
    <b v="0"/>
    <s v="theater/musical"/>
    <n v="2E-3"/>
    <n v="5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x v="2"/>
    <s v="AUD"/>
    <n v="1404022381"/>
    <n v="1402294381"/>
    <b v="0"/>
    <n v="1"/>
    <b v="0"/>
    <s v="theater/musical"/>
    <n v="6.6666666666666666E-2"/>
    <n v="29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x v="0"/>
    <s v="USD"/>
    <n v="1428097739"/>
    <n v="1427492939"/>
    <b v="0"/>
    <n v="9"/>
    <b v="0"/>
    <s v="theater/musical"/>
    <n v="30.333333333333336"/>
    <e v="#DIV/0!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3"/>
    <x v="1"/>
    <s v="GBP"/>
    <n v="1429955619"/>
    <n v="1424775219"/>
    <b v="0"/>
    <n v="24"/>
    <b v="1"/>
    <s v="theater/plays"/>
    <n v="100"/>
    <e v="#DIV/0!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3"/>
    <x v="1"/>
    <s v="GBP"/>
    <n v="1406761200"/>
    <n v="1402403907"/>
    <b v="0"/>
    <n v="38"/>
    <b v="1"/>
    <s v="theater/plays"/>
    <n v="101.25"/>
    <n v="17.5"/>
    <x v="1"/>
    <x v="6"/>
  </r>
  <r>
    <n v="3810"/>
    <s v="Romeo &amp; Juliet"/>
    <s v="Theater students of UMass present a large-scale theater collaboration that will revolutionize the way you see Shakespeare."/>
    <x v="15"/>
    <n v="1826"/>
    <x v="3"/>
    <x v="0"/>
    <s v="USD"/>
    <n v="1426965758"/>
    <n v="1424377358"/>
    <b v="0"/>
    <n v="26"/>
    <b v="1"/>
    <s v="theater/plays"/>
    <n v="121.73333333333333"/>
    <n v="174"/>
    <x v="1"/>
    <x v="6"/>
  </r>
  <r>
    <n v="3811"/>
    <s v="The Merchant of Venice"/>
    <s v="The University of Exeter Shakespeare Society is touring its acclaimed show The Merchant of Venice to Stratford-upon-Avon!"/>
    <x v="49"/>
    <n v="825"/>
    <x v="3"/>
    <x v="1"/>
    <s v="GBP"/>
    <n v="1464692400"/>
    <n v="1461769373"/>
    <b v="0"/>
    <n v="19"/>
    <b v="1"/>
    <s v="theater/plays"/>
    <n v="330"/>
    <n v="50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3"/>
    <x v="5"/>
    <s v="CAD"/>
    <n v="1433131140"/>
    <n v="1429120908"/>
    <b v="0"/>
    <n v="11"/>
    <b v="1"/>
    <s v="theater/plays"/>
    <n v="109.55"/>
    <n v="5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3"/>
    <x v="0"/>
    <s v="USD"/>
    <n v="1465940580"/>
    <n v="1462603021"/>
    <b v="0"/>
    <n v="27"/>
    <b v="1"/>
    <s v="theater/plays"/>
    <n v="100.95190476190474"/>
    <n v="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3"/>
    <x v="0"/>
    <s v="USD"/>
    <n v="1427860740"/>
    <n v="1424727712"/>
    <b v="0"/>
    <n v="34"/>
    <b v="1"/>
    <s v="theater/plays"/>
    <n v="140.13333333333333"/>
    <n v="145.40540540540542"/>
    <x v="1"/>
    <x v="6"/>
  </r>
  <r>
    <n v="3815"/>
    <s v="The Canterbury Shakespeare Festival - first season"/>
    <s v="Come and help us make the Canterbury Shakespeare Festival a reality"/>
    <x v="28"/>
    <n v="1000.01"/>
    <x v="3"/>
    <x v="1"/>
    <s v="GBP"/>
    <n v="1440111600"/>
    <n v="1437545657"/>
    <b v="0"/>
    <n v="20"/>
    <b v="1"/>
    <s v="theater/plays"/>
    <n v="100.001"/>
    <n v="20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3"/>
    <x v="0"/>
    <s v="USD"/>
    <n v="1405614823"/>
    <n v="1403022823"/>
    <b v="0"/>
    <n v="37"/>
    <b v="1"/>
    <s v="theater/plays"/>
    <n v="119.238"/>
    <n v="100.5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3"/>
    <x v="0"/>
    <s v="USD"/>
    <n v="1445659140"/>
    <n v="1444236216"/>
    <b v="0"/>
    <n v="20"/>
    <b v="1"/>
    <s v="theater/plays"/>
    <n v="107.25"/>
    <n v="55.06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3"/>
    <x v="0"/>
    <s v="USD"/>
    <n v="1426187582"/>
    <n v="1423599182"/>
    <b v="0"/>
    <n v="10"/>
    <b v="1"/>
    <s v="theater/plays"/>
    <n v="227.99999999999997"/>
    <n v="47.333333333333336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3"/>
    <x v="0"/>
    <s v="USD"/>
    <n v="1437166920"/>
    <n v="1435554104"/>
    <b v="0"/>
    <n v="26"/>
    <b v="1"/>
    <s v="theater/plays"/>
    <n v="106.4"/>
    <e v="#DIV/0!"/>
    <x v="1"/>
    <x v="6"/>
  </r>
  <r>
    <n v="3820"/>
    <s v="TUSENTACK THEATRE"/>
    <s v="Tusentack Theatre is a professional theatre company providing opportunities to adults who access Mental Health Services."/>
    <x v="43"/>
    <n v="430"/>
    <x v="3"/>
    <x v="1"/>
    <s v="GBP"/>
    <n v="1436110717"/>
    <n v="1433518717"/>
    <b v="0"/>
    <n v="20"/>
    <b v="1"/>
    <s v="theater/plays"/>
    <n v="143.33333333333334"/>
    <n v="58.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3"/>
    <x v="0"/>
    <s v="USD"/>
    <n v="1451881207"/>
    <n v="1449116407"/>
    <b v="0"/>
    <n v="46"/>
    <b v="1"/>
    <s v="theater/plays"/>
    <n v="104.54285714285714"/>
    <e v="#DIV/0!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3"/>
    <x v="12"/>
    <s v="EUR"/>
    <n v="1453244340"/>
    <n v="1448136417"/>
    <b v="0"/>
    <n v="76"/>
    <b v="1"/>
    <s v="theater/plays"/>
    <n v="110.02000000000001"/>
    <n v="1.5"/>
    <x v="1"/>
    <x v="6"/>
  </r>
  <r>
    <n v="3823"/>
    <s v="FEED"/>
    <s v="Feed, a new play by Garrett Markgraf (based on the novel by M.T. Anderson), Directed by Anna Marck at Oakland University."/>
    <x v="30"/>
    <n v="2650"/>
    <x v="3"/>
    <x v="0"/>
    <s v="USD"/>
    <n v="1437364740"/>
    <n v="1434405044"/>
    <b v="0"/>
    <n v="41"/>
    <b v="1"/>
    <s v="theater/plays"/>
    <n v="106"/>
    <n v="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x v="1"/>
    <s v="GBP"/>
    <n v="1470058860"/>
    <n v="1469026903"/>
    <b v="0"/>
    <n v="7"/>
    <b v="1"/>
    <s v="theater/plays"/>
    <n v="108"/>
    <n v="50.5555555555555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3"/>
    <x v="0"/>
    <s v="USD"/>
    <n v="1434505214"/>
    <n v="1432690814"/>
    <b v="0"/>
    <n v="49"/>
    <b v="1"/>
    <s v="theater/plays"/>
    <n v="105.42"/>
    <n v="41.666666666666664"/>
    <x v="1"/>
    <x v="6"/>
  </r>
  <r>
    <n v="3826"/>
    <s v="DAY OF THE DOG by Blue Sparrow Theatre Company"/>
    <s v="This is the story about the Westons. One family who live with mental illness on a daily basis."/>
    <x v="20"/>
    <n v="715"/>
    <x v="3"/>
    <x v="1"/>
    <s v="GBP"/>
    <n v="1430993394"/>
    <n v="1428401394"/>
    <b v="0"/>
    <n v="26"/>
    <b v="1"/>
    <s v="theater/plays"/>
    <n v="119.16666666666667"/>
    <n v="53.289473684210527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3"/>
    <x v="1"/>
    <s v="GBP"/>
    <n v="1427414400"/>
    <n v="1422656201"/>
    <b v="0"/>
    <n v="65"/>
    <b v="1"/>
    <s v="theater/plays"/>
    <n v="152.66666666666666"/>
    <n v="70.230769230769226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3"/>
    <x v="0"/>
    <s v="USD"/>
    <n v="1420033187"/>
    <n v="1414845587"/>
    <b v="0"/>
    <n v="28"/>
    <b v="1"/>
    <s v="theater/plays"/>
    <n v="100"/>
    <n v="43.421052631578945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3"/>
    <x v="0"/>
    <s v="USD"/>
    <n v="1472676371"/>
    <n v="1470948371"/>
    <b v="0"/>
    <n v="8"/>
    <b v="1"/>
    <s v="theater/plays"/>
    <n v="100.2"/>
    <n v="199.18181818181819"/>
    <x v="1"/>
    <x v="6"/>
  </r>
  <r>
    <n v="3830"/>
    <s v="Run Away"/>
    <s v="The Aeon Theatre company is producing another original play by Parker Hale at the Manhattan Reportory Theatre"/>
    <x v="213"/>
    <n v="225"/>
    <x v="3"/>
    <x v="0"/>
    <s v="USD"/>
    <n v="1464371211"/>
    <n v="1463161611"/>
    <b v="0"/>
    <n v="3"/>
    <b v="1"/>
    <s v="theater/plays"/>
    <n v="225"/>
    <n v="78.51814814814814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3"/>
    <x v="0"/>
    <s v="USD"/>
    <n v="1415222545"/>
    <n v="1413404545"/>
    <b v="0"/>
    <n v="9"/>
    <b v="1"/>
    <s v="theater/plays"/>
    <n v="106.02199999999999"/>
    <n v="61.82352941176470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3"/>
    <x v="0"/>
    <s v="USD"/>
    <n v="1455936335"/>
    <n v="1452048335"/>
    <b v="0"/>
    <n v="9"/>
    <b v="1"/>
    <s v="theater/plays"/>
    <n v="104.66666666666666"/>
    <n v="50.00050000000000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3"/>
    <x v="5"/>
    <s v="CAD"/>
    <n v="1417460940"/>
    <n v="1416516972"/>
    <b v="0"/>
    <n v="20"/>
    <b v="1"/>
    <s v="theater/plays"/>
    <n v="116.66666666666667"/>
    <n v="48.339729729729726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3"/>
    <x v="1"/>
    <s v="GBP"/>
    <n v="1434624067"/>
    <n v="1432032067"/>
    <b v="0"/>
    <n v="57"/>
    <b v="1"/>
    <s v="theater/plays"/>
    <n v="109.03333333333333"/>
    <n v="107.25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3"/>
    <x v="1"/>
    <s v="GBP"/>
    <n v="1461278208"/>
    <n v="1459463808"/>
    <b v="0"/>
    <n v="8"/>
    <b v="1"/>
    <s v="theater/plays"/>
    <n v="160"/>
    <n v="57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3"/>
    <x v="0"/>
    <s v="USD"/>
    <n v="1470197340"/>
    <n v="1467497652"/>
    <b v="0"/>
    <n v="14"/>
    <b v="1"/>
    <s v="theater/plays"/>
    <n v="112.5"/>
    <n v="40.92307692307692"/>
    <x v="1"/>
    <x v="6"/>
  </r>
  <r>
    <n v="3837"/>
    <s v="Farcical Elements Presents Boeing-Boeing"/>
    <s v="A high-flying French farce with the thrust of a well-tuned jet engine"/>
    <x v="13"/>
    <n v="2042"/>
    <x v="3"/>
    <x v="1"/>
    <s v="GBP"/>
    <n v="1435947758"/>
    <n v="1432837358"/>
    <b v="0"/>
    <n v="17"/>
    <b v="1"/>
    <s v="theater/plays"/>
    <n v="102.1"/>
    <n v="21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3"/>
    <x v="11"/>
    <s v="SEK"/>
    <n v="1432314209"/>
    <n v="1429722209"/>
    <b v="0"/>
    <n v="100"/>
    <b v="1"/>
    <s v="theater/plays"/>
    <n v="100.824"/>
    <n v="79.5434782608695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3"/>
    <x v="0"/>
    <s v="USD"/>
    <n v="1438226724"/>
    <n v="1433042724"/>
    <b v="0"/>
    <n v="32"/>
    <b v="1"/>
    <s v="theater/plays"/>
    <n v="101.25"/>
    <n v="72.381578947368425"/>
    <x v="1"/>
    <x v="6"/>
  </r>
  <r>
    <n v="3840"/>
    <s v="Tonight I'll be April"/>
    <s v="A gritty play looking at a modern day relationship, highlighting issues of mental health and abuse suffered by men."/>
    <x v="332"/>
    <n v="65"/>
    <x v="3"/>
    <x v="1"/>
    <s v="GBP"/>
    <n v="1459180229"/>
    <n v="1457023829"/>
    <b v="0"/>
    <n v="3"/>
    <b v="1"/>
    <s v="theater/plays"/>
    <n v="6500"/>
    <n v="64.6341463414634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x v="0"/>
    <s v="USD"/>
    <n v="1405882287"/>
    <n v="1400698287"/>
    <b v="1"/>
    <n v="34"/>
    <b v="0"/>
    <s v="theater/plays"/>
    <n v="8.7200000000000006"/>
    <n v="38.57142857142856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x v="1"/>
    <s v="GBP"/>
    <n v="1399809052"/>
    <n v="1397217052"/>
    <b v="1"/>
    <n v="23"/>
    <b v="0"/>
    <s v="theater/plays"/>
    <n v="21.94"/>
    <n v="107.5714285714285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3"/>
    <x v="0"/>
    <s v="USD"/>
    <n v="1401587064"/>
    <n v="1399427064"/>
    <b v="1"/>
    <n v="19"/>
    <b v="0"/>
    <s v="theater/plays"/>
    <n v="21.3"/>
    <n v="27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3"/>
    <x v="0"/>
    <s v="USD"/>
    <n v="1401778740"/>
    <n v="1399474134"/>
    <b v="1"/>
    <n v="50"/>
    <b v="0"/>
    <s v="theater/plays"/>
    <n v="41.489795918367342"/>
    <n v="70.461538461538467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3"/>
    <x v="0"/>
    <s v="USD"/>
    <n v="1443711774"/>
    <n v="1441119774"/>
    <b v="1"/>
    <n v="12"/>
    <b v="0"/>
    <s v="theater/plays"/>
    <n v="2.105"/>
    <n v="178.57142857142858"/>
    <x v="1"/>
    <x v="6"/>
  </r>
  <r>
    <n v="3846"/>
    <s v="My Insane Shakespeare"/>
    <s v="My Insane Shakespeare. An original play by Arthur Elbakyan premiering October 13th at United Solo, New York City."/>
    <x v="39"/>
    <n v="189"/>
    <x v="3"/>
    <x v="0"/>
    <s v="USD"/>
    <n v="1412405940"/>
    <n v="1409721542"/>
    <b v="1"/>
    <n v="8"/>
    <b v="0"/>
    <s v="theater/plays"/>
    <n v="2.7"/>
    <n v="62.625"/>
    <x v="1"/>
    <x v="6"/>
  </r>
  <r>
    <n v="3847"/>
    <s v="Madame X"/>
    <s v="The production of the original play &quot;Madame X&quot; by Amanda Davison. Inspired by the painting by John Singer Sargent."/>
    <x v="124"/>
    <n v="1697"/>
    <x v="3"/>
    <x v="0"/>
    <s v="USD"/>
    <n v="1437283391"/>
    <n v="1433395391"/>
    <b v="1"/>
    <n v="9"/>
    <b v="0"/>
    <s v="theater/plays"/>
    <n v="16.161904761904761"/>
    <n v="7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3"/>
    <x v="0"/>
    <s v="USD"/>
    <n v="1445196989"/>
    <n v="1442604989"/>
    <b v="1"/>
    <n v="43"/>
    <b v="0"/>
    <s v="theater/plays"/>
    <n v="16.376923076923077"/>
    <n v="58.901111111111113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x v="12"/>
    <s v="EUR"/>
    <n v="1434047084"/>
    <n v="1431455084"/>
    <b v="1"/>
    <n v="28"/>
    <b v="0"/>
    <s v="theater/plays"/>
    <n v="7.043333333333333"/>
    <n v="139.55555555555554"/>
    <x v="1"/>
    <x v="6"/>
  </r>
  <r>
    <n v="3850"/>
    <s v="The Vagina Monologues 2015"/>
    <s v="V-Day is a global activist movement to end violence against women and girls."/>
    <x v="28"/>
    <n v="38"/>
    <x v="3"/>
    <x v="0"/>
    <s v="USD"/>
    <n v="1420081143"/>
    <n v="1417489143"/>
    <b v="1"/>
    <n v="4"/>
    <b v="0"/>
    <s v="theater/plays"/>
    <n v="3.8"/>
    <n v="70"/>
    <x v="1"/>
    <x v="6"/>
  </r>
  <r>
    <n v="3851"/>
    <s v="Waving Goodbye"/>
    <s v="A play about the horrible choices we have to make every day. Should we take a risk, or take the road most travelled?"/>
    <x v="30"/>
    <n v="852"/>
    <x v="3"/>
    <x v="1"/>
    <s v="GBP"/>
    <n v="1437129179"/>
    <n v="1434537179"/>
    <b v="1"/>
    <n v="24"/>
    <b v="0"/>
    <s v="theater/plays"/>
    <n v="34.08"/>
    <n v="57.38596491228069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x v="0"/>
    <s v="USD"/>
    <n v="1427427276"/>
    <n v="1425270876"/>
    <b v="0"/>
    <n v="2"/>
    <b v="0"/>
    <s v="theater/plays"/>
    <n v="0.2"/>
    <n v="40"/>
    <x v="1"/>
    <x v="6"/>
  </r>
  <r>
    <n v="3853"/>
    <s v="The Original Laughter Therapist"/>
    <s v="A dose of One-woman &quot;Dramedy&quot; to cure those daily blues is just what the doctor ordered!"/>
    <x v="57"/>
    <n v="26"/>
    <x v="3"/>
    <x v="0"/>
    <s v="USD"/>
    <n v="1409602178"/>
    <n v="1406578178"/>
    <b v="0"/>
    <n v="2"/>
    <b v="0"/>
    <s v="theater/plays"/>
    <n v="2.5999999999999999E-2"/>
    <n v="64.285714285714292"/>
    <x v="1"/>
    <x v="6"/>
  </r>
  <r>
    <n v="3854"/>
    <s v="The Case Of Soghomon Tehlirian"/>
    <s v="A play dedicated to the 100th anniversary of the Armenian Genocide."/>
    <x v="34"/>
    <n v="1788"/>
    <x v="3"/>
    <x v="0"/>
    <s v="USD"/>
    <n v="1431206058"/>
    <n v="1428614058"/>
    <b v="0"/>
    <n v="20"/>
    <b v="0"/>
    <s v="theater/plays"/>
    <n v="16.254545454545454"/>
    <n v="120.117647058823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x v="0"/>
    <s v="USD"/>
    <n v="1427408271"/>
    <n v="1424819871"/>
    <b v="0"/>
    <n v="1"/>
    <b v="0"/>
    <s v="theater/plays"/>
    <n v="2.5"/>
    <n v="1008.2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x v="0"/>
    <s v="USD"/>
    <n v="1425833403"/>
    <n v="1423245003"/>
    <b v="0"/>
    <n v="1"/>
    <b v="0"/>
    <s v="theater/plays"/>
    <n v="0.02"/>
    <n v="63.28125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3"/>
    <x v="0"/>
    <s v="USD"/>
    <n v="1406913120"/>
    <n v="1404927690"/>
    <b v="0"/>
    <n v="4"/>
    <b v="0"/>
    <s v="theater/plays"/>
    <n v="5.2"/>
    <n v="21.66666666666666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x v="1"/>
    <s v="GBP"/>
    <n v="1432328400"/>
    <n v="1430734844"/>
    <b v="0"/>
    <n v="1"/>
    <b v="0"/>
    <s v="theater/plays"/>
    <n v="2"/>
    <n v="25.647058823529413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3"/>
    <x v="0"/>
    <s v="USD"/>
    <n v="1403730000"/>
    <n v="1401485207"/>
    <b v="0"/>
    <n v="1"/>
    <b v="0"/>
    <s v="theater/plays"/>
    <n v="0.04"/>
    <n v="47.69565217391304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x v="0"/>
    <s v="USD"/>
    <n v="1407858710"/>
    <n v="1405266710"/>
    <b v="0"/>
    <n v="13"/>
    <b v="0"/>
    <s v="theater/plays"/>
    <n v="17.666666666666668"/>
    <n v="56.05263157894737"/>
    <x v="1"/>
    <x v="6"/>
  </r>
  <r>
    <n v="3861"/>
    <s v="READY OR NOT HERE I COME"/>
    <s v="THE COMING OF THE LORD!"/>
    <x v="13"/>
    <n v="100"/>
    <x v="3"/>
    <x v="0"/>
    <s v="USD"/>
    <n v="1415828820"/>
    <n v="1412258977"/>
    <b v="0"/>
    <n v="1"/>
    <b v="0"/>
    <s v="theater/plays"/>
    <n v="5"/>
    <n v="81.319999999999993"/>
    <x v="1"/>
    <x v="6"/>
  </r>
  <r>
    <n v="3862"/>
    <s v="The Container Play"/>
    <s v="The hit immersive theatre experience of England comes to Corpus Christi!"/>
    <x v="51"/>
    <n v="1"/>
    <x v="3"/>
    <x v="0"/>
    <s v="USD"/>
    <n v="1473699540"/>
    <n v="1472451356"/>
    <b v="0"/>
    <n v="1"/>
    <b v="0"/>
    <s v="theater/plays"/>
    <n v="1.3333333333333334E-2"/>
    <n v="70.166666666666671"/>
    <x v="1"/>
    <x v="6"/>
  </r>
  <r>
    <n v="3863"/>
    <s v="Umma Yemaya"/>
    <s v="Umma Yemaya is  a play that examines the challenges of unconventional love. The Lady  and the Artist create their own world for love."/>
    <x v="12"/>
    <n v="0"/>
    <x v="3"/>
    <x v="0"/>
    <s v="USD"/>
    <n v="1446739905"/>
    <n v="1441552305"/>
    <b v="0"/>
    <n v="0"/>
    <b v="0"/>
    <s v="theater/plays"/>
    <n v="0"/>
    <n v="23.625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3"/>
    <x v="0"/>
    <s v="USD"/>
    <n v="1447799054"/>
    <n v="1445203454"/>
    <b v="0"/>
    <n v="3"/>
    <b v="0"/>
    <s v="theater/plays"/>
    <n v="1.2"/>
    <n v="188.55555555555554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3"/>
    <x v="5"/>
    <s v="CAD"/>
    <n v="1409376600"/>
    <n v="1405957098"/>
    <b v="0"/>
    <n v="14"/>
    <b v="0"/>
    <s v="theater/plays"/>
    <n v="26.937422295897225"/>
    <n v="49.511627906976742"/>
    <x v="1"/>
    <x v="6"/>
  </r>
  <r>
    <n v="3866"/>
    <s v="a feminine ending, brought to you by the East End Theatre Co"/>
    <s v="A funny, moving, witty piece about a girl, her oboe, and her dreams."/>
    <x v="13"/>
    <n v="11"/>
    <x v="3"/>
    <x v="0"/>
    <s v="USD"/>
    <n v="1458703740"/>
    <n v="1454453021"/>
    <b v="0"/>
    <n v="2"/>
    <b v="0"/>
    <s v="theater/plays"/>
    <n v="0.54999999999999993"/>
    <n v="75.46428571428570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3"/>
    <x v="0"/>
    <s v="USD"/>
    <n v="1466278339"/>
    <n v="1463686339"/>
    <b v="0"/>
    <n v="5"/>
    <b v="0"/>
    <s v="theater/plays"/>
    <n v="12.55"/>
    <n v="9.5"/>
    <x v="1"/>
    <x v="6"/>
  </r>
  <r>
    <n v="3868"/>
    <s v="1000 words (Canceled)"/>
    <s v="New collection of music by Scott Evan Davis!"/>
    <x v="10"/>
    <n v="10"/>
    <x v="3"/>
    <x v="1"/>
    <s v="GBP"/>
    <n v="1410191405"/>
    <n v="1408031405"/>
    <b v="0"/>
    <n v="1"/>
    <b v="0"/>
    <s v="theater/musical"/>
    <n v="0.2"/>
    <n v="35.5"/>
    <x v="1"/>
    <x v="40"/>
  </r>
  <r>
    <n v="3869"/>
    <s v="The Masturbation Musical (Canceled)"/>
    <s v="A Musical about 3 women who pursue their Pleasure and end up finding themselves."/>
    <x v="426"/>
    <n v="452"/>
    <x v="3"/>
    <x v="0"/>
    <s v="USD"/>
    <n v="1426302660"/>
    <n v="1423761792"/>
    <b v="0"/>
    <n v="15"/>
    <b v="0"/>
    <s v="theater/musical"/>
    <n v="3.4474868431088401"/>
    <n v="1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x v="0"/>
    <s v="USD"/>
    <n v="1404360478"/>
    <n v="1401768478"/>
    <b v="0"/>
    <n v="10"/>
    <b v="0"/>
    <s v="theater/musical"/>
    <n v="15"/>
    <n v="13"/>
    <x v="1"/>
    <x v="40"/>
  </r>
  <r>
    <n v="3871"/>
    <s v="Pocket Monsters: A Musical Parody (Canceled)"/>
    <s v="Our musical is finally ready to come to life, and we're raising funds to help make that happen!"/>
    <x v="15"/>
    <n v="40"/>
    <x v="3"/>
    <x v="0"/>
    <s v="USD"/>
    <n v="1490809450"/>
    <n v="1485629050"/>
    <b v="0"/>
    <n v="3"/>
    <b v="0"/>
    <s v="theater/musical"/>
    <n v="2.666666666666667"/>
    <n v="89.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3"/>
    <x v="0"/>
    <s v="USD"/>
    <n v="1439522996"/>
    <n v="1435202996"/>
    <b v="0"/>
    <n v="0"/>
    <b v="0"/>
    <s v="theater/musical"/>
    <n v="0"/>
    <n v="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3"/>
    <x v="0"/>
    <s v="USD"/>
    <n v="1444322535"/>
    <n v="1441730535"/>
    <b v="0"/>
    <n v="0"/>
    <b v="0"/>
    <s v="theater/musical"/>
    <n v="0"/>
    <n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3"/>
    <x v="4"/>
    <s v="NZD"/>
    <n v="1422061200"/>
    <n v="1420244622"/>
    <b v="0"/>
    <n v="0"/>
    <b v="0"/>
    <s v="theater/musical"/>
    <n v="0"/>
    <n v="6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x v="8"/>
    <s v="DKK"/>
    <n v="1472896800"/>
    <n v="1472804365"/>
    <b v="0"/>
    <n v="0"/>
    <b v="0"/>
    <s v="theater/musical"/>
    <n v="0"/>
    <n v="1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3"/>
    <x v="1"/>
    <s v="GBP"/>
    <n v="1454425128"/>
    <n v="1451833128"/>
    <b v="0"/>
    <n v="46"/>
    <b v="0"/>
    <s v="theater/musical"/>
    <n v="52.794871794871788"/>
    <n v="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x v="0"/>
    <s v="USD"/>
    <n v="1481213752"/>
    <n v="1478621752"/>
    <b v="0"/>
    <n v="14"/>
    <b v="0"/>
    <s v="theater/musical"/>
    <n v="4.9639999999999995"/>
    <n v="81.538461538461533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3"/>
    <x v="0"/>
    <s v="USD"/>
    <n v="1435636740"/>
    <n v="1433014746"/>
    <b v="0"/>
    <n v="1"/>
    <b v="0"/>
    <s v="theater/musical"/>
    <n v="5.5555555555555552E-2"/>
    <n v="10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3"/>
    <x v="1"/>
    <s v="GBP"/>
    <n v="1422218396"/>
    <n v="1419626396"/>
    <b v="0"/>
    <n v="0"/>
    <b v="0"/>
    <s v="theater/musical"/>
    <n v="0"/>
    <n v="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x v="1"/>
    <s v="GBP"/>
    <n v="1406761200"/>
    <n v="1403724820"/>
    <b v="0"/>
    <n v="17"/>
    <b v="0"/>
    <s v="theater/musical"/>
    <n v="13.066666666666665"/>
    <e v="#DIV/0!"/>
    <x v="1"/>
    <x v="40"/>
  </r>
  <r>
    <n v="3881"/>
    <s v="My Real Mother's Name is... (Canceled)"/>
    <s v="A musical journey coming to the Blue Venue at the 2017 Orlando Fringe Festival!"/>
    <x v="2"/>
    <n v="25"/>
    <x v="3"/>
    <x v="0"/>
    <s v="USD"/>
    <n v="1487550399"/>
    <n v="1484958399"/>
    <b v="0"/>
    <n v="1"/>
    <b v="0"/>
    <s v="theater/musical"/>
    <n v="5"/>
    <n v="2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x v="2"/>
    <s v="AUD"/>
    <n v="1454281380"/>
    <n v="1451950570"/>
    <b v="0"/>
    <n v="0"/>
    <b v="0"/>
    <s v="theater/musical"/>
    <n v="0"/>
    <n v="46.42857142857143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x v="1"/>
    <s v="GBP"/>
    <n v="1409668069"/>
    <n v="1407076069"/>
    <b v="0"/>
    <n v="0"/>
    <b v="0"/>
    <s v="theater/musical"/>
    <n v="0"/>
    <n v="5.5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3"/>
    <x v="0"/>
    <s v="USD"/>
    <n v="1427479192"/>
    <n v="1425322792"/>
    <b v="0"/>
    <n v="0"/>
    <b v="0"/>
    <s v="theater/musical"/>
    <n v="0"/>
    <n v="50.2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3"/>
    <x v="0"/>
    <s v="USD"/>
    <n v="1462834191"/>
    <n v="1460242191"/>
    <b v="0"/>
    <n v="0"/>
    <b v="0"/>
    <s v="theater/musical"/>
    <n v="0"/>
    <n v="10"/>
    <x v="1"/>
    <x v="40"/>
  </r>
  <r>
    <n v="3886"/>
    <s v="a (Canceled)"/>
    <n v="1"/>
    <x v="3"/>
    <n v="0"/>
    <x v="3"/>
    <x v="2"/>
    <s v="AUD"/>
    <n v="1418275702"/>
    <n v="1415683702"/>
    <b v="0"/>
    <n v="0"/>
    <b v="0"/>
    <s v="theater/musical"/>
    <n v="0"/>
    <n v="30.13333333333333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x v="0"/>
    <s v="USD"/>
    <n v="1430517600"/>
    <n v="1426538129"/>
    <b v="0"/>
    <n v="2"/>
    <b v="0"/>
    <s v="theater/musical"/>
    <n v="1.7500000000000002"/>
    <n v="15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x v="1"/>
    <s v="GBP"/>
    <n v="1488114358"/>
    <n v="1485522358"/>
    <b v="0"/>
    <n v="14"/>
    <b v="0"/>
    <s v="theater/plays"/>
    <n v="27.1"/>
    <n v="13.333333333333334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3"/>
    <x v="0"/>
    <s v="USD"/>
    <n v="1420413960"/>
    <n v="1417651630"/>
    <b v="0"/>
    <n v="9"/>
    <b v="0"/>
    <s v="theater/plays"/>
    <n v="1.4749999999999999"/>
    <e v="#DIV/0!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x v="0"/>
    <s v="USD"/>
    <n v="1439662344"/>
    <n v="1434478344"/>
    <b v="0"/>
    <n v="8"/>
    <b v="0"/>
    <s v="theater/plays"/>
    <n v="16.826666666666668"/>
    <e v="#DIV/0!"/>
    <x v="1"/>
    <x v="6"/>
  </r>
  <r>
    <n v="3891"/>
    <s v="Out of the Box: A Mime Story"/>
    <s v="A comedy about a mime who dreams of becoming a stand up comedian."/>
    <x v="134"/>
    <n v="260"/>
    <x v="3"/>
    <x v="0"/>
    <s v="USD"/>
    <n v="1427086740"/>
    <n v="1424488244"/>
    <b v="0"/>
    <n v="7"/>
    <b v="0"/>
    <s v="theater/plays"/>
    <n v="32.5"/>
    <e v="#DIV/0!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3"/>
    <x v="0"/>
    <s v="USD"/>
    <n v="1404194400"/>
    <n v="1400600840"/>
    <b v="0"/>
    <n v="84"/>
    <b v="0"/>
    <s v="theater/plays"/>
    <n v="21.55"/>
    <n v="44.76086956521739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x v="0"/>
    <s v="USD"/>
    <n v="1481000340"/>
    <n v="1478386812"/>
    <b v="0"/>
    <n v="11"/>
    <b v="0"/>
    <s v="theater/plays"/>
    <n v="3.4666666666666663"/>
    <n v="88.642857142857139"/>
    <x v="1"/>
    <x v="6"/>
  </r>
  <r>
    <n v="3895"/>
    <s v="Vestige"/>
    <s v="A Transgender makeup artist calls into question the loyalty of her best friend in a 1980's circus while dealing with her dying mother."/>
    <x v="28"/>
    <n v="50"/>
    <x v="3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x v="183"/>
    <n v="170"/>
    <x v="3"/>
    <x v="0"/>
    <s v="USD"/>
    <n v="1402979778"/>
    <n v="1401770178"/>
    <b v="0"/>
    <n v="4"/>
    <b v="0"/>
    <s v="theater/plays"/>
    <n v="10.625"/>
    <e v="#DIV/0!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x v="4"/>
    <s v="NZD"/>
    <n v="1420750683"/>
    <n v="1418158683"/>
    <b v="0"/>
    <n v="10"/>
    <b v="0"/>
    <s v="theater/plays"/>
    <n v="17.599999999999998"/>
    <n v="57.64705882352941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x v="1"/>
    <s v="GBP"/>
    <n v="1439827200"/>
    <n v="1436355270"/>
    <b v="0"/>
    <n v="16"/>
    <b v="0"/>
    <s v="theater/plays"/>
    <n v="32.56"/>
    <n v="2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3"/>
    <x v="0"/>
    <s v="USD"/>
    <n v="1407868561"/>
    <n v="1406140561"/>
    <b v="0"/>
    <n v="2"/>
    <b v="0"/>
    <s v="theater/plays"/>
    <n v="1.25"/>
    <e v="#DIV/0!"/>
    <x v="1"/>
    <x v="6"/>
  </r>
  <r>
    <n v="3900"/>
    <s v="HUB Theatre Group presents John Logan's RED"/>
    <s v="HUB Theatre Group collaborates with local artists to present John Logan's RED to the community."/>
    <x v="30"/>
    <n v="135"/>
    <x v="3"/>
    <x v="0"/>
    <s v="USD"/>
    <n v="1433988791"/>
    <n v="1431396791"/>
    <b v="0"/>
    <n v="5"/>
    <b v="0"/>
    <s v="theater/plays"/>
    <n v="5.4"/>
    <e v="#DIV/0!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x v="0"/>
    <s v="USD"/>
    <n v="1450554599"/>
    <n v="1447098599"/>
    <b v="0"/>
    <n v="1"/>
    <b v="0"/>
    <s v="theater/plays"/>
    <n v="0.83333333333333337"/>
    <e v="#DIV/0!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x v="1"/>
    <s v="GBP"/>
    <n v="1479125642"/>
    <n v="1476962042"/>
    <b v="0"/>
    <n v="31"/>
    <b v="0"/>
    <s v="theater/plays"/>
    <n v="48.833333333333336"/>
    <e v="#DIV/0!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3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3"/>
    <x v="0"/>
    <s v="USD"/>
    <n v="1429074240"/>
    <n v="1427866200"/>
    <b v="0"/>
    <n v="2"/>
    <b v="0"/>
    <s v="theater/plays"/>
    <n v="0.03"/>
    <n v="1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x v="1"/>
    <s v="GBP"/>
    <n v="1434063600"/>
    <n v="1430405903"/>
    <b v="0"/>
    <n v="7"/>
    <b v="0"/>
    <s v="theater/plays"/>
    <n v="11.533333333333333"/>
    <n v="38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3"/>
    <x v="1"/>
    <s v="GBP"/>
    <n v="1435325100"/>
    <n v="1432072893"/>
    <b v="0"/>
    <n v="16"/>
    <b v="0"/>
    <s v="theater/plays"/>
    <n v="67.333333333333329"/>
    <n v="13.111111111111111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3"/>
    <x v="0"/>
    <s v="USD"/>
    <n v="1414354080"/>
    <n v="1411587606"/>
    <b v="0"/>
    <n v="4"/>
    <b v="0"/>
    <s v="theater/plays"/>
    <n v="15.299999999999999"/>
    <n v="315.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3"/>
    <x v="0"/>
    <s v="USD"/>
    <n v="1406603696"/>
    <n v="1405307696"/>
    <b v="0"/>
    <n v="4"/>
    <b v="0"/>
    <s v="theater/plays"/>
    <n v="8.6666666666666679"/>
    <n v="37.142857142857146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3"/>
    <x v="0"/>
    <s v="USD"/>
    <n v="1410424642"/>
    <n v="1407832642"/>
    <b v="0"/>
    <n v="4"/>
    <b v="0"/>
    <s v="theater/plays"/>
    <n v="0.22499999999999998"/>
    <e v="#DIV/0!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x v="0"/>
    <s v="USD"/>
    <n v="1441649397"/>
    <n v="1439057397"/>
    <b v="0"/>
    <n v="3"/>
    <b v="0"/>
    <s v="theater/plays"/>
    <n v="3.0833333333333335"/>
    <n v="128.27380952380952"/>
    <x v="1"/>
    <x v="6"/>
  </r>
  <r>
    <n v="3911"/>
    <s v="Ministers of Grace"/>
    <s v="â€˜Ministers of Graceâ€™ imagines what the movie Ghostbusters would be like if written by William Shakespeare."/>
    <x v="6"/>
    <n v="2993"/>
    <x v="3"/>
    <x v="0"/>
    <s v="USD"/>
    <n v="1417033777"/>
    <n v="1414438177"/>
    <b v="0"/>
    <n v="36"/>
    <b v="0"/>
    <s v="theater/plays"/>
    <n v="37.412500000000001"/>
    <n v="47.272727272727273"/>
    <x v="1"/>
    <x v="6"/>
  </r>
  <r>
    <n v="3912"/>
    <s v="JoLee Productions"/>
    <s v="Producing &amp; directing Jake's Women by Neil Simon opening July 9 and running through July 26 for Sonoma Arts Live"/>
    <x v="36"/>
    <n v="1"/>
    <x v="3"/>
    <x v="0"/>
    <s v="USD"/>
    <n v="1429936500"/>
    <n v="1424759330"/>
    <b v="0"/>
    <n v="1"/>
    <b v="0"/>
    <s v="theater/plays"/>
    <n v="6.6666666666666671E-3"/>
    <n v="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x v="0"/>
    <s v="USD"/>
    <n v="1448863449"/>
    <n v="1446267849"/>
    <b v="0"/>
    <n v="7"/>
    <b v="0"/>
    <s v="theater/plays"/>
    <n v="10"/>
    <n v="42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x v="1"/>
    <s v="GBP"/>
    <n v="1431298740"/>
    <n v="1429558756"/>
    <b v="0"/>
    <n v="27"/>
    <b v="0"/>
    <s v="theater/plays"/>
    <n v="36.36"/>
    <n v="44"/>
    <x v="1"/>
    <x v="6"/>
  </r>
  <r>
    <n v="3915"/>
    <s v="Hardcross"/>
    <s v="Following the enormous success of Hardcross, we are looking for new ways to bring this wonderful play to a wider audience."/>
    <x v="15"/>
    <n v="5"/>
    <x v="3"/>
    <x v="1"/>
    <s v="GBP"/>
    <n v="1464824309"/>
    <n v="1462232309"/>
    <b v="0"/>
    <n v="1"/>
    <b v="0"/>
    <s v="theater/plays"/>
    <n v="0.33333333333333337"/>
    <n v="50.875"/>
    <x v="1"/>
    <x v="6"/>
  </r>
  <r>
    <n v="3916"/>
    <s v="Final exam"/>
    <s v="We're a small group of University students who need a little help making our final exam production the best product possible."/>
    <x v="13"/>
    <n v="0"/>
    <x v="3"/>
    <x v="8"/>
    <s v="DKK"/>
    <n v="1464952752"/>
    <n v="1462360752"/>
    <b v="0"/>
    <n v="0"/>
    <b v="0"/>
    <s v="theater/plays"/>
    <n v="0"/>
    <n v="62.5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3"/>
    <x v="1"/>
    <s v="GBP"/>
    <n v="1410439161"/>
    <n v="1407847161"/>
    <b v="0"/>
    <n v="1"/>
    <b v="0"/>
    <s v="theater/plays"/>
    <n v="0.2857142857142857"/>
    <n v="27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3"/>
    <x v="1"/>
    <s v="GBP"/>
    <n v="1407168000"/>
    <n v="1406131023"/>
    <b v="0"/>
    <n v="3"/>
    <b v="0"/>
    <s v="theater/plays"/>
    <n v="0.2"/>
    <n v="25"/>
    <x v="1"/>
    <x v="6"/>
  </r>
  <r>
    <n v="3919"/>
    <s v="After The Blue"/>
    <s v="Two sisters living in a Cornish seaside town attempt to hide and escape from a life- circle of deceit, abuse, incest and revenge."/>
    <x v="10"/>
    <n v="90"/>
    <x v="3"/>
    <x v="1"/>
    <s v="GBP"/>
    <n v="1453075200"/>
    <n v="1450628773"/>
    <b v="0"/>
    <n v="3"/>
    <b v="0"/>
    <s v="theater/plays"/>
    <n v="1.7999999999999998"/>
    <n v="47.258064516129032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3"/>
    <x v="1"/>
    <s v="GBP"/>
    <n v="1479032260"/>
    <n v="1476436660"/>
    <b v="0"/>
    <n v="3"/>
    <b v="0"/>
    <s v="theater/plays"/>
    <n v="5.4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x v="1"/>
    <s v="GBP"/>
    <n v="1414346400"/>
    <n v="1413291655"/>
    <b v="0"/>
    <n v="0"/>
    <b v="0"/>
    <s v="theater/plays"/>
    <n v="0"/>
    <n v="1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x v="0"/>
    <s v="USD"/>
    <n v="1425337200"/>
    <n v="1421432810"/>
    <b v="0"/>
    <n v="6"/>
    <b v="0"/>
    <s v="theater/plays"/>
    <n v="8.1333333333333329"/>
    <n v="24.714285714285715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3"/>
    <x v="1"/>
    <s v="GBP"/>
    <n v="1428622271"/>
    <n v="1426203071"/>
    <b v="0"/>
    <n v="17"/>
    <b v="0"/>
    <s v="theater/plays"/>
    <n v="12.034782608695652"/>
    <n v="63.1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x v="0"/>
    <s v="USD"/>
    <n v="1403823722"/>
    <n v="1401231722"/>
    <b v="0"/>
    <n v="40"/>
    <b v="0"/>
    <s v="theater/plays"/>
    <n v="15.266666666666667"/>
    <n v="38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3"/>
    <x v="0"/>
    <s v="USD"/>
    <n v="1406753639"/>
    <n v="1404161639"/>
    <b v="0"/>
    <n v="3"/>
    <b v="0"/>
    <s v="theater/plays"/>
    <n v="10"/>
    <n v="16.25"/>
    <x v="1"/>
    <x v="6"/>
  </r>
  <r>
    <n v="3926"/>
    <s v="Caryl Churchill's 'Top Girls' - NSW HSC Text"/>
    <s v="Producing syllabus-relevant theatre targeted to HSC students on the NSW Central Coast"/>
    <x v="10"/>
    <n v="15"/>
    <x v="3"/>
    <x v="2"/>
    <s v="AUD"/>
    <n v="1419645748"/>
    <n v="1417053748"/>
    <b v="0"/>
    <n v="1"/>
    <b v="0"/>
    <s v="theater/plays"/>
    <n v="0.3"/>
    <n v="33.7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x v="1"/>
    <s v="GBP"/>
    <n v="1407565504"/>
    <n v="1404973504"/>
    <b v="0"/>
    <n v="2"/>
    <b v="0"/>
    <s v="theater/plays"/>
    <n v="1"/>
    <n v="61.666666666666664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x v="0"/>
    <s v="USD"/>
    <n v="1444971540"/>
    <n v="1442593427"/>
    <b v="0"/>
    <n v="7"/>
    <b v="0"/>
    <s v="theater/plays"/>
    <n v="13.020000000000001"/>
    <n v="83.138888888888886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x v="0"/>
    <s v="USD"/>
    <n v="1474228265"/>
    <n v="1471636265"/>
    <b v="0"/>
    <n v="14"/>
    <b v="0"/>
    <s v="theater/plays"/>
    <n v="2.2650000000000001"/>
    <n v="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3"/>
    <x v="2"/>
    <s v="AUD"/>
    <n v="1459490400"/>
    <n v="1457078868"/>
    <b v="0"/>
    <n v="0"/>
    <b v="0"/>
    <s v="theater/plays"/>
    <n v="0"/>
    <n v="142.85714285714286"/>
    <x v="1"/>
    <x v="6"/>
  </r>
  <r>
    <n v="3931"/>
    <s v="Still I Weep"/>
    <s v="An original stage play designed to bring to light the long-term effects on adult survivors of childhood sexual abuse. We do survive!"/>
    <x v="6"/>
    <n v="0"/>
    <x v="3"/>
    <x v="0"/>
    <s v="USD"/>
    <n v="1441510707"/>
    <n v="1439350707"/>
    <b v="0"/>
    <n v="0"/>
    <b v="0"/>
    <s v="theater/plays"/>
    <n v="0"/>
    <n v="33.666666666666664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x v="0"/>
    <s v="USD"/>
    <n v="1458097364"/>
    <n v="1455508964"/>
    <b v="0"/>
    <n v="1"/>
    <b v="0"/>
    <s v="theater/plays"/>
    <n v="8.3333333333333332E-3"/>
    <n v="5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x v="0"/>
    <s v="USD"/>
    <n v="1468716180"/>
    <n v="1466205262"/>
    <b v="0"/>
    <n v="12"/>
    <b v="0"/>
    <s v="theater/plays"/>
    <n v="15.742857142857142"/>
    <e v="#DIV/0!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3"/>
    <x v="0"/>
    <s v="USD"/>
    <n v="1443704400"/>
    <n v="1439827639"/>
    <b v="0"/>
    <n v="12"/>
    <b v="0"/>
    <s v="theater/plays"/>
    <n v="11"/>
    <n v="1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x v="1"/>
    <s v="GBP"/>
    <n v="1443973546"/>
    <n v="1438789546"/>
    <b v="0"/>
    <n v="23"/>
    <b v="0"/>
    <s v="theater/plays"/>
    <n v="43.833333333333336"/>
    <n v="40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3"/>
    <x v="0"/>
    <s v="USD"/>
    <n v="1480576720"/>
    <n v="1477981120"/>
    <b v="0"/>
    <n v="0"/>
    <b v="0"/>
    <s v="theater/plays"/>
    <n v="0"/>
    <n v="3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3"/>
    <x v="0"/>
    <s v="USD"/>
    <n v="1468249760"/>
    <n v="1465830560"/>
    <b v="0"/>
    <n v="10"/>
    <b v="0"/>
    <s v="theater/plays"/>
    <n v="86.135181975736558"/>
    <n v="4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3"/>
    <x v="0"/>
    <s v="USD"/>
    <n v="1435441454"/>
    <n v="1432763054"/>
    <b v="0"/>
    <n v="5"/>
    <b v="0"/>
    <s v="theater/plays"/>
    <n v="12.196620583717358"/>
    <e v="#DIV/0!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3"/>
    <x v="2"/>
    <s v="AUD"/>
    <n v="1412656200"/>
    <n v="1412328979"/>
    <b v="0"/>
    <n v="1"/>
    <b v="0"/>
    <s v="theater/plays"/>
    <n v="0.1"/>
    <n v="10.166666666666666"/>
    <x v="1"/>
    <x v="6"/>
  </r>
  <r>
    <n v="3940"/>
    <s v="Attraction"/>
    <s v="A Stage Play that will bring you to the edge of your seat , leave you thinkin and will also have you laughing while enjoyin the talent"/>
    <x v="10"/>
    <n v="11"/>
    <x v="3"/>
    <x v="0"/>
    <s v="USD"/>
    <n v="1420199351"/>
    <n v="1416311351"/>
    <b v="0"/>
    <n v="2"/>
    <b v="0"/>
    <s v="theater/plays"/>
    <n v="0.22"/>
    <n v="81.4117647058823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3"/>
    <x v="0"/>
    <s v="USD"/>
    <n v="1416877200"/>
    <n v="1414505137"/>
    <b v="0"/>
    <n v="2"/>
    <b v="0"/>
    <s v="theater/plays"/>
    <n v="0.90909090909090906"/>
    <n v="57.25"/>
    <x v="1"/>
    <x v="6"/>
  </r>
  <r>
    <n v="3942"/>
    <s v="Epic Proportions"/>
    <s v="In the 30's, two brothers, Benny and Phil, who go to the Arizona desert to be extras in a huge Biblical epic. Riotous comedy!"/>
    <x v="38"/>
    <n v="0"/>
    <x v="3"/>
    <x v="0"/>
    <s v="USD"/>
    <n v="1434490914"/>
    <n v="1429306914"/>
    <b v="0"/>
    <n v="0"/>
    <b v="0"/>
    <s v="theater/plays"/>
    <n v="0"/>
    <n v="5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x v="0"/>
    <s v="USD"/>
    <n v="1446483000"/>
    <n v="1443811268"/>
    <b v="0"/>
    <n v="13"/>
    <b v="0"/>
    <s v="theater/plays"/>
    <n v="35.64"/>
    <n v="15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x v="0"/>
    <s v="USD"/>
    <n v="1440690875"/>
    <n v="1438098875"/>
    <b v="0"/>
    <n v="0"/>
    <b v="0"/>
    <s v="theater/plays"/>
    <n v="0"/>
    <n v="12.5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x v="0"/>
    <s v="USD"/>
    <n v="1431717268"/>
    <n v="1429125268"/>
    <b v="0"/>
    <n v="1"/>
    <b v="0"/>
    <s v="theater/plays"/>
    <n v="0.25"/>
    <n v="93"/>
    <x v="1"/>
    <x v="6"/>
  </r>
  <r>
    <n v="3946"/>
    <s v="DR. Mecurio's Mythical Marvels &amp; Beastiry"/>
    <s v="Dr. Mecurio's is an original work of fantasy designed and written for the stage."/>
    <x v="12"/>
    <n v="195"/>
    <x v="3"/>
    <x v="0"/>
    <s v="USD"/>
    <n v="1425110400"/>
    <n v="1422388822"/>
    <b v="0"/>
    <n v="5"/>
    <b v="0"/>
    <s v="theater/plays"/>
    <n v="3.25"/>
    <n v="32.357142857142854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3"/>
    <x v="0"/>
    <s v="USD"/>
    <n v="1475378744"/>
    <n v="1472786744"/>
    <b v="0"/>
    <n v="2"/>
    <b v="0"/>
    <s v="theater/plays"/>
    <n v="3.3666666666666663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3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x v="2"/>
    <s v="AUD"/>
    <n v="1423623221"/>
    <n v="1421031221"/>
    <b v="0"/>
    <n v="32"/>
    <b v="0"/>
    <s v="theater/plays"/>
    <n v="15.770000000000001"/>
    <n v="1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x v="0"/>
    <s v="USD"/>
    <n v="1460140500"/>
    <n v="1457628680"/>
    <b v="0"/>
    <n v="1"/>
    <b v="0"/>
    <s v="theater/plays"/>
    <n v="0.625"/>
    <n v="91.833333333333329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3"/>
    <x v="17"/>
    <s v="EUR"/>
    <n v="1462301342"/>
    <n v="1457120942"/>
    <b v="0"/>
    <n v="1"/>
    <b v="0"/>
    <s v="theater/plays"/>
    <n v="5.0000000000000001E-4"/>
    <n v="45.83333333333333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3"/>
    <x v="0"/>
    <s v="USD"/>
    <n v="1445885890"/>
    <n v="1440701890"/>
    <b v="0"/>
    <n v="1"/>
    <b v="0"/>
    <s v="theater/plays"/>
    <n v="9.6153846153846159E-2"/>
    <n v="57.173913043478258"/>
    <x v="1"/>
    <x v="6"/>
  </r>
  <r>
    <n v="3953"/>
    <s v="A Time Pirate's Love"/>
    <s v="Actors and actresses are needed to help me create a stage play. A stage play needs to be adapted from the book I wrote."/>
    <x v="430"/>
    <n v="0"/>
    <x v="3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3"/>
    <x v="5"/>
    <s v="CAD"/>
    <n v="1405352264"/>
    <n v="1400168264"/>
    <b v="0"/>
    <n v="0"/>
    <b v="0"/>
    <s v="theater/plays"/>
    <n v="0"/>
    <n v="248.5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3"/>
    <x v="0"/>
    <s v="USD"/>
    <n v="1448745741"/>
    <n v="1446150141"/>
    <b v="0"/>
    <n v="8"/>
    <b v="0"/>
    <s v="theater/plays"/>
    <n v="24.285714285714285"/>
    <n v="79.400000000000006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3"/>
    <x v="0"/>
    <s v="USD"/>
    <n v="1461543600"/>
    <n v="1459203727"/>
    <b v="0"/>
    <n v="0"/>
    <b v="0"/>
    <s v="theater/plays"/>
    <n v="0"/>
    <n v="5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3"/>
    <x v="0"/>
    <s v="USD"/>
    <n v="1468020354"/>
    <n v="1464045954"/>
    <b v="0"/>
    <n v="1"/>
    <b v="0"/>
    <s v="theater/plays"/>
    <n v="2.5000000000000001E-2"/>
    <n v="5.5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x v="0"/>
    <s v="USD"/>
    <n v="1406988000"/>
    <n v="1403822912"/>
    <b v="0"/>
    <n v="16"/>
    <b v="0"/>
    <s v="theater/plays"/>
    <n v="32.049999999999997"/>
    <n v="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x v="0"/>
    <s v="USD"/>
    <n v="1411930556"/>
    <n v="1409338556"/>
    <b v="0"/>
    <n v="12"/>
    <b v="0"/>
    <s v="theater/plays"/>
    <n v="24.333333333333336"/>
    <e v="#DIV/0!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3"/>
    <x v="0"/>
    <s v="USD"/>
    <n v="1451852256"/>
    <n v="1449260256"/>
    <b v="0"/>
    <n v="4"/>
    <b v="0"/>
    <s v="theater/plays"/>
    <n v="1.5"/>
    <n v="137.0769230769230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3"/>
    <x v="1"/>
    <s v="GBP"/>
    <n v="1399584210"/>
    <n v="1397683410"/>
    <b v="0"/>
    <n v="2"/>
    <b v="0"/>
    <s v="theater/plays"/>
    <n v="0.42"/>
    <e v="#DIV/0!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3"/>
    <x v="1"/>
    <s v="GBP"/>
    <n v="1448722494"/>
    <n v="1446562494"/>
    <b v="0"/>
    <n v="3"/>
    <b v="0"/>
    <s v="theater/plays"/>
    <n v="3.214285714285714"/>
    <n v="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x v="5"/>
    <s v="CAD"/>
    <n v="1447821717"/>
    <n v="1445226117"/>
    <b v="0"/>
    <n v="0"/>
    <b v="0"/>
    <s v="theater/plays"/>
    <n v="0"/>
    <n v="39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3"/>
    <x v="0"/>
    <s v="USD"/>
    <n v="1429460386"/>
    <n v="1424279986"/>
    <b v="0"/>
    <n v="3"/>
    <b v="0"/>
    <s v="theater/plays"/>
    <n v="6.3"/>
    <n v="50.5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x v="0"/>
    <s v="USD"/>
    <n v="1460608780"/>
    <n v="1455428380"/>
    <b v="0"/>
    <n v="4"/>
    <b v="0"/>
    <s v="theater/plays"/>
    <n v="14.249999999999998"/>
    <e v="#DIV/0!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3"/>
    <x v="0"/>
    <s v="USD"/>
    <n v="1406170740"/>
    <n v="1402506278"/>
    <b v="0"/>
    <n v="2"/>
    <b v="0"/>
    <s v="theater/plays"/>
    <n v="0.6"/>
    <n v="49.281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3"/>
    <x v="0"/>
    <s v="USD"/>
    <n v="1488783507"/>
    <n v="1486191507"/>
    <b v="0"/>
    <n v="10"/>
    <b v="0"/>
    <s v="theater/plays"/>
    <n v="24.117647058823529"/>
    <n v="25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3"/>
    <x v="0"/>
    <s v="USD"/>
    <n v="1463945673"/>
    <n v="1458761673"/>
    <b v="0"/>
    <n v="11"/>
    <b v="0"/>
    <s v="theater/plays"/>
    <n v="10.54"/>
    <n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x v="0"/>
    <s v="USD"/>
    <n v="1472442900"/>
    <n v="1471638646"/>
    <b v="0"/>
    <n v="6"/>
    <b v="0"/>
    <s v="theater/plays"/>
    <n v="7.4690265486725664"/>
    <n v="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x v="0"/>
    <s v="USD"/>
    <n v="1460925811"/>
    <n v="1458333811"/>
    <b v="0"/>
    <n v="2"/>
    <b v="0"/>
    <s v="theater/plays"/>
    <n v="7.3333333333333334E-2"/>
    <e v="#DIV/0!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x v="0"/>
    <s v="USD"/>
    <n v="1405947126"/>
    <n v="1403355126"/>
    <b v="0"/>
    <n v="6"/>
    <b v="0"/>
    <s v="theater/plays"/>
    <n v="0.97142857142857131"/>
    <e v="#DIV/0!"/>
    <x v="1"/>
    <x v="6"/>
  </r>
  <r>
    <n v="3972"/>
    <s v="Valkyrie Theatre Company"/>
    <s v="We're a horror based theatre company in Oklahoma City beginning our first season of shows."/>
    <x v="28"/>
    <n v="211"/>
    <x v="3"/>
    <x v="0"/>
    <s v="USD"/>
    <n v="1423186634"/>
    <n v="1418002634"/>
    <b v="0"/>
    <n v="8"/>
    <b v="0"/>
    <s v="theater/plays"/>
    <n v="21.099999999999998"/>
    <n v="53.12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x v="0"/>
    <s v="USD"/>
    <n v="1462766400"/>
    <n v="1460219110"/>
    <b v="0"/>
    <n v="37"/>
    <b v="0"/>
    <s v="theater/plays"/>
    <n v="78.100000000000009"/>
    <e v="#DIV/0!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3"/>
    <x v="1"/>
    <s v="GBP"/>
    <n v="1464872848"/>
    <n v="1462280848"/>
    <b v="0"/>
    <n v="11"/>
    <b v="0"/>
    <s v="theater/plays"/>
    <n v="32"/>
    <n v="7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3"/>
    <x v="0"/>
    <s v="USD"/>
    <n v="1468442898"/>
    <n v="1465850898"/>
    <b v="0"/>
    <n v="0"/>
    <b v="0"/>
    <s v="theater/plays"/>
    <n v="0"/>
    <n v="40.0625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x v="0"/>
    <s v="USD"/>
    <n v="1406876400"/>
    <n v="1405024561"/>
    <b v="0"/>
    <n v="10"/>
    <b v="0"/>
    <s v="theater/plays"/>
    <n v="47.692307692307693"/>
    <n v="24.33333333333333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3"/>
    <x v="0"/>
    <s v="USD"/>
    <n v="1469213732"/>
    <n v="1466621732"/>
    <b v="0"/>
    <n v="6"/>
    <b v="0"/>
    <s v="theater/plays"/>
    <n v="1.4500000000000002"/>
    <n v="11.2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x v="0"/>
    <s v="USD"/>
    <n v="1422717953"/>
    <n v="1417533953"/>
    <b v="0"/>
    <n v="8"/>
    <b v="0"/>
    <s v="theater/plays"/>
    <n v="10.7"/>
    <n v="10.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x v="1"/>
    <s v="GBP"/>
    <n v="1427659200"/>
    <n v="1425678057"/>
    <b v="0"/>
    <n v="6"/>
    <b v="0"/>
    <s v="theater/plays"/>
    <n v="1.8333333333333333"/>
    <n v="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x v="0"/>
    <s v="USD"/>
    <n v="1404570147"/>
    <n v="1401978147"/>
    <b v="0"/>
    <n v="7"/>
    <b v="0"/>
    <s v="theater/plays"/>
    <n v="18"/>
    <e v="#DIV/0!"/>
    <x v="1"/>
    <x v="6"/>
  </r>
  <r>
    <n v="3981"/>
    <s v="BEIRUT, LADY OF LEBANON"/>
    <s v="A Theatrical Production Celebrating the Lebanese Culture and the Human Spirit in Time of War."/>
    <x v="11"/>
    <n v="1225"/>
    <x v="3"/>
    <x v="0"/>
    <s v="USD"/>
    <n v="1468729149"/>
    <n v="1463545149"/>
    <b v="0"/>
    <n v="7"/>
    <b v="0"/>
    <s v="theater/plays"/>
    <n v="4.083333333333333"/>
    <n v="42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x v="1"/>
    <s v="GBP"/>
    <n v="1436297180"/>
    <n v="1431113180"/>
    <b v="0"/>
    <n v="5"/>
    <b v="0"/>
    <s v="theater/plays"/>
    <n v="20"/>
    <n v="71.2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x v="0"/>
    <s v="USD"/>
    <n v="1400569140"/>
    <n v="1397854356"/>
    <b v="0"/>
    <n v="46"/>
    <b v="0"/>
    <s v="theater/plays"/>
    <n v="34.802513464991023"/>
    <n v="22.5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3"/>
    <x v="1"/>
    <s v="GBP"/>
    <n v="1415404800"/>
    <n v="1412809644"/>
    <b v="0"/>
    <n v="10"/>
    <b v="0"/>
    <s v="theater/plays"/>
    <n v="6.3333333333333339"/>
    <n v="4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x v="0"/>
    <s v="USD"/>
    <n v="1456002300"/>
    <n v="1454173120"/>
    <b v="0"/>
    <n v="19"/>
    <b v="0"/>
    <s v="theater/plays"/>
    <n v="32.049999999999997"/>
    <n v="47.909090909090907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3"/>
    <x v="1"/>
    <s v="GBP"/>
    <n v="1462539840"/>
    <n v="1460034594"/>
    <b v="0"/>
    <n v="13"/>
    <b v="0"/>
    <s v="theater/plays"/>
    <n v="9.76"/>
    <n v="35.166666666666664"/>
    <x v="1"/>
    <x v="6"/>
  </r>
  <r>
    <n v="3987"/>
    <s v="Write Now 5"/>
    <s v="Write Now 5 is a new writing festival in south east London promoting new work from emerging playwrights."/>
    <x v="44"/>
    <n v="151"/>
    <x v="3"/>
    <x v="1"/>
    <s v="GBP"/>
    <n v="1400278290"/>
    <n v="1399414290"/>
    <b v="0"/>
    <n v="13"/>
    <b v="0"/>
    <s v="theater/plays"/>
    <n v="37.75"/>
    <n v="5.5"/>
    <x v="1"/>
    <x v="6"/>
  </r>
  <r>
    <n v="3988"/>
    <s v="Folk-Tales: What Stories Do Your Folks Tell?"/>
    <s v="An evening of of stories based both in myth and truth."/>
    <x v="15"/>
    <n v="32"/>
    <x v="3"/>
    <x v="0"/>
    <s v="USD"/>
    <n v="1440813413"/>
    <n v="1439517413"/>
    <b v="0"/>
    <n v="4"/>
    <b v="0"/>
    <s v="theater/plays"/>
    <n v="2.1333333333333333"/>
    <n v="22.66666666666666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3"/>
    <x v="0"/>
    <s v="USD"/>
    <n v="1447009181"/>
    <n v="1444413581"/>
    <b v="0"/>
    <n v="0"/>
    <b v="0"/>
    <s v="theater/plays"/>
    <n v="0"/>
    <n v="26.3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3"/>
    <x v="1"/>
    <s v="GBP"/>
    <n v="1456934893"/>
    <n v="1454342893"/>
    <b v="0"/>
    <n v="3"/>
    <b v="0"/>
    <s v="theater/plays"/>
    <n v="4.1818181818181817"/>
    <n v="105.54054054054055"/>
    <x v="1"/>
    <x v="6"/>
  </r>
  <r>
    <n v="3991"/>
    <s v="NTACTheatre - North Texas Actor's Collaborative Theatre"/>
    <s v="North Texas first actor-driven theatre company needs your help"/>
    <x v="2"/>
    <n v="100"/>
    <x v="3"/>
    <x v="0"/>
    <s v="USD"/>
    <n v="1433086082"/>
    <n v="1430494082"/>
    <b v="0"/>
    <n v="1"/>
    <b v="0"/>
    <s v="theater/plays"/>
    <n v="20"/>
    <n v="29.09090909090909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3"/>
    <x v="0"/>
    <s v="USD"/>
    <n v="1449876859"/>
    <n v="1444689259"/>
    <b v="0"/>
    <n v="9"/>
    <b v="0"/>
    <s v="theater/plays"/>
    <n v="5.41"/>
    <e v="#DIV/0!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3"/>
    <x v="0"/>
    <s v="USD"/>
    <n v="1431549912"/>
    <n v="1428957912"/>
    <b v="0"/>
    <n v="1"/>
    <b v="0"/>
    <s v="theater/plays"/>
    <n v="6.0000000000000001E-3"/>
    <n v="62"/>
    <x v="1"/>
    <x v="6"/>
  </r>
  <r>
    <n v="3994"/>
    <s v="Poles Apart - A Play in 2 Acts"/>
    <s v="Is Henson willing to dare risk a theatrical speaking tour of his North Pole adventures...and more?"/>
    <x v="13"/>
    <n v="5"/>
    <x v="3"/>
    <x v="0"/>
    <s v="USD"/>
    <n v="1405761690"/>
    <n v="1403169690"/>
    <b v="0"/>
    <n v="1"/>
    <b v="0"/>
    <s v="theater/plays"/>
    <n v="0.25"/>
    <n v="217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x v="1"/>
    <s v="GBP"/>
    <n v="1423913220"/>
    <n v="1421339077"/>
    <b v="0"/>
    <n v="4"/>
    <b v="0"/>
    <s v="theater/plays"/>
    <n v="35"/>
    <n v="26.7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x v="0"/>
    <s v="USD"/>
    <n v="1416499440"/>
    <n v="1415341464"/>
    <b v="0"/>
    <n v="17"/>
    <b v="0"/>
    <s v="theater/plays"/>
    <n v="16.566666666666666"/>
    <n v="18.333333333333332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3"/>
    <x v="1"/>
    <s v="GBP"/>
    <n v="1428222221"/>
    <n v="1425633821"/>
    <b v="0"/>
    <n v="0"/>
    <b v="0"/>
    <s v="theater/plays"/>
    <n v="0"/>
    <n v="64.285714285714292"/>
    <x v="1"/>
    <x v="6"/>
  </r>
  <r>
    <n v="3998"/>
    <s v="Forsaken Angels-A New Play"/>
    <s v="Forsaken Angels, a powerful new play by William Leary, author of DCMTA's Best Of 2014 Play Masquerade."/>
    <x v="21"/>
    <n v="715"/>
    <x v="3"/>
    <x v="0"/>
    <s v="USD"/>
    <n v="1427580426"/>
    <n v="1424992026"/>
    <b v="0"/>
    <n v="12"/>
    <b v="0"/>
    <s v="theater/plays"/>
    <n v="57.199999999999996"/>
    <n v="17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x v="0"/>
    <s v="USD"/>
    <n v="1409514709"/>
    <n v="1406058798"/>
    <b v="0"/>
    <n v="14"/>
    <b v="0"/>
    <s v="theater/plays"/>
    <n v="16.514285714285716"/>
    <n v="34"/>
    <x v="1"/>
    <x v="6"/>
  </r>
  <r>
    <n v="4000"/>
    <s v="The Escorts"/>
    <s v="An Enticing Trip into the World of Assisted Dying"/>
    <x v="6"/>
    <n v="10"/>
    <x v="3"/>
    <x v="0"/>
    <s v="USD"/>
    <n v="1462631358"/>
    <n v="1457450958"/>
    <b v="0"/>
    <n v="1"/>
    <b v="0"/>
    <s v="theater/plays"/>
    <n v="0.125"/>
    <n v="84.28260869565217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x v="1"/>
    <s v="GBP"/>
    <n v="1488394800"/>
    <n v="1486681708"/>
    <b v="0"/>
    <n v="14"/>
    <b v="0"/>
    <s v="theater/plays"/>
    <n v="37.75"/>
    <n v="9.5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3"/>
    <x v="0"/>
    <s v="USD"/>
    <n v="1411779761"/>
    <n v="1409187761"/>
    <b v="0"/>
    <n v="4"/>
    <b v="0"/>
    <s v="theater/plays"/>
    <n v="1.8399999999999999"/>
    <n v="33.736842105263158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3"/>
    <x v="0"/>
    <s v="USD"/>
    <n v="1424009147"/>
    <n v="1421417147"/>
    <b v="0"/>
    <n v="2"/>
    <b v="0"/>
    <s v="theater/plays"/>
    <n v="10.050000000000001"/>
    <n v="37.53846153846154"/>
    <x v="1"/>
    <x v="6"/>
  </r>
  <r>
    <n v="4004"/>
    <s v="South Florida Tours"/>
    <s v="Help Launch The Queen Into South Florida!"/>
    <x v="2"/>
    <n v="1"/>
    <x v="3"/>
    <x v="0"/>
    <s v="USD"/>
    <n v="1412740457"/>
    <n v="1410148457"/>
    <b v="0"/>
    <n v="1"/>
    <b v="0"/>
    <s v="theater/plays"/>
    <n v="0.2"/>
    <n v="11.61538461538461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3"/>
    <x v="0"/>
    <s v="USD"/>
    <n v="1413832985"/>
    <n v="1408648985"/>
    <b v="0"/>
    <n v="2"/>
    <b v="0"/>
    <s v="theater/plays"/>
    <n v="1.3333333333333335"/>
    <n v="8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x v="0"/>
    <s v="USD"/>
    <n v="1455647587"/>
    <n v="1453487587"/>
    <b v="0"/>
    <n v="1"/>
    <b v="0"/>
    <s v="theater/plays"/>
    <n v="6.6666666666666671E-3"/>
    <e v="#DIV/0!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3"/>
    <x v="0"/>
    <s v="USD"/>
    <n v="1409070480"/>
    <n v="1406572381"/>
    <b v="0"/>
    <n v="1"/>
    <b v="0"/>
    <s v="theater/plays"/>
    <n v="0.25"/>
    <n v="23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x v="1"/>
    <s v="GBP"/>
    <n v="1437606507"/>
    <n v="1435014507"/>
    <b v="0"/>
    <n v="4"/>
    <b v="0"/>
    <s v="theater/plays"/>
    <n v="6"/>
    <n v="1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x v="1"/>
    <s v="GBP"/>
    <n v="1410281360"/>
    <n v="1406825360"/>
    <b v="0"/>
    <n v="3"/>
    <b v="0"/>
    <s v="theater/plays"/>
    <n v="3.8860103626943006"/>
    <n v="60.111111111111114"/>
    <x v="1"/>
    <x v="6"/>
  </r>
  <r>
    <n v="4010"/>
    <s v="The Connection Play 2014"/>
    <s v="JUNTO Productions is proud to present our first production, the premiere of The Connection, a play by Jeffrey Paul."/>
    <x v="312"/>
    <n v="1742"/>
    <x v="3"/>
    <x v="0"/>
    <s v="USD"/>
    <n v="1414348166"/>
    <n v="1412879366"/>
    <b v="0"/>
    <n v="38"/>
    <b v="0"/>
    <s v="theater/plays"/>
    <n v="24.194444444444443"/>
    <n v="3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3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3"/>
    <x v="1"/>
    <s v="GBP"/>
    <n v="1430571849"/>
    <n v="1427979849"/>
    <b v="0"/>
    <n v="0"/>
    <b v="0"/>
    <s v="theater/plays"/>
    <n v="0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3"/>
    <x v="0"/>
    <s v="USD"/>
    <n v="1424070823"/>
    <n v="1421478823"/>
    <b v="0"/>
    <n v="2"/>
    <b v="0"/>
    <s v="theater/plays"/>
    <n v="1.3"/>
    <n v="29.235294117647058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3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3"/>
    <x v="0"/>
    <s v="USD"/>
    <n v="1437331463"/>
    <n v="1434739463"/>
    <b v="0"/>
    <n v="1"/>
    <b v="0"/>
    <s v="theater/plays"/>
    <n v="1.4285714285714287E-2"/>
    <n v="59.583333333333336"/>
    <x v="1"/>
    <x v="6"/>
  </r>
  <r>
    <n v="4016"/>
    <s v="MENTAL Play"/>
    <s v="A new play and project exploring challenges faced by young adults struggling with mental health issues in contemporary Britain."/>
    <x v="2"/>
    <n v="70"/>
    <x v="3"/>
    <x v="1"/>
    <s v="GBP"/>
    <n v="1410987400"/>
    <n v="1408395400"/>
    <b v="0"/>
    <n v="7"/>
    <b v="0"/>
    <s v="theater/plays"/>
    <n v="14.000000000000002"/>
    <n v="82.57142857142856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x v="0"/>
    <s v="USD"/>
    <n v="1409846874"/>
    <n v="1407254874"/>
    <b v="0"/>
    <n v="2"/>
    <b v="0"/>
    <s v="theater/plays"/>
    <n v="1.05"/>
    <n v="10"/>
    <x v="1"/>
    <x v="6"/>
  </r>
  <r>
    <n v="4018"/>
    <s v="Time Please Fringe"/>
    <s v="Funding for a production of Time Please at the Brighton Fringe 2017... and beyond."/>
    <x v="15"/>
    <n v="130"/>
    <x v="3"/>
    <x v="1"/>
    <s v="GBP"/>
    <n v="1475877108"/>
    <n v="1473285108"/>
    <b v="0"/>
    <n v="4"/>
    <b v="0"/>
    <s v="theater/plays"/>
    <n v="8.6666666666666679"/>
    <n v="32.357142857142854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3"/>
    <x v="0"/>
    <s v="USD"/>
    <n v="1460737680"/>
    <n v="1455725596"/>
    <b v="0"/>
    <n v="4"/>
    <b v="0"/>
    <s v="theater/plays"/>
    <n v="0.82857142857142851"/>
    <n v="5.7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3"/>
    <x v="0"/>
    <s v="USD"/>
    <n v="1427168099"/>
    <n v="1424579699"/>
    <b v="0"/>
    <n v="3"/>
    <b v="0"/>
    <s v="theater/plays"/>
    <n v="16.666666666666664"/>
    <n v="100.5"/>
    <x v="1"/>
    <x v="6"/>
  </r>
  <r>
    <n v="4021"/>
    <s v="Angels in Houston"/>
    <s v="Help a group of actors end bigotry in Houston, TX by supporting a  full production of Angels in America."/>
    <x v="36"/>
    <n v="125"/>
    <x v="3"/>
    <x v="0"/>
    <s v="USD"/>
    <n v="1414360358"/>
    <n v="1409176358"/>
    <b v="0"/>
    <n v="2"/>
    <b v="0"/>
    <s v="theater/plays"/>
    <n v="0.83333333333333337"/>
    <n v="1"/>
    <x v="1"/>
    <x v="6"/>
  </r>
  <r>
    <n v="4022"/>
    <s v="The Merchant of Venice as Shakespeare Heard It"/>
    <s v="Help us produce a video of the first Original Pronunciation Merchant of Venice."/>
    <x v="102"/>
    <n v="12521"/>
    <x v="3"/>
    <x v="0"/>
    <s v="USD"/>
    <n v="1422759240"/>
    <n v="1418824867"/>
    <b v="0"/>
    <n v="197"/>
    <b v="0"/>
    <s v="theater/plays"/>
    <n v="69.561111111111103"/>
    <n v="20"/>
    <x v="1"/>
    <x v="6"/>
  </r>
  <r>
    <n v="4023"/>
    <s v="Forgive &amp; Forget"/>
    <s v="An original gospel stage play that explores the pain and hurt caused by those who struggle to forgive others!"/>
    <x v="39"/>
    <n v="0"/>
    <x v="3"/>
    <x v="0"/>
    <s v="USD"/>
    <n v="1458860363"/>
    <n v="1454975963"/>
    <b v="0"/>
    <n v="0"/>
    <b v="0"/>
    <s v="theater/plays"/>
    <n v="0"/>
    <n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3"/>
    <x v="0"/>
    <s v="USD"/>
    <n v="1441037097"/>
    <n v="1438445097"/>
    <b v="0"/>
    <n v="1"/>
    <b v="0"/>
    <s v="theater/plays"/>
    <n v="1.25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x v="6"/>
    <s v="EUR"/>
    <n v="1437889336"/>
    <n v="1432705336"/>
    <b v="0"/>
    <n v="4"/>
    <b v="0"/>
    <s v="theater/plays"/>
    <n v="5"/>
    <n v="1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3"/>
    <x v="0"/>
    <s v="USD"/>
    <n v="1449247439"/>
    <n v="1444059839"/>
    <b v="0"/>
    <n v="0"/>
    <b v="0"/>
    <s v="theater/plays"/>
    <n v="0"/>
    <n v="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x v="0"/>
    <s v="USD"/>
    <n v="1487811600"/>
    <n v="1486077481"/>
    <b v="0"/>
    <n v="7"/>
    <b v="0"/>
    <s v="theater/plays"/>
    <n v="7.166666666666667"/>
    <n v="45.84210526315789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x v="0"/>
    <s v="USD"/>
    <n v="1402007500"/>
    <n v="1399415500"/>
    <b v="0"/>
    <n v="11"/>
    <b v="0"/>
    <s v="theater/plays"/>
    <n v="28.050000000000004"/>
    <n v="4.75"/>
    <x v="1"/>
    <x v="6"/>
  </r>
  <r>
    <n v="4029"/>
    <s v="Next 2 the Stage"/>
    <s v="A theater complex that educates as we entertain.  We will provide shows that inspire and theater classes that motivate."/>
    <x v="22"/>
    <n v="0"/>
    <x v="3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3"/>
    <x v="0"/>
    <s v="USD"/>
    <n v="1454525340"/>
    <n v="1452008599"/>
    <b v="0"/>
    <n v="6"/>
    <b v="0"/>
    <s v="theater/plays"/>
    <n v="16"/>
    <n v="1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x v="0"/>
    <s v="USD"/>
    <n v="1450211116"/>
    <n v="1445023516"/>
    <b v="0"/>
    <n v="7"/>
    <b v="0"/>
    <s v="theater/plays"/>
    <n v="6.8287037037037033"/>
    <n v="1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x v="1"/>
    <s v="GBP"/>
    <n v="1475398800"/>
    <n v="1472711224"/>
    <b v="0"/>
    <n v="94"/>
    <b v="0"/>
    <s v="theater/plays"/>
    <n v="25.698702928870294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x v="0"/>
    <s v="USD"/>
    <n v="1428097450"/>
    <n v="1425509050"/>
    <b v="0"/>
    <n v="2"/>
    <b v="0"/>
    <s v="theater/plays"/>
    <n v="1.4814814814814816"/>
    <n v="52.5"/>
    <x v="1"/>
    <x v="6"/>
  </r>
  <r>
    <n v="4035"/>
    <s v="The Lost Boy"/>
    <s v="&quot;Stories are where you go to look for the truth of your own life.&quot; (Frank Delaney)"/>
    <x v="3"/>
    <n v="3685"/>
    <x v="3"/>
    <x v="0"/>
    <s v="USD"/>
    <n v="1413925887"/>
    <n v="1411333887"/>
    <b v="0"/>
    <n v="25"/>
    <b v="0"/>
    <s v="theater/plays"/>
    <n v="36.85"/>
    <n v="32.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x v="0"/>
    <s v="USD"/>
    <n v="1404253800"/>
    <n v="1402784964"/>
    <b v="0"/>
    <n v="17"/>
    <b v="0"/>
    <s v="theater/plays"/>
    <n v="47.05"/>
    <n v="7.25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3"/>
    <x v="0"/>
    <s v="USD"/>
    <n v="1464099900"/>
    <n v="1462585315"/>
    <b v="0"/>
    <n v="2"/>
    <b v="0"/>
    <s v="theater/plays"/>
    <n v="11.428571428571429"/>
    <n v="33.33333333333333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x v="0"/>
    <s v="USD"/>
    <n v="1413573010"/>
    <n v="1408389010"/>
    <b v="0"/>
    <n v="4"/>
    <b v="0"/>
    <s v="theater/plays"/>
    <n v="12.04"/>
    <n v="62.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3"/>
    <x v="0"/>
    <s v="USD"/>
    <n v="1448949540"/>
    <n v="1446048367"/>
    <b v="0"/>
    <n v="5"/>
    <b v="0"/>
    <s v="theater/plays"/>
    <n v="60"/>
    <n v="63.558375634517766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3"/>
    <x v="0"/>
    <s v="USD"/>
    <n v="1437188400"/>
    <n v="1432100004"/>
    <b v="0"/>
    <n v="2"/>
    <b v="0"/>
    <s v="theater/plays"/>
    <n v="31.25"/>
    <e v="#DIV/0!"/>
    <x v="1"/>
    <x v="6"/>
  </r>
  <r>
    <n v="4041"/>
    <s v="In the Land of Gold"/>
    <s v="A bold, colouful, vibrant play centred around the last remaining monarchy of Africa."/>
    <x v="10"/>
    <n v="21"/>
    <x v="3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x v="3"/>
    <n v="21"/>
    <x v="3"/>
    <x v="0"/>
    <s v="USD"/>
    <n v="1421781360"/>
    <n v="1419213664"/>
    <b v="0"/>
    <n v="3"/>
    <b v="0"/>
    <s v="theater/plays"/>
    <n v="0.21"/>
    <n v="62.5"/>
    <x v="1"/>
    <x v="6"/>
  </r>
  <r>
    <n v="4043"/>
    <s v="Not making potato salad here!"/>
    <s v="This could be my last play, need to bring my son out to see it before it's over.  Need to fly him here from BC"/>
    <x v="43"/>
    <n v="0"/>
    <x v="3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x v="0"/>
    <s v="USD"/>
    <n v="1428642000"/>
    <n v="1426050982"/>
    <b v="0"/>
    <n v="4"/>
    <b v="0"/>
    <s v="theater/plays"/>
    <n v="37.5"/>
    <n v="30.71428571428571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3"/>
    <x v="2"/>
    <s v="AUD"/>
    <n v="1408596589"/>
    <n v="1406004589"/>
    <b v="0"/>
    <n v="1"/>
    <b v="0"/>
    <s v="theater/plays"/>
    <n v="0.02"/>
    <n v="5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x v="0"/>
    <s v="USD"/>
    <n v="1413992210"/>
    <n v="1411400210"/>
    <b v="0"/>
    <n v="12"/>
    <b v="0"/>
    <s v="theater/plays"/>
    <n v="8.2142857142857135"/>
    <e v="#DIV/0!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x v="0"/>
    <s v="USD"/>
    <n v="1420938000"/>
    <n v="1418862743"/>
    <b v="0"/>
    <n v="4"/>
    <b v="0"/>
    <s v="theater/plays"/>
    <n v="2.1999999999999997"/>
    <n v="66.666666666666671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3"/>
    <x v="1"/>
    <s v="GBP"/>
    <n v="1460373187"/>
    <n v="1457352787"/>
    <b v="0"/>
    <n v="91"/>
    <b v="0"/>
    <s v="theater/plays"/>
    <n v="17.652941176470588"/>
    <e v="#DIV/0!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x v="0"/>
    <s v="USD"/>
    <n v="1436914815"/>
    <n v="1434322815"/>
    <b v="0"/>
    <n v="1"/>
    <b v="0"/>
    <s v="theater/plays"/>
    <n v="0.08"/>
    <n v="59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3"/>
    <x v="0"/>
    <s v="USD"/>
    <n v="1414077391"/>
    <n v="1411485391"/>
    <b v="0"/>
    <n v="1"/>
    <b v="0"/>
    <s v="theater/plays"/>
    <n v="6.6666666666666666E-2"/>
    <n v="65.340319148936175"/>
    <x v="1"/>
    <x v="6"/>
  </r>
  <r>
    <n v="4051"/>
    <s v="Phantom of the Kun Opera"/>
    <s v="It is a heart-breaking life story of Wu family who tries to preserve the gem of Chinese Kun Opera through generations."/>
    <x v="2"/>
    <n v="0"/>
    <x v="3"/>
    <x v="0"/>
    <s v="USD"/>
    <n v="1399618380"/>
    <n v="1399058797"/>
    <b v="0"/>
    <n v="0"/>
    <b v="0"/>
    <s v="theater/plays"/>
    <n v="0"/>
    <n v="10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x v="0"/>
    <s v="USD"/>
    <n v="1413234316"/>
    <n v="1408050316"/>
    <b v="0"/>
    <n v="13"/>
    <b v="0"/>
    <s v="theater/plays"/>
    <n v="37.533333333333339"/>
    <n v="147.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x v="1"/>
    <s v="GBP"/>
    <n v="1416081600"/>
    <n v="1413477228"/>
    <b v="0"/>
    <n v="2"/>
    <b v="0"/>
    <s v="theater/plays"/>
    <n v="22"/>
    <n v="166.0588235294117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x v="0"/>
    <s v="USD"/>
    <n v="1475294400"/>
    <n v="1472674285"/>
    <b v="0"/>
    <n v="0"/>
    <b v="0"/>
    <s v="theater/plays"/>
    <n v="0"/>
    <n v="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x v="1"/>
    <s v="GBP"/>
    <n v="1403192031"/>
    <n v="1400600031"/>
    <b v="0"/>
    <n v="21"/>
    <b v="0"/>
    <s v="theater/plays"/>
    <n v="17.62"/>
    <n v="75.25"/>
    <x v="1"/>
    <x v="6"/>
  </r>
  <r>
    <n v="4056"/>
    <s v="American Pride"/>
    <s v="American Pride is a play centered on the Poetry of one Iraq War veteran, and follows her journey through war and back home."/>
    <x v="15"/>
    <n v="795"/>
    <x v="3"/>
    <x v="0"/>
    <s v="USD"/>
    <n v="1467575940"/>
    <n v="1465856639"/>
    <b v="0"/>
    <n v="9"/>
    <b v="0"/>
    <s v="theater/plays"/>
    <n v="53"/>
    <n v="6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x v="1"/>
    <s v="GBP"/>
    <n v="1448492400"/>
    <n v="1446506080"/>
    <b v="0"/>
    <n v="6"/>
    <b v="0"/>
    <s v="theater/plays"/>
    <n v="22.142857142857142"/>
    <n v="1250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3"/>
    <x v="0"/>
    <s v="USD"/>
    <n v="1459483140"/>
    <n v="1458178044"/>
    <b v="0"/>
    <n v="4"/>
    <b v="0"/>
    <s v="theater/plays"/>
    <n v="2.5333333333333332"/>
    <n v="10.5"/>
    <x v="1"/>
    <x v="6"/>
  </r>
  <r>
    <n v="4059"/>
    <s v="The Million Dollar Shot"/>
    <s v="A very Canadian children's play inspired by the tradition of British pantomimes like Aladdin, and the Nutcracker."/>
    <x v="3"/>
    <n v="250"/>
    <x v="3"/>
    <x v="5"/>
    <s v="CAD"/>
    <n v="1410836400"/>
    <n v="1408116152"/>
    <b v="0"/>
    <n v="7"/>
    <b v="0"/>
    <s v="theater/plays"/>
    <n v="2.5"/>
    <n v="7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x v="5"/>
    <s v="CAD"/>
    <n v="1403539200"/>
    <n v="1400604056"/>
    <b v="0"/>
    <n v="5"/>
    <b v="0"/>
    <s v="theater/plays"/>
    <n v="2.85"/>
    <e v="#DIV/0!"/>
    <x v="1"/>
    <x v="6"/>
  </r>
  <r>
    <n v="4061"/>
    <s v="PRODUCE the Stage Play SKYLAR'S SYNDROME by Gavin Kayner"/>
    <s v="SKYLAR'S SYNDROME is a tremendous psychodrama by master playwright Gavin Kayner!"/>
    <x v="441"/>
    <n v="0"/>
    <x v="3"/>
    <x v="0"/>
    <s v="USD"/>
    <n v="1461205423"/>
    <n v="1456025023"/>
    <b v="0"/>
    <n v="0"/>
    <b v="0"/>
    <s v="theater/plays"/>
    <n v="0"/>
    <n v="56.2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x v="0"/>
    <s v="USD"/>
    <n v="1467481468"/>
    <n v="1464889468"/>
    <b v="0"/>
    <n v="3"/>
    <b v="0"/>
    <s v="theater/plays"/>
    <n v="2.450000000000000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3"/>
    <x v="1"/>
    <s v="GBP"/>
    <n v="1403886084"/>
    <n v="1401294084"/>
    <b v="0"/>
    <n v="9"/>
    <b v="0"/>
    <s v="theater/plays"/>
    <n v="1.4210526315789473"/>
    <n v="38.33333333333333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x v="2"/>
    <s v="AUD"/>
    <n v="1430316426"/>
    <n v="1427724426"/>
    <b v="0"/>
    <n v="6"/>
    <b v="0"/>
    <s v="theater/plays"/>
    <n v="19.25"/>
    <n v="27.5"/>
    <x v="1"/>
    <x v="6"/>
  </r>
  <r>
    <n v="4065"/>
    <s v="A Midsummer's Night's Dream"/>
    <s v="A classical/ fantasy version of midsummers done by professionally trained actors in Tulsa!"/>
    <x v="23"/>
    <n v="27"/>
    <x v="3"/>
    <x v="0"/>
    <s v="USD"/>
    <n v="1407883811"/>
    <n v="1405291811"/>
    <b v="0"/>
    <n v="4"/>
    <b v="0"/>
    <s v="theater/plays"/>
    <n v="0.67500000000000004"/>
    <n v="32.97802197802197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x v="0"/>
    <s v="USD"/>
    <n v="1463619388"/>
    <n v="1461027388"/>
    <b v="0"/>
    <n v="1"/>
    <b v="0"/>
    <s v="theater/plays"/>
    <n v="0.16666666666666669"/>
    <n v="1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x v="0"/>
    <s v="USD"/>
    <n v="1443408550"/>
    <n v="1439952550"/>
    <b v="0"/>
    <n v="17"/>
    <b v="0"/>
    <s v="theater/plays"/>
    <n v="60.9"/>
    <n v="1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3"/>
    <x v="0"/>
    <s v="USD"/>
    <n v="1484348700"/>
    <n v="1481756855"/>
    <b v="0"/>
    <n v="1"/>
    <b v="0"/>
    <s v="theater/plays"/>
    <n v="1"/>
    <e v="#DIV/0!"/>
    <x v="1"/>
    <x v="6"/>
  </r>
  <r>
    <n v="4069"/>
    <s v="The Pendulum Swings"/>
    <s v="'The Pendulum Swings' is a three-act dark comedy that sees Frank and Michael await their execution on Death Row."/>
    <x v="21"/>
    <n v="430"/>
    <x v="3"/>
    <x v="1"/>
    <s v="GBP"/>
    <n v="1425124800"/>
    <n v="1421596356"/>
    <b v="0"/>
    <n v="13"/>
    <b v="0"/>
    <s v="theater/plays"/>
    <n v="34.4"/>
    <n v="86.615384615384613"/>
    <x v="1"/>
    <x v="6"/>
  </r>
  <r>
    <n v="4070"/>
    <s v="Southern Utah University: V-Day 2015"/>
    <s v="V-Day Southern Utah University 2015 and Second Studio Players presents: The Vagina Monologues"/>
    <x v="28"/>
    <n v="165"/>
    <x v="3"/>
    <x v="0"/>
    <s v="USD"/>
    <n v="1425178800"/>
    <n v="1422374420"/>
    <b v="0"/>
    <n v="6"/>
    <b v="0"/>
    <s v="theater/plays"/>
    <n v="16.5"/>
    <n v="5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3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x v="1"/>
    <s v="GBP"/>
    <n v="1408646111"/>
    <n v="1403462111"/>
    <b v="0"/>
    <n v="2"/>
    <b v="0"/>
    <s v="theater/plays"/>
    <n v="0.4"/>
    <n v="41.952380952380949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x v="0"/>
    <s v="USD"/>
    <n v="1431144000"/>
    <n v="1426407426"/>
    <b v="0"/>
    <n v="2"/>
    <b v="0"/>
    <s v="theater/plays"/>
    <n v="1.0571428571428572"/>
    <n v="88.333333333333329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3"/>
    <x v="1"/>
    <s v="GBP"/>
    <n v="1446732975"/>
    <n v="1444137375"/>
    <b v="0"/>
    <n v="21"/>
    <b v="0"/>
    <s v="theater/plays"/>
    <n v="26.727272727272727"/>
    <n v="129.1666666666666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x v="1"/>
    <s v="GBP"/>
    <n v="1404149280"/>
    <n v="1400547969"/>
    <b v="0"/>
    <n v="13"/>
    <b v="0"/>
    <s v="theater/plays"/>
    <n v="28.799999999999997"/>
    <n v="23.75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3"/>
    <x v="0"/>
    <s v="USD"/>
    <n v="1413921060"/>
    <n v="1411499149"/>
    <b v="0"/>
    <n v="0"/>
    <b v="0"/>
    <s v="theater/plays"/>
    <n v="0"/>
    <n v="35.71428571428571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x v="0"/>
    <s v="USD"/>
    <n v="1482339794"/>
    <n v="1479747794"/>
    <b v="0"/>
    <n v="6"/>
    <b v="0"/>
    <s v="theater/plays"/>
    <n v="8.9"/>
    <n v="57"/>
    <x v="1"/>
    <x v="6"/>
  </r>
  <r>
    <n v="4078"/>
    <s v="Theatre Memoire"/>
    <s v="Theatre Memoire are a High Wycombe based theatre company. Performing plays about multi-culturalism and interconectedness."/>
    <x v="49"/>
    <n v="0"/>
    <x v="3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x v="0"/>
    <s v="USD"/>
    <n v="1466375521"/>
    <n v="1463783521"/>
    <b v="0"/>
    <n v="1"/>
    <b v="0"/>
    <s v="theater/plays"/>
    <n v="0.16666666666666669"/>
    <n v="163.3333333333333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3"/>
    <x v="0"/>
    <s v="USD"/>
    <n v="1465930440"/>
    <n v="1463849116"/>
    <b v="0"/>
    <n v="0"/>
    <b v="0"/>
    <s v="theater/plays"/>
    <n v="0"/>
    <n v="15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x v="0"/>
    <s v="USD"/>
    <n v="1425819425"/>
    <n v="1423231025"/>
    <b v="0"/>
    <n v="12"/>
    <b v="0"/>
    <s v="theater/plays"/>
    <n v="15.737410071942445"/>
    <n v="64.166666666666671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3"/>
    <x v="0"/>
    <s v="USD"/>
    <n v="1447542000"/>
    <n v="1446179553"/>
    <b v="0"/>
    <n v="2"/>
    <b v="0"/>
    <s v="theater/plays"/>
    <n v="2"/>
    <n v="6.7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x v="0"/>
    <s v="USD"/>
    <n v="1452795416"/>
    <n v="1450203416"/>
    <b v="0"/>
    <n v="6"/>
    <b v="0"/>
    <s v="theater/plays"/>
    <n v="21.685714285714287"/>
    <n v="2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3"/>
    <x v="13"/>
    <s v="EUR"/>
    <n v="1476008906"/>
    <n v="1473416906"/>
    <b v="0"/>
    <n v="1"/>
    <b v="0"/>
    <s v="theater/plays"/>
    <n v="0.33333333333333337"/>
    <n v="179.11764705882354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x v="0"/>
    <s v="USD"/>
    <n v="1427169540"/>
    <n v="1424701775"/>
    <b v="0"/>
    <n v="1"/>
    <b v="0"/>
    <s v="theater/plays"/>
    <n v="0.2857142857142857"/>
    <n v="34.950000000000003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3"/>
    <x v="0"/>
    <s v="USD"/>
    <n v="1448078400"/>
    <n v="1445985299"/>
    <b v="0"/>
    <n v="5"/>
    <b v="0"/>
    <s v="theater/plays"/>
    <n v="4.7"/>
    <n v="33.07692307692308"/>
    <x v="1"/>
    <x v="6"/>
  </r>
  <r>
    <n v="4087"/>
    <s v="Stage Production &quot;The Nail Shop&quot;"/>
    <s v="Comedy Stage Play"/>
    <x v="376"/>
    <n v="0"/>
    <x v="3"/>
    <x v="0"/>
    <s v="USD"/>
    <n v="1468777786"/>
    <n v="1466185786"/>
    <b v="0"/>
    <n v="0"/>
    <b v="0"/>
    <s v="theater/plays"/>
    <n v="0"/>
    <n v="27.5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3"/>
    <x v="1"/>
    <s v="GBP"/>
    <n v="1421403960"/>
    <n v="1418827324"/>
    <b v="0"/>
    <n v="3"/>
    <b v="0"/>
    <s v="theater/plays"/>
    <n v="10.8"/>
    <e v="#DIV/0!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x v="0"/>
    <s v="USD"/>
    <n v="1433093700"/>
    <n v="1430242488"/>
    <b v="0"/>
    <n v="8"/>
    <b v="0"/>
    <s v="theater/plays"/>
    <n v="4.8"/>
    <n v="2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3"/>
    <x v="0"/>
    <s v="USD"/>
    <n v="1438959600"/>
    <n v="1437754137"/>
    <b v="0"/>
    <n v="3"/>
    <b v="0"/>
    <s v="theater/plays"/>
    <n v="3.2"/>
    <n v="18.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3"/>
    <x v="0"/>
    <s v="USD"/>
    <n v="1421410151"/>
    <n v="1418818151"/>
    <b v="0"/>
    <n v="8"/>
    <b v="0"/>
    <s v="theater/plays"/>
    <n v="12.75"/>
    <n v="3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3"/>
    <x v="0"/>
    <s v="USD"/>
    <n v="1428205247"/>
    <n v="1423024847"/>
    <b v="0"/>
    <n v="1"/>
    <b v="0"/>
    <s v="theater/plays"/>
    <n v="1.8181818181818181E-2"/>
    <n v="44.307692307692307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x v="1"/>
    <s v="GBP"/>
    <n v="1440272093"/>
    <n v="1435088093"/>
    <b v="0"/>
    <n v="4"/>
    <b v="0"/>
    <s v="theater/plays"/>
    <n v="2.4"/>
    <e v="#DIV/0!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3"/>
    <x v="0"/>
    <s v="USD"/>
    <n v="1413953940"/>
    <n v="1410141900"/>
    <b v="0"/>
    <n v="8"/>
    <b v="0"/>
    <s v="theater/plays"/>
    <n v="36.5"/>
    <n v="222.5"/>
    <x v="1"/>
    <x v="6"/>
  </r>
  <r>
    <n v="4095"/>
    <s v="LOPE ENAMORADO"/>
    <s v="Proyecto teatral dirigido por MartÃ­n Acosta que habla y reflexiona sobre el amor y su naturaleza."/>
    <x v="11"/>
    <n v="800"/>
    <x v="3"/>
    <x v="14"/>
    <s v="MXN"/>
    <n v="1482108350"/>
    <n v="1479516350"/>
    <b v="0"/>
    <n v="1"/>
    <b v="0"/>
    <s v="theater/plays"/>
    <n v="2.666666666666667"/>
    <e v="#DIV/0!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x v="1"/>
    <s v="GBP"/>
    <n v="1488271860"/>
    <n v="1484484219"/>
    <b v="0"/>
    <n v="5"/>
    <b v="0"/>
    <s v="theater/plays"/>
    <n v="11.428571428571429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3"/>
    <x v="0"/>
    <s v="USD"/>
    <n v="1465060797"/>
    <n v="1462468797"/>
    <b v="0"/>
    <n v="0"/>
    <b v="0"/>
    <s v="theater/plays"/>
    <n v="0"/>
    <n v="29.166666666666668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x v="0"/>
    <s v="USD"/>
    <n v="1472847873"/>
    <n v="1468959873"/>
    <b v="0"/>
    <n v="1"/>
    <b v="0"/>
    <s v="theater/plays"/>
    <n v="1.1111111111111112"/>
    <n v="1.5"/>
    <x v="1"/>
    <x v="6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126.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x v="0"/>
    <s v="USD"/>
    <n v="1485380482"/>
    <n v="1482788482"/>
    <b v="0"/>
    <n v="0"/>
    <b v="0"/>
    <s v="theater/plays"/>
    <n v="0"/>
    <n v="10"/>
    <x v="1"/>
    <x v="6"/>
  </r>
  <r>
    <n v="4102"/>
    <s v="4th Wall Theatre Project"/>
    <s v="Local Community theater to get up and running in the Idaho Falls area. Something new, something different!"/>
    <x v="2"/>
    <n v="137"/>
    <x v="3"/>
    <x v="0"/>
    <s v="USD"/>
    <n v="1463343673"/>
    <n v="1460751673"/>
    <b v="0"/>
    <n v="6"/>
    <b v="0"/>
    <s v="theater/plays"/>
    <n v="27.400000000000002"/>
    <n v="10"/>
    <x v="1"/>
    <x v="6"/>
  </r>
  <r>
    <n v="4103"/>
    <s v="Weather Men"/>
    <s v="Weather Men is a play, written by Nathan Black.  A comedy/drama that explores the question of 'why people stay together?'"/>
    <x v="28"/>
    <n v="100"/>
    <x v="3"/>
    <x v="0"/>
    <s v="USD"/>
    <n v="1440613920"/>
    <n v="1435953566"/>
    <b v="0"/>
    <n v="6"/>
    <b v="0"/>
    <s v="theater/plays"/>
    <n v="10"/>
    <n v="9.4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3"/>
    <x v="2"/>
    <s v="AUD"/>
    <n v="1477550434"/>
    <n v="1474958434"/>
    <b v="0"/>
    <n v="14"/>
    <b v="0"/>
    <s v="theater/plays"/>
    <n v="21.366666666666667"/>
    <e v="#DIV/0!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3"/>
    <x v="14"/>
    <s v="MXN"/>
    <n v="1482711309"/>
    <n v="1479860109"/>
    <b v="0"/>
    <n v="6"/>
    <b v="0"/>
    <s v="theater/plays"/>
    <n v="6.9696969696969706"/>
    <n v="72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3"/>
    <x v="0"/>
    <s v="USD"/>
    <n v="1427936400"/>
    <n v="1424221866"/>
    <b v="0"/>
    <n v="33"/>
    <b v="0"/>
    <s v="theater/plays"/>
    <n v="70.599999999999994"/>
    <n v="30"/>
    <x v="1"/>
    <x v="6"/>
  </r>
  <r>
    <n v="4107"/>
    <s v="Sacrifice"/>
    <s v="A new dramatic comedy dealing with a father's unwillingness to let go of his past causes major problems for the future of his daughter."/>
    <x v="13"/>
    <n v="41"/>
    <x v="3"/>
    <x v="0"/>
    <s v="USD"/>
    <n v="1411596001"/>
    <n v="1409608801"/>
    <b v="0"/>
    <n v="4"/>
    <b v="0"/>
    <s v="theater/plays"/>
    <n v="2.0500000000000003"/>
    <n v="10.666666666666666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3"/>
    <x v="0"/>
    <s v="USD"/>
    <n v="1488517200"/>
    <n v="1485909937"/>
    <b v="0"/>
    <n v="1"/>
    <b v="0"/>
    <s v="theater/plays"/>
    <n v="1.9666666666666666"/>
    <n v="25.5"/>
    <x v="1"/>
    <x v="6"/>
  </r>
  <r>
    <n v="4109"/>
    <s v="Jack the Lad"/>
    <s v="Jack the Lad - a new play that explores how far the boundaries of friendship will stretch when morality and loyalties clash."/>
    <x v="2"/>
    <n v="0"/>
    <x v="3"/>
    <x v="1"/>
    <s v="GBP"/>
    <n v="1448805404"/>
    <n v="1446209804"/>
    <b v="0"/>
    <n v="0"/>
    <b v="0"/>
    <s v="theater/plays"/>
    <n v="0"/>
    <n v="2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x v="1"/>
    <s v="GBP"/>
    <n v="1469113351"/>
    <n v="1463929351"/>
    <b v="0"/>
    <n v="6"/>
    <b v="0"/>
    <s v="theater/plays"/>
    <n v="28.666666666666668"/>
    <n v="15"/>
    <x v="1"/>
    <x v="6"/>
  </r>
  <r>
    <n v="4111"/>
    <s v="REBORN IN LOVE"/>
    <s v="REBORN IN LOVE is the sequel to REBORN FROM ABOVE: A Tale of Eternal Love.  This is part two, of a One-Act play series."/>
    <x v="9"/>
    <n v="94"/>
    <x v="3"/>
    <x v="0"/>
    <s v="USD"/>
    <n v="1424747740"/>
    <n v="1422155740"/>
    <b v="0"/>
    <n v="6"/>
    <b v="0"/>
    <s v="theater/plays"/>
    <n v="3.1333333333333333"/>
    <n v="91.2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x v="17"/>
    <s v="EUR"/>
    <n v="1456617600"/>
    <n v="1454280186"/>
    <b v="0"/>
    <n v="1"/>
    <b v="0"/>
    <s v="theater/plays"/>
    <n v="0.04"/>
    <n v="80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x v="0"/>
    <s v="USD"/>
    <n v="1452234840"/>
    <n v="1450619123"/>
    <b v="0"/>
    <n v="3"/>
    <b v="0"/>
    <s v="theater/plays"/>
    <n v="0.2"/>
    <n v="80"/>
    <x v="1"/>
    <x v="6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canceled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canceled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canceled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canceled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canceled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canceled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canceled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canceled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canceled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canceled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canceled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canceled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canceled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canceled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canceled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canceled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canceled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canceled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canceled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canceled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canceled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canceled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canceled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canceled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canceled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canceled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canceled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canceled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canceled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canceled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canceled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canceled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canceled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canceled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canceled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canceled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canceled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canceled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canceled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canceled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canceled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canceled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canceled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canceled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canceled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canceled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canceled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canceled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canceled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canceled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canceled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canceled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canceled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canceled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canceled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canceled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canceled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canceled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canceled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canceled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canceled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canceled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canceled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canceled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canceled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canceled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canceled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canceled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canceled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canceled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canceled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canceled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canceled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canceled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canceled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canceled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canceled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canceled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canceled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canceled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canceled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canceled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canceled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canceled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canceled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canceled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canceled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canceled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canceled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canceled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canceled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canceled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canceled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canceled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canceled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canceled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canceled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canceled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canceled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canceled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canceled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canceled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canceled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canceled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canceled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canceled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s v="canceled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canceled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canceled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canceled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canceled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canceled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canceled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canceled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canceled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canceled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canceled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canceled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canceled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canceled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canceled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canceled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canceled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canceled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canceled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s v="canceled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cance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canceled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canceled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canceled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canceled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canceled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canceled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canceled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canceled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canceled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canceled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canceled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canceled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cance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canceled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canceled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canceled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s v="canceled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canceled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s v="canceled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canceled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cance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canceled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canceled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s v="canceled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canceled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canceled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canceled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canceled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canceled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canceled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canceled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canceled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canceled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canceled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canceled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s v="canceled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canceled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canceled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canceled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canceled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canceled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canceled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canceled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canceled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canceled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canceled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canceled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canceled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canceled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canceled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s v="canceled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cance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canceled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canceled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s v="canceled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cance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canceled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canceled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canceled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canceled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canceled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canceled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canceled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canceled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canceled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canceled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canceled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canceled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canceled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canceled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s v="canceled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canceled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cance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canceled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canceled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canceled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canceled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canceled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canceled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canceled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canceled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canceled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canceled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canceled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canceled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canceled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canceled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canceled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canceled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canceled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canceled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canceled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canceled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canceled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canceled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canceled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canceled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canceled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canceled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canceled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canceled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canceled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canceled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canceled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canceled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canceled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canceled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canceled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canceled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canceled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canceled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canceled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canceled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canceled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canceled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canceled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canceled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canceled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canceled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canceled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canceled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canceled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canceled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canceled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canceled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canceled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canceled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canceled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canceled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canceled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canceled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canceled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canceled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canceled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canceled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canceled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canceled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canceled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canceled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canceled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s v="canceled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canceled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canceled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canceled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canceled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canceled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canceled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canceled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canceled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canceled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canceled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canceled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canceled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canceled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canceled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canceled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canceled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canceled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canceled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canceled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canceled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canceled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canceled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canceled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canceled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canceled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canceled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canceled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canceled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canceled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canceled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canceled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canceled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canceled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canceled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canceled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canceled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canceled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canceled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canceled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canceled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canceled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failed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failed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failed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failed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failed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failed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failed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failed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failed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failed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failed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failed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failed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failed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failed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failed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failed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failed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failed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failed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failed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failed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failed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failed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failed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failed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failed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failed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failed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failed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failed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failed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failed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failed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failed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failed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failed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failed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failed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failed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failed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failed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failed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failed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failed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failed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failed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failed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failed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failed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failed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failed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failed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failed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failed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failed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failed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failed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failed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failed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failed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failed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failed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failed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failed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failed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failed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failed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failed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failed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failed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failed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failed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failed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failed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failed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failed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failed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failed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failed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failed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failed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failed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failed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failed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failed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failed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failed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failed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failed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failed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4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7.5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e v="#DIV/0!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34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1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e v="#DIV/0!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49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20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142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53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e v="#DIV/0!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38.444444444444443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20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64.75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0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2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5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e v="#DIV/0!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e v="#DIV/0!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failed"/>
    <s v="US"/>
    <s v="USD"/>
    <n v="1431198562"/>
    <n v="1426014562"/>
    <b v="0"/>
    <n v="1"/>
    <b v="0"/>
    <s v="technology/web"/>
    <n v="2"/>
    <n v="1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failed"/>
    <s v="CA"/>
    <s v="CAD"/>
    <n v="1419626139"/>
    <n v="1417034139"/>
    <b v="0"/>
    <n v="6"/>
    <b v="0"/>
    <s v="technology/web"/>
    <n v="1.4000000000000001"/>
    <n v="5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failed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failed"/>
    <s v="US"/>
    <s v="USD"/>
    <n v="1408029623"/>
    <n v="1405437623"/>
    <b v="0"/>
    <n v="13"/>
    <b v="0"/>
    <s v="technology/web"/>
    <n v="3.9334666666666664"/>
    <n v="14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failed"/>
    <s v="US"/>
    <s v="USD"/>
    <n v="1409187056"/>
    <n v="1406595056"/>
    <b v="0"/>
    <n v="0"/>
    <b v="0"/>
    <s v="technology/web"/>
    <n v="0"/>
    <n v="389.28571428571428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failed"/>
    <s v="US"/>
    <s v="USD"/>
    <n v="1440318908"/>
    <n v="1436430908"/>
    <b v="0"/>
    <n v="8"/>
    <b v="0"/>
    <s v="technology/web"/>
    <n v="2.62"/>
    <n v="150.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failed"/>
    <s v="NL"/>
    <s v="EUR"/>
    <n v="1432479600"/>
    <n v="1428507409"/>
    <b v="0"/>
    <n v="1"/>
    <b v="0"/>
    <s v="technology/web"/>
    <n v="0.2"/>
    <n v="1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failed"/>
    <s v="US"/>
    <s v="USD"/>
    <n v="1448225336"/>
    <n v="1445629736"/>
    <b v="0"/>
    <n v="0"/>
    <b v="0"/>
    <s v="technology/web"/>
    <n v="0"/>
    <n v="24.777777777777779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failed"/>
    <s v="US"/>
    <s v="USD"/>
    <n v="1434405980"/>
    <n v="1431813980"/>
    <b v="0"/>
    <n v="5"/>
    <b v="0"/>
    <s v="technology/web"/>
    <n v="0.97400000000000009"/>
    <n v="30.5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failed"/>
    <s v="GB"/>
    <s v="GBP"/>
    <n v="1448761744"/>
    <n v="1446166144"/>
    <b v="0"/>
    <n v="1"/>
    <b v="0"/>
    <s v="technology/web"/>
    <n v="0.64102564102564097"/>
    <n v="250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failed"/>
    <s v="US"/>
    <s v="USD"/>
    <n v="1429732586"/>
    <n v="1427140586"/>
    <b v="0"/>
    <n v="0"/>
    <b v="0"/>
    <s v="technology/web"/>
    <n v="0"/>
    <n v="16.428571428571427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failed"/>
    <s v="FR"/>
    <s v="EUR"/>
    <n v="1453210037"/>
    <n v="1448026037"/>
    <b v="0"/>
    <n v="0"/>
    <b v="0"/>
    <s v="technology/web"/>
    <n v="0"/>
    <n v="13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failed"/>
    <s v="IT"/>
    <s v="EUR"/>
    <n v="1472777146"/>
    <n v="1470185146"/>
    <b v="0"/>
    <n v="0"/>
    <b v="0"/>
    <s v="technology/web"/>
    <n v="0"/>
    <n v="53.25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failed"/>
    <s v="US"/>
    <s v="USD"/>
    <n v="1443675540"/>
    <n v="1441022120"/>
    <b v="0"/>
    <n v="121"/>
    <b v="0"/>
    <s v="technology/web"/>
    <n v="21.363333333333333"/>
    <n v="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failed"/>
    <s v="US"/>
    <s v="USD"/>
    <n v="1466731740"/>
    <n v="1464139740"/>
    <b v="0"/>
    <n v="0"/>
    <b v="0"/>
    <s v="technology/web"/>
    <n v="0"/>
    <n v="1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failed"/>
    <s v="NZ"/>
    <s v="NZD"/>
    <n v="1443149759"/>
    <n v="1440557759"/>
    <b v="0"/>
    <n v="0"/>
    <b v="0"/>
    <s v="technology/web"/>
    <n v="0"/>
    <n v="121.42857142857143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failed"/>
    <s v="FR"/>
    <s v="EUR"/>
    <n v="1488013307"/>
    <n v="1485421307"/>
    <b v="0"/>
    <n v="0"/>
    <b v="0"/>
    <s v="technology/web"/>
    <n v="0"/>
    <n v="15.5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failed"/>
    <s v="GB"/>
    <s v="GBP"/>
    <n v="1431072843"/>
    <n v="1427184843"/>
    <b v="0"/>
    <n v="3"/>
    <b v="0"/>
    <s v="technology/web"/>
    <n v="3"/>
    <n v="10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failed"/>
    <s v="US"/>
    <s v="USD"/>
    <n v="1449689203"/>
    <n v="1447097203"/>
    <b v="0"/>
    <n v="0"/>
    <b v="0"/>
    <s v="technology/web"/>
    <n v="0"/>
    <n v="23.333333333333332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failed"/>
    <s v="US"/>
    <s v="USD"/>
    <n v="1416933390"/>
    <n v="1411745790"/>
    <b v="0"/>
    <n v="1"/>
    <b v="0"/>
    <s v="technology/web"/>
    <n v="3.9999999999999996E-5"/>
    <e v="#DIV/0!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failed"/>
    <s v="CA"/>
    <s v="CAD"/>
    <n v="1408986738"/>
    <n v="1405098738"/>
    <b v="0"/>
    <n v="1"/>
    <b v="0"/>
    <s v="technology/web"/>
    <n v="1"/>
    <n v="45.386153846153846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failed"/>
    <s v="US"/>
    <s v="USD"/>
    <n v="1467934937"/>
    <n v="1465342937"/>
    <b v="0"/>
    <n v="3"/>
    <b v="0"/>
    <s v="technology/web"/>
    <n v="1.044"/>
    <e v="#DIV/0!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failed"/>
    <s v="US"/>
    <s v="USD"/>
    <n v="1467398138"/>
    <n v="1465670138"/>
    <b v="0"/>
    <n v="9"/>
    <b v="0"/>
    <s v="technology/web"/>
    <n v="5.6833333333333336"/>
    <n v="16.375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failed"/>
    <s v="AU"/>
    <s v="AUD"/>
    <n v="1432771997"/>
    <n v="1430179997"/>
    <b v="0"/>
    <n v="0"/>
    <b v="0"/>
    <s v="technology/web"/>
    <n v="0"/>
    <n v="1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failed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failed"/>
    <s v="CA"/>
    <s v="CAD"/>
    <n v="1490560177"/>
    <n v="1487971777"/>
    <b v="0"/>
    <n v="0"/>
    <b v="0"/>
    <s v="technology/web"/>
    <n v="0"/>
    <n v="292.2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failed"/>
    <s v="US"/>
    <s v="USD"/>
    <n v="1439644920"/>
    <n v="1436793939"/>
    <b v="0"/>
    <n v="39"/>
    <b v="0"/>
    <s v="technology/web"/>
    <n v="17.380000000000003"/>
    <n v="5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failed"/>
    <s v="SE"/>
    <s v="SEK"/>
    <n v="1457996400"/>
    <n v="1452842511"/>
    <b v="0"/>
    <n v="1"/>
    <b v="0"/>
    <s v="technology/web"/>
    <n v="0.02"/>
    <e v="#DIV/0!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failed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failed"/>
    <s v="AU"/>
    <s v="AUD"/>
    <n v="1463239108"/>
    <n v="1460647108"/>
    <b v="0"/>
    <n v="3"/>
    <b v="0"/>
    <s v="technology/web"/>
    <n v="0.17500000000000002"/>
    <e v="#DIV/0!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failed"/>
    <s v="US"/>
    <s v="USD"/>
    <n v="1441516200"/>
    <n v="1438959121"/>
    <b v="0"/>
    <n v="1"/>
    <b v="0"/>
    <s v="technology/web"/>
    <n v="8.3340278356529712E-2"/>
    <n v="105.93388429752066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failed"/>
    <s v="CA"/>
    <s v="CAD"/>
    <n v="1464460329"/>
    <n v="1461954729"/>
    <b v="0"/>
    <n v="9"/>
    <b v="0"/>
    <s v="technology/web"/>
    <n v="1.38"/>
    <e v="#DIV/0!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failed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failed"/>
    <s v="US"/>
    <s v="USD"/>
    <n v="1466204400"/>
    <n v="1463469062"/>
    <b v="0"/>
    <n v="25"/>
    <b v="0"/>
    <s v="technology/web"/>
    <n v="12.45"/>
    <e v="#DIV/0!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failed"/>
    <s v="US"/>
    <s v="USD"/>
    <n v="1424989029"/>
    <n v="1422397029"/>
    <b v="0"/>
    <n v="1"/>
    <b v="0"/>
    <s v="technology/web"/>
    <n v="0.02"/>
    <n v="20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failed"/>
    <s v="US"/>
    <s v="USD"/>
    <n v="1428804762"/>
    <n v="1426212762"/>
    <b v="0"/>
    <n v="1"/>
    <b v="0"/>
    <s v="technology/web"/>
    <n v="8.0000000000000002E-3"/>
    <e v="#DIV/0!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failed"/>
    <s v="GB"/>
    <s v="GBP"/>
    <n v="1433587620"/>
    <n v="1430996150"/>
    <b v="0"/>
    <n v="1"/>
    <b v="0"/>
    <s v="technology/web"/>
    <n v="0.2"/>
    <n v="1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failed"/>
    <s v="GB"/>
    <s v="GBP"/>
    <n v="1488063840"/>
    <n v="1485558318"/>
    <b v="0"/>
    <n v="0"/>
    <b v="0"/>
    <s v="technology/web"/>
    <n v="0"/>
    <n v="300"/>
    <x v="2"/>
    <s v="web"/>
    <d v="2017-01-27T23:05:18"/>
    <d v="2017-02-25T23:04:00"/>
  </r>
  <r>
    <n v="638"/>
    <s v="W (Canceled)"/>
    <s v="O0"/>
    <n v="200000"/>
    <n v="18"/>
    <s v="failed"/>
    <s v="DE"/>
    <s v="EUR"/>
    <n v="1490447662"/>
    <n v="1485267262"/>
    <b v="0"/>
    <n v="6"/>
    <b v="0"/>
    <s v="technology/web"/>
    <n v="9.0000000000000011E-3"/>
    <n v="87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failed"/>
    <s v="US"/>
    <s v="USD"/>
    <n v="1413208795"/>
    <n v="1408024795"/>
    <b v="0"/>
    <n v="1"/>
    <b v="0"/>
    <s v="technology/web"/>
    <n v="9.9999999999999991E-5"/>
    <n v="37.888888888888886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failed"/>
    <s v="FR"/>
    <s v="EUR"/>
    <n v="1480028400"/>
    <n v="1478685915"/>
    <b v="0"/>
    <n v="2"/>
    <b v="1"/>
    <s v="technology/wearables"/>
    <n v="144.28571428571428"/>
    <e v="#DIV/0!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failed"/>
    <s v="US"/>
    <s v="USD"/>
    <n v="1439473248"/>
    <n v="1436881248"/>
    <b v="0"/>
    <n v="315"/>
    <b v="1"/>
    <s v="technology/wearables"/>
    <n v="119.16249999999999"/>
    <e v="#DIV/0!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failed"/>
    <s v="DE"/>
    <s v="EUR"/>
    <n v="1439998674"/>
    <n v="1436888274"/>
    <b v="0"/>
    <n v="2174"/>
    <b v="1"/>
    <s v="technology/wearables"/>
    <n v="1460.4850000000001"/>
    <e v="#DIV/0!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failed"/>
    <s v="US"/>
    <s v="USD"/>
    <n v="1433085875"/>
    <n v="1428333875"/>
    <b v="0"/>
    <n v="152"/>
    <b v="1"/>
    <s v="technology/wearables"/>
    <n v="105.80799999999999"/>
    <n v="111.41025641025641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failed"/>
    <s v="US"/>
    <s v="USD"/>
    <n v="1414544400"/>
    <n v="1410883139"/>
    <b v="0"/>
    <n v="1021"/>
    <b v="1"/>
    <s v="technology/wearables"/>
    <n v="300.11791999999997"/>
    <n v="90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failed"/>
    <s v="US"/>
    <s v="USD"/>
    <n v="1470962274"/>
    <n v="1468370274"/>
    <b v="0"/>
    <n v="237"/>
    <b v="1"/>
    <s v="technology/wearables"/>
    <n v="278.7"/>
    <e v="#DIV/0!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failed"/>
    <s v="US"/>
    <s v="USD"/>
    <n v="1407788867"/>
    <n v="1405196867"/>
    <b v="0"/>
    <n v="27"/>
    <b v="1"/>
    <s v="technology/wearables"/>
    <n v="131.87625"/>
    <n v="116.6666666666666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failed"/>
    <s v="CA"/>
    <s v="CAD"/>
    <n v="1458235549"/>
    <n v="1455647149"/>
    <b v="0"/>
    <n v="17"/>
    <b v="1"/>
    <s v="technology/wearables"/>
    <n v="107.05"/>
    <n v="10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failed"/>
    <s v="US"/>
    <s v="USD"/>
    <n v="1413304708"/>
    <n v="1410280708"/>
    <b v="0"/>
    <n v="27"/>
    <b v="1"/>
    <s v="technology/wearables"/>
    <n v="126.82285714285715"/>
    <n v="76.666666666666671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failed"/>
    <s v="US"/>
    <s v="USD"/>
    <n v="1410904413"/>
    <n v="1409090013"/>
    <b v="0"/>
    <n v="82"/>
    <b v="1"/>
    <s v="technology/wearables"/>
    <n v="139.96"/>
    <e v="#DIV/0!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failed"/>
    <s v="US"/>
    <s v="USD"/>
    <n v="1418953984"/>
    <n v="1413766384"/>
    <b v="0"/>
    <n v="48"/>
    <b v="1"/>
    <s v="technology/wearables"/>
    <n v="112.4"/>
    <n v="49.8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failed"/>
    <s v="US"/>
    <s v="USD"/>
    <n v="1418430311"/>
    <n v="1415838311"/>
    <b v="0"/>
    <n v="105"/>
    <b v="1"/>
    <s v="technology/wearables"/>
    <n v="100.52799999999999"/>
    <n v="1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failed"/>
    <s v="US"/>
    <s v="USD"/>
    <n v="1480613650"/>
    <n v="1478018050"/>
    <b v="0"/>
    <n v="28"/>
    <b v="1"/>
    <s v="technology/wearables"/>
    <n v="100.46666666666665"/>
    <n v="2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failed"/>
    <s v="US"/>
    <s v="USD"/>
    <n v="1440082240"/>
    <n v="1436885440"/>
    <b v="0"/>
    <n v="1107"/>
    <b v="1"/>
    <s v="technology/wearables"/>
    <n v="141.446"/>
    <n v="4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failed"/>
    <s v="US"/>
    <s v="USD"/>
    <n v="1436396313"/>
    <n v="1433804313"/>
    <b v="0"/>
    <n v="1013"/>
    <b v="1"/>
    <s v="technology/wearables"/>
    <n v="267.29166666666669"/>
    <e v="#DIV/0!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failed"/>
    <s v="US"/>
    <s v="USD"/>
    <n v="1426197512"/>
    <n v="1423609112"/>
    <b v="0"/>
    <n v="274"/>
    <b v="1"/>
    <s v="technology/wearables"/>
    <n v="146.88749999999999"/>
    <n v="3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failed"/>
    <s v="US"/>
    <s v="USD"/>
    <n v="1460917119"/>
    <n v="1455736719"/>
    <b v="0"/>
    <n v="87"/>
    <b v="1"/>
    <s v="technology/wearables"/>
    <n v="213.56"/>
    <n v="1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failed"/>
    <s v="US"/>
    <s v="USD"/>
    <n v="1450901872"/>
    <n v="1448309872"/>
    <b v="0"/>
    <n v="99"/>
    <b v="1"/>
    <s v="technology/wearables"/>
    <n v="125.69999999999999"/>
    <n v="50.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failed"/>
    <s v="US"/>
    <s v="USD"/>
    <n v="1437933600"/>
    <n v="1435117889"/>
    <b v="0"/>
    <n v="276"/>
    <b v="1"/>
    <s v="technology/wearables"/>
    <n v="104.46206037108834"/>
    <n v="151.31746031746033"/>
    <x v="2"/>
    <s v="wearables"/>
    <d v="2015-06-24T03:51:29"/>
    <d v="2015-07-26T18:00:00"/>
  </r>
  <r>
    <n v="659"/>
    <s v="Lulu Watch Designs - Apple Watch"/>
    <s v="Sync up your lifestyle"/>
    <n v="3000"/>
    <n v="3017"/>
    <s v="failed"/>
    <s v="US"/>
    <s v="USD"/>
    <n v="1440339295"/>
    <n v="1437747295"/>
    <b v="0"/>
    <n v="21"/>
    <b v="1"/>
    <s v="technology/wearables"/>
    <n v="100.56666666666668"/>
    <n v="134.3592456301748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174.02631578947367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73.48626836434867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23.518987341772153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39.074444444444445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125.94117647058823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64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42.670731707317074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35.125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39.35238095238094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07.64285714285714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95.83062330623306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31.663376110562684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42.886861313868614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122.73563218390805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190.45454545454547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109.3369565217391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143.66666666666666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84.944444444444443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10.555555555555555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3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00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31.172413793103448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55.33333333333334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2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8.92857142857142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27.36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1536.25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84.99677419354839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788.5333333333333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50.2976744186046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68.33333333333332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7.5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34.269230769230766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61.291666666666664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133.25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65.17647058823529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93.90425531914893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150.65116279069767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1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3.25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99.333333333333329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177.39259259259259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55.3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e v="#DIV/0!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591.66666666666663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405.5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343.14732142857144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72.588235294117652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6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6.4975124378109452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119.38513513513513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84.285714285714292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90.857142857142861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20.342105263157894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530.68965517241384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120.39184269662923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13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91.33333333333331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24.9191891891892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failed"/>
    <s v="US"/>
    <s v="USD"/>
    <n v="1327851291"/>
    <n v="1325432091"/>
    <b v="0"/>
    <n v="41"/>
    <b v="1"/>
    <s v="publishing/nonfiction"/>
    <n v="143.94736842105263"/>
    <n v="119.57142857142857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failed"/>
    <s v="US"/>
    <s v="USD"/>
    <n v="1406900607"/>
    <n v="1403012607"/>
    <b v="0"/>
    <n v="119"/>
    <b v="1"/>
    <s v="publishing/nonfiction"/>
    <n v="122.10975609756099"/>
    <n v="120.25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failed"/>
    <s v="US"/>
    <s v="USD"/>
    <n v="1333909178"/>
    <n v="1331320778"/>
    <b v="0"/>
    <n v="153"/>
    <b v="1"/>
    <s v="publishing/nonfiction"/>
    <n v="132.024"/>
    <n v="195.4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failed"/>
    <s v="US"/>
    <s v="USD"/>
    <n v="1438228740"/>
    <n v="1435606549"/>
    <b v="0"/>
    <n v="100"/>
    <b v="1"/>
    <s v="publishing/nonfiction"/>
    <n v="109.38000000000001"/>
    <e v="#DIV/0!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failed"/>
    <s v="US"/>
    <s v="USD"/>
    <n v="1309447163"/>
    <n v="1306855163"/>
    <b v="0"/>
    <n v="143"/>
    <b v="1"/>
    <s v="publishing/nonfiction"/>
    <n v="105.47157142857144"/>
    <n v="117.69868421052631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failed"/>
    <s v="US"/>
    <s v="USD"/>
    <n v="1450018912"/>
    <n v="1447426912"/>
    <b v="0"/>
    <n v="140"/>
    <b v="1"/>
    <s v="publishing/nonfiction"/>
    <n v="100.35000000000001"/>
    <n v="23.948509485094849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failed"/>
    <s v="US"/>
    <s v="USD"/>
    <n v="1365728487"/>
    <n v="1363136487"/>
    <b v="0"/>
    <n v="35"/>
    <b v="1"/>
    <s v="publishing/nonfiction"/>
    <n v="101.4"/>
    <n v="30.5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failed"/>
    <s v="US"/>
    <s v="USD"/>
    <n v="1358198400"/>
    <n v="1354580949"/>
    <b v="0"/>
    <n v="149"/>
    <b v="1"/>
    <s v="publishing/nonfiction"/>
    <n v="155.51428571428571"/>
    <e v="#DIV/0!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failed"/>
    <s v="US"/>
    <s v="USD"/>
    <n v="1313957157"/>
    <n v="1310069157"/>
    <b v="0"/>
    <n v="130"/>
    <b v="1"/>
    <s v="publishing/nonfiction"/>
    <n v="105.566"/>
    <n v="99.97337278106509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failed"/>
    <s v="US"/>
    <s v="USD"/>
    <n v="1348028861"/>
    <n v="1342844861"/>
    <b v="0"/>
    <n v="120"/>
    <b v="1"/>
    <s v="publishing/nonfiction"/>
    <n v="130.65"/>
    <n v="26.2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failed"/>
    <s v="US"/>
    <s v="USD"/>
    <n v="1323280391"/>
    <n v="1320688391"/>
    <b v="0"/>
    <n v="265"/>
    <b v="1"/>
    <s v="publishing/nonfiction"/>
    <n v="132.19"/>
    <n v="199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failed"/>
    <s v="US"/>
    <s v="USD"/>
    <n v="1327212000"/>
    <n v="1322852747"/>
    <b v="0"/>
    <n v="71"/>
    <b v="1"/>
    <s v="publishing/nonfiction"/>
    <n v="126"/>
    <n v="80.321428571428569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failed"/>
    <s v="GB"/>
    <s v="GBP"/>
    <n v="1380449461"/>
    <n v="1375265461"/>
    <b v="0"/>
    <n v="13"/>
    <b v="1"/>
    <s v="publishing/nonfiction"/>
    <n v="160"/>
    <n v="115.75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failed"/>
    <s v="GB"/>
    <s v="GBP"/>
    <n v="1387533892"/>
    <n v="1384941892"/>
    <b v="0"/>
    <n v="169"/>
    <b v="1"/>
    <s v="publishing/nonfiction"/>
    <n v="120.48"/>
    <n v="44.6875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failed"/>
    <s v="CA"/>
    <s v="CAD"/>
    <n v="1431147600"/>
    <n v="1428465420"/>
    <b v="0"/>
    <n v="57"/>
    <b v="1"/>
    <s v="publishing/nonfiction"/>
    <n v="125.52941176470588"/>
    <n v="76.25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failed"/>
    <s v="US"/>
    <s v="USD"/>
    <n v="1417653540"/>
    <n v="1414975346"/>
    <b v="0"/>
    <n v="229"/>
    <b v="1"/>
    <s v="publishing/nonfiction"/>
    <n v="114.40638297872341"/>
    <n v="22.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failed"/>
    <s v="US"/>
    <s v="USD"/>
    <n v="1385009940"/>
    <n v="1383327440"/>
    <b v="0"/>
    <n v="108"/>
    <b v="1"/>
    <s v="publishing/nonfiction"/>
    <n v="315.13888888888891"/>
    <n v="19.39999999999999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failed"/>
    <s v="US"/>
    <s v="USD"/>
    <n v="1392408000"/>
    <n v="1390890987"/>
    <b v="0"/>
    <n v="108"/>
    <b v="1"/>
    <s v="publishing/nonfiction"/>
    <n v="122.39999999999999"/>
    <n v="66.707317073170728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failed"/>
    <s v="US"/>
    <s v="USD"/>
    <n v="1417409940"/>
    <n v="1414765794"/>
    <b v="0"/>
    <n v="41"/>
    <b v="1"/>
    <s v="publishing/nonfiction"/>
    <n v="106.73333333333332"/>
    <n v="84.142857142857139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failed"/>
    <s v="US"/>
    <s v="USD"/>
    <n v="1407758629"/>
    <n v="1404907429"/>
    <b v="0"/>
    <n v="139"/>
    <b v="1"/>
    <s v="publishing/nonfiction"/>
    <n v="158.33333333333331"/>
    <n v="215.72549019607843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failed"/>
    <s v="US"/>
    <s v="USD"/>
    <n v="1434857482"/>
    <n v="1433647882"/>
    <b v="0"/>
    <n v="19"/>
    <b v="1"/>
    <s v="publishing/nonfiction"/>
    <n v="107.4"/>
    <n v="54.69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failed"/>
    <s v="US"/>
    <s v="USD"/>
    <n v="1370964806"/>
    <n v="1367940806"/>
    <b v="0"/>
    <n v="94"/>
    <b v="1"/>
    <s v="publishing/nonfiction"/>
    <n v="102.25999999999999"/>
    <n v="51.62944055944056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failed"/>
    <s v="US"/>
    <s v="USD"/>
    <n v="1395435712"/>
    <n v="1392847312"/>
    <b v="0"/>
    <n v="23"/>
    <b v="1"/>
    <s v="publishing/nonfiction"/>
    <n v="110.71428571428572"/>
    <n v="143.35714285714286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failed"/>
    <s v="US"/>
    <s v="USD"/>
    <n v="1334610000"/>
    <n v="1332435685"/>
    <b v="0"/>
    <n v="15"/>
    <b v="1"/>
    <s v="publishing/nonfiction"/>
    <n v="148"/>
    <n v="72.428571428571431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failed"/>
    <s v="US"/>
    <s v="USD"/>
    <n v="1355439503"/>
    <n v="1352847503"/>
    <b v="0"/>
    <n v="62"/>
    <b v="1"/>
    <s v="publishing/nonfiction"/>
    <n v="102.32000000000001"/>
    <n v="36.530201342281877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failed"/>
    <s v="US"/>
    <s v="USD"/>
    <n v="1367588645"/>
    <n v="1364996645"/>
    <b v="0"/>
    <n v="74"/>
    <b v="1"/>
    <s v="publishing/nonfiction"/>
    <n v="179.09909909909908"/>
    <n v="60.903461538461535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failed"/>
    <s v="US"/>
    <s v="USD"/>
    <n v="1348372740"/>
    <n v="1346806909"/>
    <b v="0"/>
    <n v="97"/>
    <b v="1"/>
    <s v="publishing/nonfiction"/>
    <n v="111.08135252761969"/>
    <n v="43.55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failed"/>
    <s v="NL"/>
    <s v="EUR"/>
    <n v="1421319240"/>
    <n v="1418649019"/>
    <b v="0"/>
    <n v="55"/>
    <b v="1"/>
    <s v="publishing/nonfiction"/>
    <n v="100.04285714285714"/>
    <n v="99.766037735849054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failed"/>
    <s v="US"/>
    <s v="USD"/>
    <n v="1407701966"/>
    <n v="1405109966"/>
    <b v="0"/>
    <n v="44"/>
    <b v="1"/>
    <s v="publishing/nonfiction"/>
    <n v="100.25"/>
    <n v="88.732394366197184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failed"/>
    <s v="US"/>
    <s v="USD"/>
    <n v="1485642930"/>
    <n v="1483050930"/>
    <b v="0"/>
    <n v="110"/>
    <b v="1"/>
    <s v="publishing/nonfiction"/>
    <n v="105.56"/>
    <n v="4.9230769230769234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failed"/>
    <s v="US"/>
    <s v="USD"/>
    <n v="1361739872"/>
    <n v="1359147872"/>
    <b v="0"/>
    <n v="59"/>
    <b v="1"/>
    <s v="publishing/nonfiction"/>
    <n v="102.58775877587757"/>
    <n v="17.822485207100591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failed"/>
    <s v="US"/>
    <s v="USD"/>
    <n v="1312470475"/>
    <n v="1308496075"/>
    <b v="0"/>
    <n v="62"/>
    <b v="1"/>
    <s v="publishing/nonfiction"/>
    <n v="118.5"/>
    <n v="187.19298245614036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failed"/>
    <s v="AU"/>
    <s v="AUD"/>
    <n v="1476615600"/>
    <n v="1474884417"/>
    <b v="0"/>
    <n v="105"/>
    <b v="1"/>
    <s v="publishing/nonfiction"/>
    <n v="111.7"/>
    <n v="234.80786026200875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failed"/>
    <s v="US"/>
    <s v="USD"/>
    <n v="1423922991"/>
    <n v="1421330991"/>
    <b v="0"/>
    <n v="26"/>
    <b v="1"/>
    <s v="publishing/nonfiction"/>
    <n v="128"/>
    <n v="105.04629629629629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failed"/>
    <s v="US"/>
    <s v="USD"/>
    <n v="1357408721"/>
    <n v="1354816721"/>
    <b v="0"/>
    <n v="49"/>
    <b v="1"/>
    <s v="publishing/nonfiction"/>
    <n v="103.75000000000001"/>
    <n v="56.666666666666664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failed"/>
    <s v="US"/>
    <s v="USD"/>
    <n v="1369010460"/>
    <n v="1366381877"/>
    <b v="0"/>
    <n v="68"/>
    <b v="1"/>
    <s v="publishing/nonfiction"/>
    <n v="101.9076"/>
    <n v="39.048780487804876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failed"/>
    <s v="US"/>
    <s v="USD"/>
    <n v="1303147459"/>
    <n v="1297880659"/>
    <b v="0"/>
    <n v="22"/>
    <b v="1"/>
    <s v="publishing/nonfiction"/>
    <n v="117.71428571428571"/>
    <n v="68.345323741007192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failed"/>
    <s v="US"/>
    <s v="USD"/>
    <n v="1354756714"/>
    <n v="1353547114"/>
    <b v="0"/>
    <n v="18"/>
    <b v="1"/>
    <s v="publishing/nonfiction"/>
    <n v="238"/>
    <n v="169.57894736842104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failed"/>
    <s v="US"/>
    <s v="USD"/>
    <n v="1286568268"/>
    <n v="1283976268"/>
    <b v="0"/>
    <n v="19"/>
    <b v="1"/>
    <s v="publishing/nonfiction"/>
    <n v="102"/>
    <n v="141.42340425531913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failed"/>
    <s v="GB"/>
    <s v="GBP"/>
    <n v="1404892539"/>
    <n v="1401436539"/>
    <b v="0"/>
    <n v="99"/>
    <b v="1"/>
    <s v="publishing/nonfiction"/>
    <n v="101.92000000000002"/>
    <n v="67.391304347826093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54.266666666666666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82.5161290322580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53.729729729729726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34.206185567010309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127.32727272727273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45.56818181818182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95.963636363636368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77.271186440677965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57.338709677419352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53.19047619047619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492.30769230769232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42.346938775510203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37.466029411764708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37.454545454545453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3.055555555555557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134.21052631578948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51.474747474747474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e v="#DIV/0!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39.166666666666664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e v="#DIV/0!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failed"/>
    <s v="US"/>
    <s v="USD"/>
    <n v="1304439025"/>
    <n v="1301847025"/>
    <b v="0"/>
    <n v="27"/>
    <b v="1"/>
    <s v="music/rock"/>
    <n v="104"/>
    <n v="5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failed"/>
    <s v="US"/>
    <s v="USD"/>
    <n v="1370649674"/>
    <n v="1368057674"/>
    <b v="0"/>
    <n v="25"/>
    <b v="1"/>
    <s v="music/rock"/>
    <n v="133.15375"/>
    <e v="#DIV/0!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failed"/>
    <s v="US"/>
    <s v="USD"/>
    <n v="1345918302"/>
    <n v="1343326302"/>
    <b v="0"/>
    <n v="14"/>
    <b v="1"/>
    <s v="music/rock"/>
    <n v="100"/>
    <n v="57.295454545454547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failed"/>
    <s v="US"/>
    <s v="USD"/>
    <n v="1335564000"/>
    <n v="1332182049"/>
    <b v="0"/>
    <n v="35"/>
    <b v="1"/>
    <s v="music/rock"/>
    <n v="148.13333333333333"/>
    <e v="#DIV/0!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failed"/>
    <s v="US"/>
    <s v="USD"/>
    <n v="1395023719"/>
    <n v="1391571319"/>
    <b v="0"/>
    <n v="10"/>
    <b v="1"/>
    <s v="music/rock"/>
    <n v="102.49999999999999"/>
    <n v="59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failed"/>
    <s v="US"/>
    <s v="USD"/>
    <n v="1362060915"/>
    <n v="1359468915"/>
    <b v="0"/>
    <n v="29"/>
    <b v="1"/>
    <s v="music/rock"/>
    <n v="180.62799999999999"/>
    <e v="#DIV/0!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failed"/>
    <s v="US"/>
    <s v="USD"/>
    <n v="1336751220"/>
    <n v="1331774434"/>
    <b v="0"/>
    <n v="44"/>
    <b v="1"/>
    <s v="music/rock"/>
    <n v="142.79999999999998"/>
    <n v="31.846153846153847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failed"/>
    <s v="US"/>
    <s v="USD"/>
    <n v="1383318226"/>
    <n v="1380726226"/>
    <b v="0"/>
    <n v="17"/>
    <b v="1"/>
    <s v="music/rock"/>
    <n v="114.16666666666666"/>
    <e v="#DIV/0!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failed"/>
    <s v="US"/>
    <s v="USD"/>
    <n v="1341633540"/>
    <n v="1338336588"/>
    <b v="0"/>
    <n v="34"/>
    <b v="1"/>
    <s v="music/rock"/>
    <n v="203.505"/>
    <n v="10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failed"/>
    <s v="US"/>
    <s v="USD"/>
    <n v="1358755140"/>
    <n v="1357187280"/>
    <b v="0"/>
    <n v="14"/>
    <b v="1"/>
    <s v="music/rock"/>
    <n v="109.41176470588236"/>
    <n v="50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failed"/>
    <s v="US"/>
    <s v="USD"/>
    <n v="1359680939"/>
    <n v="1357088939"/>
    <b v="0"/>
    <n v="156"/>
    <b v="1"/>
    <s v="music/rock"/>
    <n v="144.37459999999999"/>
    <n v="16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failed"/>
    <s v="US"/>
    <s v="USD"/>
    <n v="1384322340"/>
    <n v="1381430646"/>
    <b v="0"/>
    <n v="128"/>
    <b v="1"/>
    <s v="music/rock"/>
    <n v="103.86666666666666"/>
    <n v="39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failed"/>
    <s v="US"/>
    <s v="USD"/>
    <n v="1383861483"/>
    <n v="1381265883"/>
    <b v="0"/>
    <n v="60"/>
    <b v="1"/>
    <s v="music/rock"/>
    <n v="100.44440000000002"/>
    <n v="34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failed"/>
    <s v="US"/>
    <s v="USD"/>
    <n v="1372827540"/>
    <n v="1371491244"/>
    <b v="0"/>
    <n v="32"/>
    <b v="1"/>
    <s v="music/rock"/>
    <n v="102.77927272727271"/>
    <n v="63.12280701754386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failed"/>
    <s v="US"/>
    <s v="USD"/>
    <n v="1315242360"/>
    <n v="1310438737"/>
    <b v="0"/>
    <n v="53"/>
    <b v="1"/>
    <s v="music/rock"/>
    <n v="105.31250000000001"/>
    <n v="7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failed"/>
    <s v="US"/>
    <s v="USD"/>
    <n v="1333774740"/>
    <n v="1330094566"/>
    <b v="0"/>
    <n v="184"/>
    <b v="1"/>
    <s v="music/rock"/>
    <n v="111.78571428571429"/>
    <n v="2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failed"/>
    <s v="US"/>
    <s v="USD"/>
    <n v="1379279400"/>
    <n v="1376687485"/>
    <b v="0"/>
    <n v="90"/>
    <b v="1"/>
    <s v="music/rock"/>
    <n v="101.35000000000001"/>
    <n v="66.66666666666667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failed"/>
    <s v="US"/>
    <s v="USD"/>
    <n v="1335672000"/>
    <n v="1332978688"/>
    <b v="0"/>
    <n v="71"/>
    <b v="1"/>
    <s v="music/rock"/>
    <n v="107.53333333333333"/>
    <n v="38.518518518518519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failed"/>
    <s v="US"/>
    <s v="USD"/>
    <n v="1412086187"/>
    <n v="1409494187"/>
    <b v="0"/>
    <n v="87"/>
    <b v="1"/>
    <s v="music/rock"/>
    <n v="114.88571428571429"/>
    <n v="42.609200000000001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failed"/>
    <s v="US"/>
    <s v="USD"/>
    <n v="1335542446"/>
    <n v="1332950446"/>
    <b v="0"/>
    <n v="28"/>
    <b v="1"/>
    <s v="music/rock"/>
    <n v="100.02"/>
    <n v="50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failed"/>
    <s v="GB"/>
    <s v="GBP"/>
    <n v="1410431054"/>
    <n v="1407839054"/>
    <b v="0"/>
    <n v="56"/>
    <b v="1"/>
    <s v="music/rock"/>
    <n v="152.13333333333335"/>
    <n v="63.485714285714288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failed"/>
    <s v="US"/>
    <s v="USD"/>
    <n v="1309547120"/>
    <n v="1306955120"/>
    <b v="0"/>
    <n v="51"/>
    <b v="1"/>
    <s v="music/rock"/>
    <n v="111.52149999999999"/>
    <n v="102.5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failed"/>
    <s v="US"/>
    <s v="USD"/>
    <n v="1347854700"/>
    <n v="1343867524"/>
    <b v="0"/>
    <n v="75"/>
    <b v="1"/>
    <s v="music/rock"/>
    <n v="101.33333333333334"/>
    <n v="31.142758620689655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failed"/>
    <s v="US"/>
    <s v="USD"/>
    <n v="1306630800"/>
    <n v="1304376478"/>
    <b v="0"/>
    <n v="38"/>
    <b v="1"/>
    <s v="music/rock"/>
    <n v="123.2608695652174"/>
    <n v="162.27272727272728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failed"/>
    <s v="US"/>
    <s v="USD"/>
    <n v="1311393540"/>
    <n v="1309919526"/>
    <b v="0"/>
    <n v="18"/>
    <b v="1"/>
    <s v="music/rock"/>
    <n v="100"/>
    <n v="80.588235294117652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failed"/>
    <s v="US"/>
    <s v="USD"/>
    <n v="1310857200"/>
    <n v="1306525512"/>
    <b v="0"/>
    <n v="54"/>
    <b v="1"/>
    <s v="music/rock"/>
    <n v="105"/>
    <n v="59.85441176470588"/>
    <x v="4"/>
    <s v="rock"/>
    <d v="2011-05-27T19:45:12"/>
    <d v="2011-07-16T23:00:00"/>
  </r>
  <r>
    <n v="806"/>
    <s v="Golden Animals NEW Album!"/>
    <s v="Help Golden Animals finish their NEW Album!"/>
    <n v="8000"/>
    <n v="8355"/>
    <s v="failed"/>
    <s v="US"/>
    <s v="USD"/>
    <n v="1315413339"/>
    <n v="1312821339"/>
    <b v="0"/>
    <n v="71"/>
    <b v="1"/>
    <s v="music/rock"/>
    <n v="104.4375"/>
    <n v="132.85714285714286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failed"/>
    <s v="US"/>
    <s v="USD"/>
    <n v="1488333600"/>
    <n v="1485270311"/>
    <b v="0"/>
    <n v="57"/>
    <b v="1"/>
    <s v="music/rock"/>
    <n v="105.125"/>
    <n v="92.547820512820508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failed"/>
    <s v="CA"/>
    <s v="CAD"/>
    <n v="1419224340"/>
    <n v="1416363886"/>
    <b v="0"/>
    <n v="43"/>
    <b v="1"/>
    <s v="music/rock"/>
    <n v="100"/>
    <n v="60.85937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failed"/>
    <s v="US"/>
    <s v="USD"/>
    <n v="1390161630"/>
    <n v="1387569630"/>
    <b v="0"/>
    <n v="52"/>
    <b v="1"/>
    <s v="music/rock"/>
    <n v="103.77499999999999"/>
    <n v="41.851833333333339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failed"/>
    <s v="US"/>
    <s v="USD"/>
    <n v="1346462462"/>
    <n v="1343870462"/>
    <b v="0"/>
    <n v="27"/>
    <b v="1"/>
    <s v="music/rock"/>
    <n v="105"/>
    <n v="88.325937499999995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failed"/>
    <s v="US"/>
    <s v="USD"/>
    <n v="1373475120"/>
    <n v="1371569202"/>
    <b v="0"/>
    <n v="12"/>
    <b v="1"/>
    <s v="music/rock"/>
    <n v="104"/>
    <n v="158.96226415094338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failed"/>
    <s v="US"/>
    <s v="USD"/>
    <n v="1362146280"/>
    <n v="1357604752"/>
    <b v="0"/>
    <n v="33"/>
    <b v="1"/>
    <s v="music/rock"/>
    <n v="151.83333333333334"/>
    <n v="85.054347826086953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failed"/>
    <s v="US"/>
    <s v="USD"/>
    <n v="1342825365"/>
    <n v="1340233365"/>
    <b v="0"/>
    <n v="96"/>
    <b v="1"/>
    <s v="music/rock"/>
    <n v="159.99600000000001"/>
    <n v="112.6111111111111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failed"/>
    <s v="US"/>
    <s v="USD"/>
    <n v="1306865040"/>
    <n v="1305568201"/>
    <b v="0"/>
    <n v="28"/>
    <b v="1"/>
    <s v="music/rock"/>
    <n v="127.3"/>
    <n v="45.43661971830985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failed"/>
    <s v="US"/>
    <s v="USD"/>
    <n v="1414879303"/>
    <n v="1412287303"/>
    <b v="0"/>
    <n v="43"/>
    <b v="1"/>
    <s v="music/rock"/>
    <n v="107"/>
    <n v="46.21839080459770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failed"/>
    <s v="US"/>
    <s v="USD"/>
    <n v="1365489000"/>
    <n v="1362776043"/>
    <b v="0"/>
    <n v="205"/>
    <b v="1"/>
    <s v="music/rock"/>
    <n v="115.12214285714286"/>
    <n v="178.60714285714286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failed"/>
    <s v="US"/>
    <s v="USD"/>
    <n v="1331441940"/>
    <n v="1326810211"/>
    <b v="0"/>
    <n v="23"/>
    <b v="1"/>
    <s v="music/rock"/>
    <n v="137.11066666666665"/>
    <n v="40.75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failed"/>
    <s v="US"/>
    <s v="USD"/>
    <n v="1344358860"/>
    <n v="1343682681"/>
    <b v="0"/>
    <n v="19"/>
    <b v="1"/>
    <s v="music/rock"/>
    <n v="155.71428571428572"/>
    <n v="43.733921568627444"/>
    <x v="4"/>
    <s v="rock"/>
    <d v="2012-07-30T21:11:21"/>
    <d v="2012-08-07T17:01:00"/>
  </r>
  <r>
    <n v="819"/>
    <s v="Winter Tour"/>
    <s v="We are touring the Southeast in support of our new EP"/>
    <n v="400"/>
    <n v="435"/>
    <s v="failed"/>
    <s v="US"/>
    <s v="USD"/>
    <n v="1387601040"/>
    <n v="1386806254"/>
    <b v="0"/>
    <n v="14"/>
    <b v="1"/>
    <s v="music/rock"/>
    <n v="108.74999999999999"/>
    <n v="81.06666666666666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failed"/>
    <s v="US"/>
    <s v="USD"/>
    <n v="1402290000"/>
    <n v="1399666342"/>
    <b v="0"/>
    <n v="38"/>
    <b v="1"/>
    <s v="music/rock"/>
    <n v="134.05000000000001"/>
    <n v="74.60526315789474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failed"/>
    <s v="US"/>
    <s v="USD"/>
    <n v="1430712060"/>
    <n v="1427753265"/>
    <b v="0"/>
    <n v="78"/>
    <b v="1"/>
    <s v="music/rock"/>
    <n v="100"/>
    <n v="305.5555555555555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failed"/>
    <s v="US"/>
    <s v="USD"/>
    <n v="1349477050"/>
    <n v="1346885050"/>
    <b v="0"/>
    <n v="69"/>
    <b v="1"/>
    <s v="music/rock"/>
    <n v="119.16666666666667"/>
    <n v="58.333333333333336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failed"/>
    <s v="US"/>
    <s v="USD"/>
    <n v="1427062852"/>
    <n v="1424474452"/>
    <b v="0"/>
    <n v="33"/>
    <b v="1"/>
    <s v="music/rock"/>
    <n v="179.5"/>
    <n v="117.67605633802818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failed"/>
    <s v="US"/>
    <s v="USD"/>
    <n v="1271573940"/>
    <n v="1268459318"/>
    <b v="0"/>
    <n v="54"/>
    <b v="1"/>
    <s v="music/rock"/>
    <n v="134.38124999999999"/>
    <n v="73.771929824561397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failed"/>
    <s v="US"/>
    <s v="USD"/>
    <n v="1351495284"/>
    <n v="1349335284"/>
    <b v="0"/>
    <n v="99"/>
    <b v="1"/>
    <s v="music/rock"/>
    <n v="100.43200000000002"/>
    <n v="104.65116279069767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failed"/>
    <s v="US"/>
    <s v="USD"/>
    <n v="1332719730"/>
    <n v="1330908930"/>
    <b v="0"/>
    <n v="49"/>
    <b v="1"/>
    <s v="music/rock"/>
    <n v="101.45454545454547"/>
    <n v="79.8269230769230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failed"/>
    <s v="US"/>
    <s v="USD"/>
    <n v="1329248940"/>
    <n v="1326972107"/>
    <b v="0"/>
    <n v="11"/>
    <b v="1"/>
    <s v="music/rock"/>
    <n v="103.33333333333334"/>
    <n v="58.333333333333336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failed"/>
    <s v="US"/>
    <s v="USD"/>
    <n v="1340641440"/>
    <n v="1339549982"/>
    <b v="0"/>
    <n v="38"/>
    <b v="1"/>
    <s v="music/rock"/>
    <n v="107"/>
    <n v="86.66666666666667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failed"/>
    <s v="GB"/>
    <s v="GBP"/>
    <n v="1468437240"/>
    <n v="1463253240"/>
    <b v="0"/>
    <n v="16"/>
    <b v="1"/>
    <s v="music/rock"/>
    <n v="104"/>
    <n v="27.606060606060606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failed"/>
    <s v="US"/>
    <s v="USD"/>
    <n v="1363952225"/>
    <n v="1361363825"/>
    <b v="0"/>
    <n v="32"/>
    <b v="1"/>
    <s v="music/rock"/>
    <n v="107.83333333333334"/>
    <n v="24.999375000000001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failed"/>
    <s v="US"/>
    <s v="USD"/>
    <n v="1335540694"/>
    <n v="1332948694"/>
    <b v="0"/>
    <n v="20"/>
    <b v="1"/>
    <s v="music/rock"/>
    <n v="233.33333333333334"/>
    <n v="45.46428571428571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failed"/>
    <s v="US"/>
    <s v="USD"/>
    <n v="1327133580"/>
    <n v="1321978335"/>
    <b v="0"/>
    <n v="154"/>
    <b v="1"/>
    <s v="music/rock"/>
    <n v="100.60706666666665"/>
    <n v="99.534883720930239"/>
    <x v="4"/>
    <s v="rock"/>
    <d v="2011-11-22T16:12:15"/>
    <d v="2012-01-21T08:13:00"/>
  </r>
  <r>
    <n v="833"/>
    <s v="Ragman Rolls"/>
    <s v="This is an American rock album."/>
    <n v="6000"/>
    <n v="6100"/>
    <s v="failed"/>
    <s v="US"/>
    <s v="USD"/>
    <n v="1397941475"/>
    <n v="1395349475"/>
    <b v="0"/>
    <n v="41"/>
    <b v="1"/>
    <s v="music/rock"/>
    <n v="101.66666666666666"/>
    <n v="39.31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failed"/>
    <s v="US"/>
    <s v="USD"/>
    <n v="1372651140"/>
    <n v="1369770292"/>
    <b v="0"/>
    <n v="75"/>
    <b v="1"/>
    <s v="music/rock"/>
    <n v="131.0181818181818"/>
    <n v="89.419999999999987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failed"/>
    <s v="US"/>
    <s v="USD"/>
    <n v="1337396400"/>
    <n v="1333709958"/>
    <b v="0"/>
    <n v="40"/>
    <b v="1"/>
    <s v="music/rock"/>
    <n v="117.25000000000001"/>
    <n v="28.684210526315791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failed"/>
    <s v="US"/>
    <s v="USD"/>
    <n v="1381108918"/>
    <n v="1378516918"/>
    <b v="0"/>
    <n v="46"/>
    <b v="1"/>
    <s v="music/rock"/>
    <n v="100.93039999999999"/>
    <n v="31.071428571428573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failed"/>
    <s v="US"/>
    <s v="USD"/>
    <n v="1398988662"/>
    <n v="1396396662"/>
    <b v="0"/>
    <n v="62"/>
    <b v="1"/>
    <s v="music/rock"/>
    <n v="121.8"/>
    <n v="70.55263157894737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failed"/>
    <s v="US"/>
    <s v="USD"/>
    <n v="1326835985"/>
    <n v="1324243985"/>
    <b v="0"/>
    <n v="61"/>
    <b v="1"/>
    <s v="music/rock"/>
    <n v="145.4"/>
    <n v="224.12820512820514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failed"/>
    <s v="US"/>
    <s v="USD"/>
    <n v="1348337956"/>
    <n v="1345745956"/>
    <b v="0"/>
    <n v="96"/>
    <b v="1"/>
    <s v="music/rock"/>
    <n v="116.61660000000001"/>
    <n v="51.81159420289854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failed"/>
    <s v="US"/>
    <s v="USD"/>
    <n v="1474694787"/>
    <n v="1472102787"/>
    <b v="0"/>
    <n v="190"/>
    <b v="1"/>
    <s v="music/metal"/>
    <n v="120.4166"/>
    <n v="43.515151515151516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failed"/>
    <s v="US"/>
    <s v="USD"/>
    <n v="1415653663"/>
    <n v="1413058063"/>
    <b v="1"/>
    <n v="94"/>
    <b v="1"/>
    <s v="music/metal"/>
    <n v="101.32000000000001"/>
    <n v="39.816666666666663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failed"/>
    <s v="CA"/>
    <s v="CAD"/>
    <n v="1381723140"/>
    <n v="1378735983"/>
    <b v="1"/>
    <n v="39"/>
    <b v="1"/>
    <s v="music/metal"/>
    <n v="104.32"/>
    <n v="126.8080808080808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failed"/>
    <s v="US"/>
    <s v="USD"/>
    <n v="1481184000"/>
    <n v="1479708680"/>
    <b v="0"/>
    <n v="127"/>
    <b v="1"/>
    <s v="music/metal"/>
    <n v="267.13333333333333"/>
    <n v="113.87755102040816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failed"/>
    <s v="US"/>
    <s v="USD"/>
    <n v="1414817940"/>
    <n v="1411489552"/>
    <b v="1"/>
    <n v="159"/>
    <b v="1"/>
    <s v="music/metal"/>
    <n v="194.13333333333333"/>
    <n v="28.18181818181818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failed"/>
    <s v="US"/>
    <s v="USD"/>
    <n v="1473047940"/>
    <n v="1469595396"/>
    <b v="0"/>
    <n v="177"/>
    <b v="1"/>
    <s v="music/metal"/>
    <n v="120.3802"/>
    <n v="36.60526315789474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failed"/>
    <s v="GB"/>
    <s v="GBP"/>
    <n v="1394460000"/>
    <n v="1393233855"/>
    <b v="0"/>
    <n v="47"/>
    <b v="1"/>
    <s v="music/metal"/>
    <n v="122.00090909090908"/>
    <n v="32.5"/>
    <x v="4"/>
    <s v="metal"/>
    <d v="2014-02-24T09:24:15"/>
    <d v="2014-03-10T14:00:00"/>
  </r>
  <r>
    <n v="847"/>
    <s v="CENTROPYMUSIC"/>
    <s v="MUSIC WITH MEANING!  MUSIC THAT MATTERS!!!"/>
    <n v="10"/>
    <n v="10"/>
    <s v="failed"/>
    <s v="US"/>
    <s v="USD"/>
    <n v="1436555376"/>
    <n v="1433963376"/>
    <b v="0"/>
    <n v="1"/>
    <b v="1"/>
    <s v="music/metal"/>
    <n v="100"/>
    <n v="60.65625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failed"/>
    <s v="US"/>
    <s v="USD"/>
    <n v="1429038033"/>
    <n v="1426446033"/>
    <b v="0"/>
    <n v="16"/>
    <b v="1"/>
    <s v="music/metal"/>
    <n v="100"/>
    <n v="1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failed"/>
    <s v="US"/>
    <s v="USD"/>
    <n v="1426473264"/>
    <n v="1424057664"/>
    <b v="0"/>
    <n v="115"/>
    <b v="1"/>
    <s v="music/metal"/>
    <n v="119.9"/>
    <n v="97.993896103896105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failed"/>
    <s v="US"/>
    <s v="USD"/>
    <n v="1461560340"/>
    <n v="1458762717"/>
    <b v="0"/>
    <n v="133"/>
    <b v="1"/>
    <s v="music/metal"/>
    <n v="155.17499999999998"/>
    <n v="148.78048780487805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failed"/>
    <s v="FR"/>
    <s v="EUR"/>
    <n v="1469994300"/>
    <n v="1464815253"/>
    <b v="0"/>
    <n v="70"/>
    <b v="1"/>
    <s v="music/metal"/>
    <n v="130.44999999999999"/>
    <n v="96.08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failed"/>
    <s v="US"/>
    <s v="USD"/>
    <n v="1477342800"/>
    <n v="1476386395"/>
    <b v="0"/>
    <n v="62"/>
    <b v="1"/>
    <s v="music/metal"/>
    <n v="104.97142857142859"/>
    <n v="58.625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failed"/>
    <s v="US"/>
    <s v="USD"/>
    <n v="1424116709"/>
    <n v="1421524709"/>
    <b v="0"/>
    <n v="10"/>
    <b v="1"/>
    <s v="music/metal"/>
    <n v="100"/>
    <n v="109.70695652173914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failed"/>
    <s v="US"/>
    <s v="USD"/>
    <n v="1482901546"/>
    <n v="1480309546"/>
    <b v="0"/>
    <n v="499"/>
    <b v="1"/>
    <s v="music/metal"/>
    <n v="118.2205035971223"/>
    <n v="49.112903225806448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failed"/>
    <s v="US"/>
    <s v="USD"/>
    <n v="1469329217"/>
    <n v="1466737217"/>
    <b v="0"/>
    <n v="47"/>
    <b v="1"/>
    <s v="music/metal"/>
    <n v="103.44827586206897"/>
    <n v="47.67213114754098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failed"/>
    <s v="DE"/>
    <s v="EUR"/>
    <n v="1477422000"/>
    <n v="1472282956"/>
    <b v="0"/>
    <n v="28"/>
    <b v="1"/>
    <s v="music/metal"/>
    <n v="218.00000000000003"/>
    <n v="60.737812499999997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failed"/>
    <s v="ES"/>
    <s v="EUR"/>
    <n v="1448463431"/>
    <n v="1444831031"/>
    <b v="0"/>
    <n v="24"/>
    <b v="1"/>
    <s v="music/metal"/>
    <n v="100"/>
    <n v="63.37715789473684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failed"/>
    <s v="GB"/>
    <s v="GBP"/>
    <n v="1429138740"/>
    <n v="1426528418"/>
    <b v="0"/>
    <n v="76"/>
    <b v="1"/>
    <s v="music/metal"/>
    <n v="144.00583333333333"/>
    <n v="53.89361702127659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failed"/>
    <s v="US"/>
    <s v="USD"/>
    <n v="1433376000"/>
    <n v="1430768468"/>
    <b v="0"/>
    <n v="98"/>
    <b v="1"/>
    <s v="music/metal"/>
    <n v="104.67500000000001"/>
    <n v="66.87179487179487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63.102362204724407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36.628930817610062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34.005706214689269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28.55340425531914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10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18.7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41.704347826086959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46.669172932330824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37.271428571428572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59.258064516129032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30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65.8623246492986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1.914893617021278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19.464285714285715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50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22.737763157894737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42.724489795918366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52.916666666666664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50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42.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8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4.177215189873415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2.5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58.1818181818181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9.18181818181819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50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346.6666666666666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12.4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27.083333333333332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32.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9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34.76190476190475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e v="#DIV/0!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28.577777777777779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46.586206896551722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32.5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21.466666666666665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14.125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0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21.571428571428573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83.37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1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5.714285714285715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29.285714285714285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e v="#DIV/0!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18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73.760000000000005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31.25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28.888888888888889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143.8235294117647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40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147.81132075471697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27.857142857142858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44.444444444444443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35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35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10.5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e v="#DIV/0!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3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4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50.333333333333336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32.66666666666666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e v="#DIV/0!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e v="#DIV/0!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e v="#DIV/0!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65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24.6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e v="#DIV/0!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15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82.58333333333332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e v="#DIV/0!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1.666666666666664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e v="#DIV/0!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30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19.600000000000001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10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e v="#DIV/0!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31.7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189.33333333333334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55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21.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32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e v="#DIV/0!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e v="#DIV/0!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56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e v="#DIV/0!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69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18.714285714285715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46.033333333333331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60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50.666666666666664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25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e v="#DIV/0!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20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2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20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110.285714285714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37.451612903225808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41.7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24.083333333333332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69.4062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55.25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57.2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e v="#DIV/0!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60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39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58.416666666666664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158.63636363636363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99.857142857142861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25.2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89.191780821917803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82.6236559139785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0.647058823529413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33.285714285714285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51.82352941176470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13.6257309941520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136.46276595744681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364.3545454545454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19.243243243243242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1.888888888888886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30.310344827586206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49.666666666666664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59.2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43.97530864197531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26.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272.727272727272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4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45.2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153.88888888888889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51.375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93.3333333333333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08.62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160.5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75.7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790.8373983739837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301.93916666666667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47.935483870967744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2.75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1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failed"/>
    <s v="US"/>
    <s v="USD"/>
    <n v="1489537560"/>
    <n v="1484357160"/>
    <b v="0"/>
    <n v="6"/>
    <b v="0"/>
    <s v="technology/wearables"/>
    <n v="2.2157147647256061"/>
    <n v="171.79329608938548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failed"/>
    <s v="GB"/>
    <s v="GBP"/>
    <n v="1485796613"/>
    <n v="1481908613"/>
    <b v="0"/>
    <n v="4"/>
    <b v="0"/>
    <s v="technology/wearables"/>
    <n v="104"/>
    <n v="35.333333333333336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failed"/>
    <s v="US"/>
    <s v="USD"/>
    <n v="1450331940"/>
    <n v="1447777514"/>
    <b v="0"/>
    <n v="22"/>
    <b v="0"/>
    <s v="technology/wearables"/>
    <n v="29.6029602960296"/>
    <n v="82.086956521739125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failed"/>
    <s v="FR"/>
    <s v="EUR"/>
    <n v="1489680061"/>
    <n v="1487091661"/>
    <b v="0"/>
    <n v="15"/>
    <b v="0"/>
    <s v="technology/wearables"/>
    <n v="16.055"/>
    <n v="110.8695652173913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failed"/>
    <s v="US"/>
    <s v="USD"/>
    <n v="1455814827"/>
    <n v="1453222827"/>
    <b v="0"/>
    <n v="95"/>
    <b v="0"/>
    <s v="technology/wearables"/>
    <n v="82.207999999999998"/>
    <n v="161.21951219512195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failed"/>
    <s v="US"/>
    <s v="USD"/>
    <n v="1446217183"/>
    <n v="1443538783"/>
    <b v="0"/>
    <n v="161"/>
    <b v="0"/>
    <s v="technology/wearables"/>
    <n v="75.051000000000002"/>
    <e v="#DIV/0!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failed"/>
    <s v="US"/>
    <s v="USD"/>
    <n v="1418368260"/>
    <n v="1417654672"/>
    <b v="0"/>
    <n v="8"/>
    <b v="0"/>
    <s v="technology/wearables"/>
    <n v="5.8500000000000005"/>
    <n v="52.406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failed"/>
    <s v="US"/>
    <s v="USD"/>
    <n v="1481727623"/>
    <n v="1478095223"/>
    <b v="0"/>
    <n v="76"/>
    <b v="0"/>
    <s v="technology/wearables"/>
    <n v="44.32"/>
    <n v="1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failed"/>
    <s v="MX"/>
    <s v="MXN"/>
    <n v="1482953115"/>
    <n v="1480361115"/>
    <b v="0"/>
    <n v="1"/>
    <b v="0"/>
    <s v="technology/wearables"/>
    <n v="0.26737967914438499"/>
    <n v="30.285714285714285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failed"/>
    <s v="US"/>
    <s v="USD"/>
    <n v="1466346646"/>
    <n v="1463754646"/>
    <b v="0"/>
    <n v="101"/>
    <b v="0"/>
    <s v="technology/wearables"/>
    <n v="13.13"/>
    <n v="116.7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failed"/>
    <s v="US"/>
    <s v="USD"/>
    <n v="1473044340"/>
    <n v="1468180462"/>
    <b v="0"/>
    <n v="4"/>
    <b v="0"/>
    <s v="technology/wearables"/>
    <n v="0.19088937093275488"/>
    <n v="89.59693877551021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failed"/>
    <s v="US"/>
    <s v="USD"/>
    <n v="1418938395"/>
    <n v="1415050395"/>
    <b v="0"/>
    <n v="1"/>
    <b v="0"/>
    <s v="technology/wearables"/>
    <n v="0.375"/>
    <n v="424.45454545454544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failed"/>
    <s v="US"/>
    <s v="USD"/>
    <n v="1485254052"/>
    <n v="1481366052"/>
    <b v="0"/>
    <n v="775"/>
    <b v="0"/>
    <s v="technology/wearables"/>
    <n v="21535.021000000001"/>
    <n v="80.666666666666671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failed"/>
    <s v="US"/>
    <s v="USD"/>
    <n v="1451419200"/>
    <n v="1449000056"/>
    <b v="0"/>
    <n v="90"/>
    <b v="0"/>
    <s v="technology/wearables"/>
    <n v="34.527999999999999"/>
    <n v="13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failed"/>
    <s v="US"/>
    <s v="USD"/>
    <n v="1420070615"/>
    <n v="1415750615"/>
    <b v="0"/>
    <n v="16"/>
    <b v="0"/>
    <s v="technology/wearables"/>
    <n v="30.599999999999998"/>
    <n v="8.1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failed"/>
    <s v="CH"/>
    <s v="CHF"/>
    <n v="1448489095"/>
    <n v="1445893495"/>
    <b v="0"/>
    <n v="6"/>
    <b v="0"/>
    <s v="technology/wearables"/>
    <n v="2.666666666666667"/>
    <n v="153.42794759825327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failed"/>
    <s v="US"/>
    <s v="USD"/>
    <n v="1459992856"/>
    <n v="1456108456"/>
    <b v="0"/>
    <n v="38"/>
    <b v="0"/>
    <s v="technology/wearables"/>
    <n v="2.8420000000000001"/>
    <n v="292.07499999999999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failed"/>
    <s v="US"/>
    <s v="USD"/>
    <n v="1448125935"/>
    <n v="1444666335"/>
    <b v="0"/>
    <n v="355"/>
    <b v="0"/>
    <s v="technology/wearables"/>
    <n v="22.878799999999998"/>
    <n v="3304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failed"/>
    <s v="US"/>
    <s v="USD"/>
    <n v="1468496933"/>
    <n v="1465904933"/>
    <b v="0"/>
    <n v="7"/>
    <b v="0"/>
    <s v="technology/wearables"/>
    <n v="3.105"/>
    <n v="1300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failed"/>
    <s v="US"/>
    <s v="USD"/>
    <n v="1423092149"/>
    <n v="1420500149"/>
    <b v="0"/>
    <n v="400"/>
    <b v="0"/>
    <s v="technology/wearables"/>
    <n v="47.333333333333336"/>
    <n v="134.54545454545453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failed"/>
    <s v="CA"/>
    <s v="CAD"/>
    <n v="1433206020"/>
    <n v="1430617209"/>
    <b v="0"/>
    <n v="30"/>
    <b v="1"/>
    <s v="music/electronic music"/>
    <n v="205.54838709677421"/>
    <n v="214.06666666666666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failed"/>
    <s v="US"/>
    <s v="USD"/>
    <n v="1445054400"/>
    <n v="1443074571"/>
    <b v="1"/>
    <n v="478"/>
    <b v="1"/>
    <s v="music/electronic music"/>
    <n v="351.80366666666669"/>
    <n v="216.3368421052631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failed"/>
    <s v="US"/>
    <s v="USD"/>
    <n v="1431876677"/>
    <n v="1429284677"/>
    <b v="1"/>
    <n v="74"/>
    <b v="1"/>
    <s v="music/electronic music"/>
    <n v="114.9"/>
    <n v="932.31055900621118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failed"/>
    <s v="GB"/>
    <s v="GBP"/>
    <n v="1434837861"/>
    <n v="1432245861"/>
    <b v="0"/>
    <n v="131"/>
    <b v="1"/>
    <s v="music/electronic music"/>
    <n v="237.15"/>
    <n v="29.25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failed"/>
    <s v="SE"/>
    <s v="SEK"/>
    <n v="1454248563"/>
    <n v="1451656563"/>
    <b v="1"/>
    <n v="61"/>
    <b v="1"/>
    <s v="music/electronic music"/>
    <n v="118.63774999999998"/>
    <n v="174.94736842105263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failed"/>
    <s v="US"/>
    <s v="USD"/>
    <n v="1426532437"/>
    <n v="1423944037"/>
    <b v="1"/>
    <n v="1071"/>
    <b v="1"/>
    <s v="music/electronic music"/>
    <n v="109.92831428571431"/>
    <n v="250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failed"/>
    <s v="GB"/>
    <s v="GBP"/>
    <n v="1459414016"/>
    <n v="1456480016"/>
    <b v="1"/>
    <n v="122"/>
    <b v="1"/>
    <s v="music/electronic music"/>
    <n v="100.00828571428571"/>
    <n v="65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failed"/>
    <s v="US"/>
    <s v="USD"/>
    <n v="1414025347"/>
    <n v="1411433347"/>
    <b v="1"/>
    <n v="111"/>
    <b v="1"/>
    <s v="music/electronic music"/>
    <n v="103.09292094387415"/>
    <n v="55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failed"/>
    <s v="GB"/>
    <s v="GBP"/>
    <n v="1488830400"/>
    <n v="1484924605"/>
    <b v="1"/>
    <n v="255"/>
    <b v="1"/>
    <s v="music/electronic music"/>
    <n v="117.27000000000001"/>
    <n v="75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failed"/>
    <s v="SE"/>
    <s v="SEK"/>
    <n v="1428184740"/>
    <n v="1423501507"/>
    <b v="0"/>
    <n v="141"/>
    <b v="1"/>
    <s v="music/electronic music"/>
    <n v="111.75999999999999"/>
    <n v="1389.3561935483872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failed"/>
    <s v="US"/>
    <s v="USD"/>
    <n v="1473680149"/>
    <n v="1472470549"/>
    <b v="0"/>
    <n v="159"/>
    <b v="1"/>
    <s v="music/electronic music"/>
    <n v="342.09999999999997"/>
    <n v="95.911111111111111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failed"/>
    <s v="US"/>
    <s v="USD"/>
    <n v="1450290010"/>
    <n v="1447698010"/>
    <b v="0"/>
    <n v="99"/>
    <b v="1"/>
    <s v="music/electronic music"/>
    <n v="107.4"/>
    <n v="191.25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failed"/>
    <s v="US"/>
    <s v="USD"/>
    <n v="1466697625"/>
    <n v="1464105625"/>
    <b v="0"/>
    <n v="96"/>
    <b v="1"/>
    <s v="music/electronic music"/>
    <n v="108.49703703703703"/>
    <n v="40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failed"/>
    <s v="GB"/>
    <s v="GBP"/>
    <n v="1481564080"/>
    <n v="1479144880"/>
    <b v="0"/>
    <n v="27"/>
    <b v="1"/>
    <s v="music/electronic music"/>
    <n v="102.86144578313252"/>
    <n v="74.78947368421052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failed"/>
    <s v="US"/>
    <s v="USD"/>
    <n v="1470369540"/>
    <n v="1467604804"/>
    <b v="0"/>
    <n v="166"/>
    <b v="1"/>
    <s v="music/electronic music"/>
    <n v="130.0018"/>
    <n v="161.11830985915492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failed"/>
    <s v="US"/>
    <s v="USD"/>
    <n v="1423668220"/>
    <n v="1421076220"/>
    <b v="0"/>
    <n v="76"/>
    <b v="1"/>
    <s v="music/electronic music"/>
    <n v="107.65217391304347"/>
    <n v="88.714285714285708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failed"/>
    <s v="US"/>
    <s v="USD"/>
    <n v="1357545600"/>
    <n v="1354790790"/>
    <b v="0"/>
    <n v="211"/>
    <b v="1"/>
    <s v="music/electronic music"/>
    <n v="112.36044444444444"/>
    <n v="53.25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failed"/>
    <s v="US"/>
    <s v="USD"/>
    <n v="1431925200"/>
    <n v="1429991062"/>
    <b v="0"/>
    <n v="21"/>
    <b v="1"/>
    <s v="music/electronic music"/>
    <n v="102.1"/>
    <n v="106.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failed"/>
    <s v="US"/>
    <s v="USD"/>
    <n v="1458362023"/>
    <n v="1455773623"/>
    <b v="0"/>
    <n v="61"/>
    <b v="1"/>
    <s v="music/electronic music"/>
    <n v="145.33333333333334"/>
    <n v="22.07972803347280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failed"/>
    <s v="US"/>
    <s v="USD"/>
    <n v="1481615940"/>
    <n v="1479436646"/>
    <b v="0"/>
    <n v="30"/>
    <b v="1"/>
    <s v="music/electronic music"/>
    <n v="128.19999999999999"/>
    <n v="31.054054054054053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failed"/>
    <s v="US"/>
    <s v="USD"/>
    <n v="1472317209"/>
    <n v="1469725209"/>
    <b v="0"/>
    <n v="1"/>
    <b v="0"/>
    <s v="journalism/audio"/>
    <n v="0.29411764705882354"/>
    <n v="36.206106870229007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failed"/>
    <s v="US"/>
    <s v="USD"/>
    <n v="1406769992"/>
    <n v="1405041992"/>
    <b v="0"/>
    <n v="0"/>
    <b v="0"/>
    <s v="journalism/audio"/>
    <n v="0"/>
    <n v="388.9762295081967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failed"/>
    <s v="US"/>
    <s v="USD"/>
    <n v="1410516000"/>
    <n v="1406824948"/>
    <b v="0"/>
    <n v="1"/>
    <b v="0"/>
    <s v="journalism/audio"/>
    <n v="1.5384615384615385"/>
    <n v="71.848571428571432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failed"/>
    <s v="US"/>
    <s v="USD"/>
    <n v="1432101855"/>
    <n v="1429509855"/>
    <b v="0"/>
    <n v="292"/>
    <b v="0"/>
    <s v="journalism/audio"/>
    <n v="8.5370000000000008"/>
    <n v="57.381803278688523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failed"/>
    <s v="US"/>
    <s v="USD"/>
    <n v="1425587220"/>
    <n v="1420668801"/>
    <b v="0"/>
    <n v="2"/>
    <b v="0"/>
    <s v="journalism/audio"/>
    <n v="8.5714285714285715E-2"/>
    <n v="69.666666666666671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failed"/>
    <s v="US"/>
    <s v="USD"/>
    <n v="1408827550"/>
    <n v="1406235550"/>
    <b v="0"/>
    <n v="8"/>
    <b v="0"/>
    <s v="journalism/audio"/>
    <n v="2.6599999999999997"/>
    <n v="45.988235294117644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failed"/>
    <s v="DE"/>
    <s v="EUR"/>
    <n v="1451161560"/>
    <n v="1447273560"/>
    <b v="0"/>
    <n v="0"/>
    <b v="0"/>
    <s v="journalism/audio"/>
    <n v="0"/>
    <n v="79.262411347517727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failed"/>
    <s v="US"/>
    <s v="USD"/>
    <n v="1415219915"/>
    <n v="1412624315"/>
    <b v="0"/>
    <n v="1"/>
    <b v="0"/>
    <s v="journalism/audio"/>
    <n v="0.05"/>
    <n v="43.031446540880502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failed"/>
    <s v="US"/>
    <s v="USD"/>
    <n v="1474766189"/>
    <n v="1471310189"/>
    <b v="0"/>
    <n v="4"/>
    <b v="0"/>
    <s v="journalism/audio"/>
    <n v="1.4133333333333333"/>
    <n v="108.48484848484848"/>
    <x v="5"/>
    <s v="audio"/>
    <d v="2016-08-16T01:16:29"/>
    <d v="2016-09-25T01:16:29"/>
  </r>
  <r>
    <n v="1049"/>
    <s v="J1 (Canceled)"/>
    <s v="------"/>
    <n v="12000"/>
    <n v="0"/>
    <s v="failed"/>
    <s v="US"/>
    <s v="USD"/>
    <n v="1455272445"/>
    <n v="1452680445"/>
    <b v="0"/>
    <n v="0"/>
    <b v="0"/>
    <s v="journalism/audio"/>
    <n v="0"/>
    <n v="61.029583333333335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failed"/>
    <s v="US"/>
    <s v="USD"/>
    <n v="1442257677"/>
    <n v="1439665677"/>
    <b v="0"/>
    <n v="0"/>
    <b v="0"/>
    <s v="journalism/audio"/>
    <n v="0"/>
    <n v="50.592592592592595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failed"/>
    <s v="US"/>
    <s v="USD"/>
    <n v="1409098825"/>
    <n v="1406679625"/>
    <b v="0"/>
    <n v="0"/>
    <b v="0"/>
    <s v="journalism/audio"/>
    <n v="0"/>
    <n v="39.157168674698795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failed"/>
    <s v="US"/>
    <s v="USD"/>
    <n v="1465243740"/>
    <n v="1461438495"/>
    <b v="0"/>
    <n v="0"/>
    <b v="0"/>
    <s v="journalism/audio"/>
    <n v="0"/>
    <n v="65.15789473684211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failed"/>
    <s v="US"/>
    <s v="USD"/>
    <n v="1488773332"/>
    <n v="1486613332"/>
    <b v="0"/>
    <n v="1"/>
    <b v="0"/>
    <s v="journalism/audio"/>
    <n v="1"/>
    <n v="23.963127962085309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failed"/>
    <s v="US"/>
    <s v="USD"/>
    <n v="1407708000"/>
    <n v="1405110399"/>
    <b v="0"/>
    <n v="0"/>
    <b v="0"/>
    <s v="journalism/audio"/>
    <n v="0"/>
    <n v="48.61904761904762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failed"/>
    <s v="US"/>
    <s v="USD"/>
    <n v="1457394545"/>
    <n v="1454802545"/>
    <b v="0"/>
    <n v="0"/>
    <b v="0"/>
    <s v="journalism/audio"/>
    <n v="0"/>
    <n v="35.73770491803279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failed"/>
    <s v="US"/>
    <s v="USD"/>
    <n v="1429892177"/>
    <n v="1424711777"/>
    <b v="0"/>
    <n v="0"/>
    <b v="0"/>
    <s v="journalism/audio"/>
    <n v="0"/>
    <n v="21.366666666666667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failed"/>
    <s v="US"/>
    <s v="USD"/>
    <n v="1480888483"/>
    <n v="1478292883"/>
    <b v="0"/>
    <n v="0"/>
    <b v="0"/>
    <s v="journalism/audio"/>
    <n v="0"/>
    <n v="25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failed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s v="failed"/>
    <s v="US"/>
    <s v="USD"/>
    <n v="1426269456"/>
    <n v="1423681056"/>
    <b v="0"/>
    <n v="0"/>
    <b v="0"/>
    <s v="journalism/audio"/>
    <n v="0"/>
    <n v="1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failed"/>
    <s v="US"/>
    <s v="USD"/>
    <n v="1429134893"/>
    <n v="1426542893"/>
    <b v="0"/>
    <n v="1"/>
    <b v="0"/>
    <s v="journalism/audio"/>
    <n v="1"/>
    <n v="29.236301369863014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failed"/>
    <s v="US"/>
    <s v="USD"/>
    <n v="1462150800"/>
    <n v="1456987108"/>
    <b v="0"/>
    <n v="0"/>
    <b v="0"/>
    <s v="journalism/audio"/>
    <n v="0"/>
    <n v="3"/>
    <x v="5"/>
    <s v="audio"/>
    <d v="2016-03-03T06:38:28"/>
    <d v="2016-05-02T01:00:00"/>
  </r>
  <r>
    <n v="1062"/>
    <s v="RETURNING AT A LATER DATE"/>
    <s v="SEE US ON PATREON www.badgirlartwork.com"/>
    <n v="199"/>
    <n v="190"/>
    <s v="failed"/>
    <s v="US"/>
    <s v="USD"/>
    <n v="1468351341"/>
    <n v="1467746541"/>
    <b v="0"/>
    <n v="4"/>
    <b v="0"/>
    <s v="journalism/audio"/>
    <n v="95.477386934673376"/>
    <n v="33.2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failed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53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e v="#DIV/0!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e v="#DIV/0!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e v="#DIV/0!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e v="#DIV/0!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1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e v="#DIV/0!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e v="#DIV/0!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e v="#DIV/0!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e v="#DIV/0!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e v="#DIV/0!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50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e v="#DIV/0!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47.5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e v="#DIV/0!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65.666666666666671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6.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34.128378378378379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13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.25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40.476190476190474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35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e v="#DIV/0!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12.75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10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13.56666666666666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15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48.281025641025643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43.976047904191617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37.66666666666666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18.58163265306122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18.666666666666668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4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e v="#DIV/0!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14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7.5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e v="#DIV/0!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43.41727891156463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959183673469386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5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12.5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3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10.5625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22.00037037037038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267.80851063829789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74.206896551724142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6.7142857142857144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81.954545454545453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25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6.8333333333333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17.708333333333332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16.2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80.297297297297291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71.55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23.571428571428573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e v="#DIV/0!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34.88095238095238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1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3.18181818181818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0.23371794871794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3.3333333333333335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3.25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17.852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0.375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36.333333333333336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e v="#DIV/0!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5.8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e v="#DIV/0!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3.6666666666666665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60.714285714285715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25.434782608695652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10.5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3.6666666666666665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e v="#DIV/0!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110.61538461538461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20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1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50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45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253.2051282051282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31.2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5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e v="#DIV/0!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e v="#DIV/0!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23.25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00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44.166666666666664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24.33333333333333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7.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42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e v="#DIV/0!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60.733333333333334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108.33333333333333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23.5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e v="#DIV/0!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50.333333333333336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11.666666666666666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e v="#DIV/0!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60.789473684210527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e v="#DIV/0!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17.5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e v="#DIV/0!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e v="#DIV/0!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82.82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58.875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failed"/>
    <s v="GB"/>
    <s v="GBP"/>
    <n v="1486391011"/>
    <n v="1483712611"/>
    <b v="0"/>
    <n v="375"/>
    <b v="1"/>
    <s v="photography/photobooks"/>
    <n v="104.93636363636362"/>
    <n v="61.187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failed"/>
    <s v="US"/>
    <s v="USD"/>
    <n v="1433736000"/>
    <n v="1430945149"/>
    <b v="0"/>
    <n v="111"/>
    <b v="1"/>
    <s v="photography/photobooks"/>
    <n v="105.44"/>
    <n v="340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failed"/>
    <s v="GB"/>
    <s v="GBP"/>
    <n v="1433198520"/>
    <n v="1430340195"/>
    <b v="0"/>
    <n v="123"/>
    <b v="1"/>
    <s v="photography/photobooks"/>
    <n v="106.73333333333332"/>
    <n v="5.66666666666666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failed"/>
    <s v="US"/>
    <s v="USD"/>
    <n v="1431885600"/>
    <n v="1429133323"/>
    <b v="0"/>
    <n v="70"/>
    <b v="1"/>
    <s v="photography/photobooks"/>
    <n v="104.12571428571428"/>
    <n v="50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failed"/>
    <s v="CA"/>
    <s v="CAD"/>
    <n v="1482943740"/>
    <n v="1481129340"/>
    <b v="0"/>
    <n v="85"/>
    <b v="1"/>
    <s v="photography/photobooks"/>
    <n v="160.54999999999998"/>
    <n v="25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failed"/>
    <s v="US"/>
    <s v="USD"/>
    <n v="1467242995"/>
    <n v="1465428595"/>
    <b v="0"/>
    <n v="86"/>
    <b v="1"/>
    <s v="photography/photobooks"/>
    <n v="107.77777777777777"/>
    <e v="#DIV/0!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failed"/>
    <s v="US"/>
    <s v="USD"/>
    <n v="1409500725"/>
    <n v="1406908725"/>
    <b v="0"/>
    <n v="13"/>
    <b v="1"/>
    <s v="photography/photobooks"/>
    <n v="135"/>
    <n v="30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failed"/>
    <s v="US"/>
    <s v="USD"/>
    <n v="1458480560"/>
    <n v="1455892160"/>
    <b v="0"/>
    <n v="33"/>
    <b v="1"/>
    <s v="photography/photobooks"/>
    <n v="109.07407407407408"/>
    <n v="46.631578947368418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failed"/>
    <s v="GB"/>
    <s v="GBP"/>
    <n v="1486814978"/>
    <n v="1484222978"/>
    <b v="0"/>
    <n v="15"/>
    <b v="1"/>
    <s v="photography/photobooks"/>
    <n v="290"/>
    <n v="65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failed"/>
    <s v="US"/>
    <s v="USD"/>
    <n v="1460223453"/>
    <n v="1455043053"/>
    <b v="0"/>
    <n v="273"/>
    <b v="1"/>
    <s v="photography/photobooks"/>
    <n v="103.95714285714286"/>
    <n v="10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failed"/>
    <s v="IE"/>
    <s v="EUR"/>
    <n v="1428493379"/>
    <n v="1425901379"/>
    <b v="0"/>
    <n v="714"/>
    <b v="1"/>
    <s v="photography/photobooks"/>
    <n v="322.24"/>
    <e v="#DIV/0!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failed"/>
    <s v="IT"/>
    <s v="EUR"/>
    <n v="1450602000"/>
    <n v="1445415653"/>
    <b v="0"/>
    <n v="170"/>
    <b v="1"/>
    <s v="photography/photobooks"/>
    <n v="135"/>
    <n v="5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failed"/>
    <s v="GB"/>
    <s v="GBP"/>
    <n v="1450467539"/>
    <n v="1447875539"/>
    <b v="0"/>
    <n v="512"/>
    <b v="1"/>
    <s v="photography/photobooks"/>
    <n v="269.91034482758624"/>
    <n v="640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failed"/>
    <s v="US"/>
    <s v="USD"/>
    <n v="1465797540"/>
    <n v="1463155034"/>
    <b v="0"/>
    <n v="314"/>
    <b v="1"/>
    <s v="photography/photobooks"/>
    <n v="253.29333333333332"/>
    <n v="69.117647058823536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failed"/>
    <s v="US"/>
    <s v="USD"/>
    <n v="1451530800"/>
    <n v="1448463086"/>
    <b v="0"/>
    <n v="167"/>
    <b v="1"/>
    <s v="photography/photobooks"/>
    <n v="260.59999999999997"/>
    <n v="1.3333333333333333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failed"/>
    <s v="GB"/>
    <s v="GBP"/>
    <n v="1436380200"/>
    <n v="1433615400"/>
    <b v="0"/>
    <n v="9"/>
    <b v="1"/>
    <s v="photography/photobooks"/>
    <n v="101.31677953348381"/>
    <n v="10.5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failed"/>
    <s v="US"/>
    <s v="USD"/>
    <n v="1429183656"/>
    <n v="1427369256"/>
    <b v="0"/>
    <n v="103"/>
    <b v="1"/>
    <s v="photography/photobooks"/>
    <n v="125.60416666666667"/>
    <n v="33.333333333333336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failed"/>
    <s v="GB"/>
    <s v="GBP"/>
    <n v="1468593246"/>
    <n v="1466001246"/>
    <b v="0"/>
    <n v="111"/>
    <b v="1"/>
    <s v="photography/photobooks"/>
    <n v="102.43783333333334"/>
    <n v="61.562666666666665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failed"/>
    <s v="AU"/>
    <s v="AUD"/>
    <n v="1435388154"/>
    <n v="1432796154"/>
    <b v="0"/>
    <n v="271"/>
    <b v="1"/>
    <s v="photography/photobooks"/>
    <n v="199.244"/>
    <n v="118.73873873873873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failed"/>
    <s v="US"/>
    <s v="USD"/>
    <n v="1433083527"/>
    <n v="1430491527"/>
    <b v="0"/>
    <n v="101"/>
    <b v="1"/>
    <s v="photography/photobooks"/>
    <n v="102.45398773006136"/>
    <n v="65.081300813008127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failed"/>
    <s v="US"/>
    <s v="USD"/>
    <n v="1449205200"/>
    <n v="1445363833"/>
    <b v="0"/>
    <n v="57"/>
    <b v="1"/>
    <s v="photography/photobooks"/>
    <n v="102.94615384615385"/>
    <n v="130.15714285714284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failed"/>
    <s v="DE"/>
    <s v="EUR"/>
    <n v="1434197351"/>
    <n v="1431605351"/>
    <b v="0"/>
    <n v="62"/>
    <b v="1"/>
    <s v="photography/photobooks"/>
    <n v="100.86153846153847"/>
    <n v="37.776470588235291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failed"/>
    <s v="AT"/>
    <s v="EUR"/>
    <n v="1489238940"/>
    <n v="1486406253"/>
    <b v="0"/>
    <n v="32"/>
    <b v="1"/>
    <s v="photography/photobooks"/>
    <n v="114.99999999999999"/>
    <n v="112.79069767441861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failed"/>
    <s v="IT"/>
    <s v="EUR"/>
    <n v="1459418400"/>
    <n v="1456827573"/>
    <b v="0"/>
    <n v="141"/>
    <b v="1"/>
    <s v="photography/photobooks"/>
    <n v="104.16766467065868"/>
    <n v="51.92307692307692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failed"/>
    <s v="US"/>
    <s v="USD"/>
    <n v="1458835264"/>
    <n v="1456246864"/>
    <b v="0"/>
    <n v="75"/>
    <b v="1"/>
    <s v="photography/photobooks"/>
    <n v="155.29999999999998"/>
    <n v="89.242424242424249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failed"/>
    <s v="US"/>
    <s v="USD"/>
    <n v="1488053905"/>
    <n v="1485461905"/>
    <b v="0"/>
    <n v="46"/>
    <b v="1"/>
    <s v="photography/photobooks"/>
    <n v="106"/>
    <n v="19.333333333333332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failed"/>
    <s v="SE"/>
    <s v="SEK"/>
    <n v="1433106000"/>
    <n v="1431124572"/>
    <b v="0"/>
    <n v="103"/>
    <b v="1"/>
    <s v="photography/photobooks"/>
    <n v="254.31499999999997"/>
    <n v="79.967032967032964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failed"/>
    <s v="CA"/>
    <s v="CAD"/>
    <n v="1465505261"/>
    <n v="1464209261"/>
    <b v="0"/>
    <n v="6"/>
    <b v="1"/>
    <s v="photography/photobooks"/>
    <n v="101.1"/>
    <n v="56.414565826330531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failed"/>
    <s v="US"/>
    <s v="USD"/>
    <n v="1448586000"/>
    <n v="1447195695"/>
    <b v="0"/>
    <n v="83"/>
    <b v="1"/>
    <s v="photography/photobooks"/>
    <n v="129.04"/>
    <n v="79.411764705882348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failed"/>
    <s v="GB"/>
    <s v="GBP"/>
    <n v="1485886100"/>
    <n v="1482862100"/>
    <b v="0"/>
    <n v="108"/>
    <b v="1"/>
    <s v="photography/photobooks"/>
    <n v="102.23076923076924"/>
    <n v="76.439453125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failed"/>
    <s v="US"/>
    <s v="USD"/>
    <n v="1433880605"/>
    <n v="1428696605"/>
    <b v="0"/>
    <n v="25"/>
    <b v="1"/>
    <s v="photography/photobooks"/>
    <n v="131.80000000000001"/>
    <n v="121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failed"/>
    <s v="US"/>
    <s v="USD"/>
    <n v="1401487756"/>
    <n v="1398895756"/>
    <b v="0"/>
    <n v="549"/>
    <b v="1"/>
    <s v="photography/photobooks"/>
    <n v="786.0802000000001"/>
    <n v="54.616766467065865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failed"/>
    <s v="US"/>
    <s v="USD"/>
    <n v="1443826980"/>
    <n v="1441032457"/>
    <b v="0"/>
    <n v="222"/>
    <b v="1"/>
    <s v="photography/photobooks"/>
    <n v="145.70000000000002"/>
    <n v="299.22222222222223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failed"/>
    <s v="US"/>
    <s v="USD"/>
    <n v="1468524340"/>
    <n v="1465932340"/>
    <b v="0"/>
    <n v="183"/>
    <b v="1"/>
    <s v="photography/photobooks"/>
    <n v="102.60000000000001"/>
    <n v="58.533980582524272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failed"/>
    <s v="US"/>
    <s v="USD"/>
    <n v="1446346800"/>
    <n v="1443714800"/>
    <b v="0"/>
    <n v="89"/>
    <b v="1"/>
    <s v="photography/photobooks"/>
    <n v="172.27777777777777"/>
    <n v="55.371801801801809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failed"/>
    <s v="US"/>
    <s v="USD"/>
    <n v="1476961513"/>
    <n v="1474369513"/>
    <b v="0"/>
    <n v="253"/>
    <b v="1"/>
    <s v="photography/photobooks"/>
    <n v="159.16819571865443"/>
    <n v="183.8044280442804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failed"/>
    <s v="DE"/>
    <s v="EUR"/>
    <n v="1440515112"/>
    <n v="1437923112"/>
    <b v="0"/>
    <n v="140"/>
    <b v="1"/>
    <s v="photography/photobooks"/>
    <n v="103.76666666666668"/>
    <n v="165.34653465346534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failed"/>
    <s v="GB"/>
    <s v="GBP"/>
    <n v="1480809600"/>
    <n v="1478431488"/>
    <b v="0"/>
    <n v="103"/>
    <b v="1"/>
    <s v="photography/photobooks"/>
    <n v="111.40954545454547"/>
    <n v="234.78947368421052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failed"/>
    <s v="CA"/>
    <s v="CAD"/>
    <n v="1459483200"/>
    <n v="1456852647"/>
    <b v="0"/>
    <n v="138"/>
    <b v="1"/>
    <s v="photography/photobooks"/>
    <n v="280.375"/>
    <n v="211.48387096774192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failed"/>
    <s v="US"/>
    <s v="USD"/>
    <n v="1478754909"/>
    <n v="1476159309"/>
    <b v="0"/>
    <n v="191"/>
    <b v="1"/>
    <s v="photography/photobooks"/>
    <n v="112.10606060606061"/>
    <n v="32.34375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failed"/>
    <s v="US"/>
    <s v="USD"/>
    <n v="1402060302"/>
    <n v="1396876302"/>
    <b v="0"/>
    <n v="18"/>
    <b v="0"/>
    <s v="music/world music"/>
    <n v="7.0666666666666673"/>
    <n v="123.3758865248226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failed"/>
    <s v="US"/>
    <s v="USD"/>
    <n v="1382478278"/>
    <n v="1377294278"/>
    <b v="0"/>
    <n v="3"/>
    <b v="0"/>
    <s v="music/world music"/>
    <n v="4.3999999999999995"/>
    <n v="207.06666666666666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failed"/>
    <s v="US"/>
    <s v="USD"/>
    <n v="1398042000"/>
    <n v="1395089981"/>
    <b v="0"/>
    <n v="40"/>
    <b v="0"/>
    <s v="music/world music"/>
    <n v="3.8739999999999997"/>
    <n v="138.2608695652174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failed"/>
    <s v="US"/>
    <s v="USD"/>
    <n v="1407394800"/>
    <n v="1404770616"/>
    <b v="0"/>
    <n v="0"/>
    <b v="0"/>
    <s v="music/world music"/>
    <n v="0"/>
    <n v="493.81553398058253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failed"/>
    <s v="US"/>
    <s v="USD"/>
    <n v="1317231008"/>
    <n v="1312047008"/>
    <b v="0"/>
    <n v="24"/>
    <b v="0"/>
    <s v="music/world music"/>
    <n v="29.299999999999997"/>
    <n v="168.5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failed"/>
    <s v="US"/>
    <s v="USD"/>
    <n v="1334592000"/>
    <n v="1331982127"/>
    <b v="0"/>
    <n v="1"/>
    <b v="0"/>
    <s v="music/world music"/>
    <n v="0.90909090909090906"/>
    <n v="38.867469879518069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failed"/>
    <s v="US"/>
    <s v="USD"/>
    <n v="1298589630"/>
    <n v="1295997630"/>
    <b v="0"/>
    <n v="0"/>
    <b v="0"/>
    <s v="music/world music"/>
    <n v="0"/>
    <n v="61.527777777777779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failed"/>
    <s v="US"/>
    <s v="USD"/>
    <n v="1440723600"/>
    <n v="1436394968"/>
    <b v="0"/>
    <n v="0"/>
    <b v="0"/>
    <s v="music/world music"/>
    <n v="0"/>
    <n v="105.44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failed"/>
    <s v="US"/>
    <s v="USD"/>
    <n v="1381090870"/>
    <n v="1377030070"/>
    <b v="0"/>
    <n v="1"/>
    <b v="0"/>
    <s v="music/world music"/>
    <n v="0.8"/>
    <n v="71.592003642987251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failed"/>
    <s v="US"/>
    <s v="USD"/>
    <n v="1329864374"/>
    <n v="1328049974"/>
    <b v="0"/>
    <n v="6"/>
    <b v="0"/>
    <s v="music/world music"/>
    <n v="11.600000000000001"/>
    <n v="91.88288288288288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failed"/>
    <s v="GB"/>
    <s v="GBP"/>
    <n v="1422903342"/>
    <n v="1420311342"/>
    <b v="0"/>
    <n v="0"/>
    <b v="0"/>
    <s v="music/world music"/>
    <n v="0"/>
    <n v="148.57377049180329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failed"/>
    <s v="US"/>
    <s v="USD"/>
    <n v="1387077299"/>
    <n v="1383621299"/>
    <b v="0"/>
    <n v="6"/>
    <b v="0"/>
    <s v="music/world music"/>
    <n v="2.7873639500929119"/>
    <n v="174.2134831460674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failed"/>
    <s v="US"/>
    <s v="USD"/>
    <n v="1343491200"/>
    <n v="1342801164"/>
    <b v="0"/>
    <n v="0"/>
    <b v="0"/>
    <s v="music/world music"/>
    <n v="0"/>
    <n v="102.86166007905139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failed"/>
    <s v="US"/>
    <s v="USD"/>
    <n v="1345790865"/>
    <n v="1344062865"/>
    <b v="0"/>
    <n v="0"/>
    <b v="0"/>
    <s v="music/world music"/>
    <n v="0"/>
    <n v="111.17857142857143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failed"/>
    <s v="US"/>
    <s v="USD"/>
    <n v="1312641536"/>
    <n v="1310049536"/>
    <b v="0"/>
    <n v="3"/>
    <b v="0"/>
    <s v="music/world music"/>
    <n v="17.8"/>
    <n v="23.79621359223301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failed"/>
    <s v="US"/>
    <s v="USD"/>
    <n v="1325804767"/>
    <n v="1323212767"/>
    <b v="0"/>
    <n v="0"/>
    <b v="0"/>
    <s v="music/world music"/>
    <n v="0"/>
    <n v="81.268115942028984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failed"/>
    <s v="US"/>
    <s v="USD"/>
    <n v="1373665860"/>
    <n v="1368579457"/>
    <b v="0"/>
    <n v="8"/>
    <b v="0"/>
    <s v="music/world music"/>
    <n v="3.0124999999999997"/>
    <n v="116.21465968586388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failed"/>
    <s v="US"/>
    <s v="USD"/>
    <n v="1414994340"/>
    <n v="1413057980"/>
    <b v="0"/>
    <n v="34"/>
    <b v="0"/>
    <s v="music/world music"/>
    <n v="50.739999999999995"/>
    <n v="58.88888888888888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failed"/>
    <s v="US"/>
    <s v="USD"/>
    <n v="1315747080"/>
    <n v="1314417502"/>
    <b v="0"/>
    <n v="1"/>
    <b v="0"/>
    <s v="music/world music"/>
    <n v="0.54884742041712409"/>
    <n v="44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failed"/>
    <s v="US"/>
    <s v="USD"/>
    <n v="1310158800"/>
    <n v="1304888771"/>
    <b v="0"/>
    <n v="38"/>
    <b v="0"/>
    <s v="music/world music"/>
    <n v="14.091666666666667"/>
    <n v="48.424999999999997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failed"/>
    <s v="US"/>
    <s v="USD"/>
    <n v="1366664400"/>
    <n v="1363981723"/>
    <b v="1"/>
    <n v="45"/>
    <b v="1"/>
    <s v="music/rock"/>
    <n v="103.8"/>
    <e v="#DIV/0!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failed"/>
    <s v="US"/>
    <s v="USD"/>
    <n v="1402755834"/>
    <n v="1400163834"/>
    <b v="1"/>
    <n v="17"/>
    <b v="1"/>
    <s v="music/rock"/>
    <n v="120.24999999999999"/>
    <n v="61.041666666666664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failed"/>
    <s v="US"/>
    <s v="USD"/>
    <n v="1323136949"/>
    <n v="1319245349"/>
    <b v="1"/>
    <n v="31"/>
    <b v="1"/>
    <s v="music/rock"/>
    <n v="117"/>
    <n v="25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failed"/>
    <s v="US"/>
    <s v="USD"/>
    <n v="1367823655"/>
    <n v="1365231655"/>
    <b v="1"/>
    <n v="50"/>
    <b v="1"/>
    <s v="music/rock"/>
    <n v="122.14285714285715"/>
    <e v="#DIV/0!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failed"/>
    <s v="US"/>
    <s v="USD"/>
    <n v="1402642740"/>
    <n v="1399563953"/>
    <b v="1"/>
    <n v="59"/>
    <b v="1"/>
    <s v="music/rock"/>
    <n v="151.63999999999999"/>
    <e v="#DIV/0!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failed"/>
    <s v="US"/>
    <s v="USD"/>
    <n v="1341683211"/>
    <n v="1339091211"/>
    <b v="1"/>
    <n v="81"/>
    <b v="1"/>
    <s v="music/rock"/>
    <n v="104.44"/>
    <n v="40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failed"/>
    <s v="US"/>
    <s v="USD"/>
    <n v="1410017131"/>
    <n v="1406129131"/>
    <b v="1"/>
    <n v="508"/>
    <b v="1"/>
    <s v="music/rock"/>
    <n v="200.15333333333331"/>
    <n v="19.33333333333333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failed"/>
    <s v="US"/>
    <s v="USD"/>
    <n v="1316979167"/>
    <n v="1311795167"/>
    <b v="1"/>
    <n v="74"/>
    <b v="1"/>
    <s v="music/rock"/>
    <n v="101.8"/>
    <e v="#DIV/0!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failed"/>
    <s v="US"/>
    <s v="USD"/>
    <n v="1382658169"/>
    <n v="1380238969"/>
    <b v="1"/>
    <n v="141"/>
    <b v="1"/>
    <s v="music/rock"/>
    <n v="137.65714285714284"/>
    <n v="35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failed"/>
    <s v="US"/>
    <s v="USD"/>
    <n v="1409770107"/>
    <n v="1407178107"/>
    <b v="1"/>
    <n v="711"/>
    <b v="1"/>
    <s v="music/rock"/>
    <n v="303833.2"/>
    <e v="#DIV/0!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failed"/>
    <s v="US"/>
    <s v="USD"/>
    <n v="1293857940"/>
    <n v="1288968886"/>
    <b v="1"/>
    <n v="141"/>
    <b v="1"/>
    <s v="music/rock"/>
    <n v="198.85074626865671"/>
    <e v="#DIV/0!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failed"/>
    <s v="US"/>
    <s v="USD"/>
    <n v="1385932652"/>
    <n v="1383337052"/>
    <b v="1"/>
    <n v="109"/>
    <b v="1"/>
    <s v="music/rock"/>
    <n v="202.36666666666667"/>
    <n v="59.333333333333336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failed"/>
    <s v="US"/>
    <s v="USD"/>
    <n v="1329084231"/>
    <n v="1326492231"/>
    <b v="1"/>
    <n v="361"/>
    <b v="1"/>
    <s v="music/rock"/>
    <n v="117.96376666666666"/>
    <e v="#DIV/0!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failed"/>
    <s v="US"/>
    <s v="USD"/>
    <n v="1301792590"/>
    <n v="1297562590"/>
    <b v="1"/>
    <n v="176"/>
    <b v="1"/>
    <s v="music/rock"/>
    <n v="294.72727272727275"/>
    <n v="30.125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failed"/>
    <s v="US"/>
    <s v="USD"/>
    <n v="1377960012"/>
    <n v="1375368012"/>
    <b v="1"/>
    <n v="670"/>
    <b v="1"/>
    <s v="music/rock"/>
    <n v="213.14633333333336"/>
    <n v="74.617647058823536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failed"/>
    <s v="US"/>
    <s v="USD"/>
    <n v="1402286340"/>
    <n v="1399504664"/>
    <b v="1"/>
    <n v="96"/>
    <b v="1"/>
    <s v="music/rock"/>
    <n v="104.24"/>
    <n v="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failed"/>
    <s v="US"/>
    <s v="USD"/>
    <n v="1393445620"/>
    <n v="1390853620"/>
    <b v="1"/>
    <n v="74"/>
    <b v="1"/>
    <s v="music/rock"/>
    <n v="113.66666666666667"/>
    <n v="44.5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failed"/>
    <s v="US"/>
    <s v="USD"/>
    <n v="1390983227"/>
    <n v="1388391227"/>
    <b v="1"/>
    <n v="52"/>
    <b v="1"/>
    <s v="music/rock"/>
    <n v="101.25"/>
    <n v="46.13333333333333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failed"/>
    <s v="CA"/>
    <s v="CAD"/>
    <n v="1392574692"/>
    <n v="1389982692"/>
    <b v="1"/>
    <n v="105"/>
    <b v="1"/>
    <s v="music/rock"/>
    <n v="125.41538461538462"/>
    <n v="141.4705882352941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failed"/>
    <s v="US"/>
    <s v="USD"/>
    <n v="1396054800"/>
    <n v="1393034470"/>
    <b v="1"/>
    <n v="41"/>
    <b v="1"/>
    <s v="music/rock"/>
    <n v="119"/>
    <n v="75.483870967741936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failed"/>
    <s v="US"/>
    <s v="USD"/>
    <n v="1383062083"/>
    <n v="1380556483"/>
    <b v="1"/>
    <n v="34"/>
    <b v="1"/>
    <s v="music/rock"/>
    <n v="166.46153846153845"/>
    <n v="85.5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failed"/>
    <s v="US"/>
    <s v="USD"/>
    <n v="1291131815"/>
    <n v="1287071015"/>
    <b v="1"/>
    <n v="66"/>
    <b v="1"/>
    <s v="music/rock"/>
    <n v="119.14771428571429"/>
    <n v="64.254237288135599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failed"/>
    <s v="US"/>
    <s v="USD"/>
    <n v="1389474145"/>
    <n v="1386882145"/>
    <b v="1"/>
    <n v="50"/>
    <b v="1"/>
    <s v="music/rock"/>
    <n v="100.47368421052632"/>
    <n v="64.46913580246914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failed"/>
    <s v="US"/>
    <s v="USD"/>
    <n v="1374674558"/>
    <n v="1372082558"/>
    <b v="1"/>
    <n v="159"/>
    <b v="1"/>
    <s v="music/rock"/>
    <n v="101.8"/>
    <n v="118.200787401574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failed"/>
    <s v="US"/>
    <s v="USD"/>
    <n v="1379708247"/>
    <n v="1377116247"/>
    <b v="1"/>
    <n v="182"/>
    <b v="1"/>
    <s v="music/rock"/>
    <n v="116.66666666666667"/>
    <n v="82.540540540540547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failed"/>
    <s v="US"/>
    <s v="USD"/>
    <n v="1460764800"/>
    <n v="1458157512"/>
    <b v="1"/>
    <n v="206"/>
    <b v="1"/>
    <s v="music/rock"/>
    <n v="108.64893617021276"/>
    <n v="34.170212765957444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failed"/>
    <s v="US"/>
    <s v="USD"/>
    <n v="1332704042"/>
    <n v="1327523642"/>
    <b v="1"/>
    <n v="169"/>
    <b v="1"/>
    <s v="music/rock"/>
    <n v="114.72"/>
    <n v="42.73322081575246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failed"/>
    <s v="US"/>
    <s v="USD"/>
    <n v="1384363459"/>
    <n v="1381767859"/>
    <b v="1"/>
    <n v="31"/>
    <b v="1"/>
    <s v="music/rock"/>
    <n v="101.8"/>
    <n v="94.489361702127653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failed"/>
    <s v="US"/>
    <s v="USD"/>
    <n v="1276574400"/>
    <n v="1270576379"/>
    <b v="1"/>
    <n v="28"/>
    <b v="1"/>
    <s v="music/rock"/>
    <n v="106"/>
    <n v="55.69724770642201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failed"/>
    <s v="CA"/>
    <s v="CAD"/>
    <n v="1409506291"/>
    <n v="1406914291"/>
    <b v="1"/>
    <n v="54"/>
    <b v="1"/>
    <s v="music/rock"/>
    <n v="103.49999999999999"/>
    <n v="98.030831024930734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failed"/>
    <s v="US"/>
    <s v="USD"/>
    <n v="1346344425"/>
    <n v="1343320425"/>
    <b v="1"/>
    <n v="467"/>
    <b v="1"/>
    <s v="music/rock"/>
    <n v="154.97535999999999"/>
    <n v="92.102272727272734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failed"/>
    <s v="US"/>
    <s v="USD"/>
    <n v="1375908587"/>
    <n v="1372884587"/>
    <b v="1"/>
    <n v="389"/>
    <b v="1"/>
    <s v="music/rock"/>
    <n v="162.14066666666668"/>
    <n v="38.175462686567165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failed"/>
    <s v="US"/>
    <s v="USD"/>
    <n v="1251777600"/>
    <n v="1247504047"/>
    <b v="1"/>
    <n v="68"/>
    <b v="1"/>
    <s v="music/rock"/>
    <n v="104.42100000000001"/>
    <n v="27.14583333333333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failed"/>
    <s v="US"/>
    <s v="USD"/>
    <n v="1346765347"/>
    <n v="1343741347"/>
    <b v="1"/>
    <n v="413"/>
    <b v="1"/>
    <s v="music/rock"/>
    <n v="106.12433333333333"/>
    <n v="50.689189189189186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failed"/>
    <s v="US"/>
    <s v="USD"/>
    <n v="1403661600"/>
    <n v="1401196766"/>
    <b v="1"/>
    <n v="190"/>
    <b v="1"/>
    <s v="music/rock"/>
    <n v="154.93846153846152"/>
    <n v="38.942307692307693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failed"/>
    <s v="US"/>
    <s v="USD"/>
    <n v="1395624170"/>
    <n v="1392171770"/>
    <b v="1"/>
    <n v="189"/>
    <b v="1"/>
    <s v="music/rock"/>
    <n v="110.77157238734421"/>
    <n v="77.638095238095232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failed"/>
    <s v="US"/>
    <s v="USD"/>
    <n v="1299003054"/>
    <n v="1291227054"/>
    <b v="1"/>
    <n v="130"/>
    <b v="1"/>
    <s v="music/rock"/>
    <n v="110.91186666666665"/>
    <n v="43.536585365853661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failed"/>
    <s v="US"/>
    <s v="USD"/>
    <n v="1375033836"/>
    <n v="1373305836"/>
    <b v="1"/>
    <n v="74"/>
    <b v="1"/>
    <s v="music/rock"/>
    <n v="110.71428571428572"/>
    <n v="31.823529411764707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failed"/>
    <s v="US"/>
    <s v="USD"/>
    <n v="1386565140"/>
    <n v="1383909855"/>
    <b v="1"/>
    <n v="274"/>
    <b v="1"/>
    <s v="music/rock"/>
    <n v="123.61333333333333"/>
    <n v="63.184393939393942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failed"/>
    <s v="US"/>
    <s v="USD"/>
    <n v="1362974400"/>
    <n v="1360948389"/>
    <b v="1"/>
    <n v="22"/>
    <b v="1"/>
    <s v="music/rock"/>
    <n v="211.05"/>
    <n v="190.9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failed"/>
    <s v="US"/>
    <s v="USD"/>
    <n v="1483203540"/>
    <n v="1481175482"/>
    <b v="0"/>
    <n v="31"/>
    <b v="1"/>
    <s v="theater/plays"/>
    <n v="101"/>
    <n v="140.85534591194968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failed"/>
    <s v="GB"/>
    <s v="GBP"/>
    <n v="1434808775"/>
    <n v="1433512775"/>
    <b v="0"/>
    <n v="63"/>
    <b v="1"/>
    <s v="theater/plays"/>
    <n v="101.64999999999999"/>
    <n v="76.9230769230769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failed"/>
    <s v="GB"/>
    <s v="GBP"/>
    <n v="1424181600"/>
    <n v="1423041227"/>
    <b v="0"/>
    <n v="20"/>
    <b v="1"/>
    <s v="theater/plays"/>
    <n v="108.33333333333333"/>
    <n v="99.155339805825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failed"/>
    <s v="GB"/>
    <s v="GBP"/>
    <n v="1434120856"/>
    <n v="1428936856"/>
    <b v="0"/>
    <n v="25"/>
    <b v="1"/>
    <s v="theater/plays"/>
    <n v="242"/>
    <n v="67.881656804733723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failed"/>
    <s v="US"/>
    <s v="USD"/>
    <n v="1470801600"/>
    <n v="1468122163"/>
    <b v="0"/>
    <n v="61"/>
    <b v="1"/>
    <s v="theater/plays"/>
    <n v="100.44999999999999"/>
    <n v="246.2903225806451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failed"/>
    <s v="US"/>
    <s v="USD"/>
    <n v="1483499645"/>
    <n v="1480907645"/>
    <b v="0"/>
    <n v="52"/>
    <b v="1"/>
    <s v="theater/plays"/>
    <n v="125.06666666666666"/>
    <n v="189.2857142857142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failed"/>
    <s v="US"/>
    <s v="USD"/>
    <n v="1429772340"/>
    <n v="1427121931"/>
    <b v="0"/>
    <n v="86"/>
    <b v="1"/>
    <s v="theater/plays"/>
    <n v="108.57142857142857"/>
    <n v="76.666666666666671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failed"/>
    <s v="US"/>
    <s v="USD"/>
    <n v="1428390000"/>
    <n v="1425224391"/>
    <b v="0"/>
    <n v="42"/>
    <b v="1"/>
    <s v="theater/plays"/>
    <n v="145.70000000000002"/>
    <n v="82.963254817987149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failed"/>
    <s v="GB"/>
    <s v="GBP"/>
    <n v="1444172340"/>
    <n v="1441822828"/>
    <b v="0"/>
    <n v="52"/>
    <b v="1"/>
    <s v="theater/plays"/>
    <n v="110.00000000000001"/>
    <n v="62.522107969151669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failed"/>
    <s v="US"/>
    <s v="USD"/>
    <n v="1447523371"/>
    <n v="1444927771"/>
    <b v="0"/>
    <n v="120"/>
    <b v="1"/>
    <s v="theater/plays"/>
    <n v="102.23333333333333"/>
    <n v="46.06808823529412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failed"/>
    <s v="GB"/>
    <s v="GBP"/>
    <n v="1445252400"/>
    <n v="1443696797"/>
    <b v="0"/>
    <n v="22"/>
    <b v="1"/>
    <s v="theater/plays"/>
    <n v="122"/>
    <n v="38.543946731234868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failed"/>
    <s v="GB"/>
    <s v="GBP"/>
    <n v="1438189200"/>
    <n v="1435585497"/>
    <b v="0"/>
    <n v="64"/>
    <b v="1"/>
    <s v="theater/plays"/>
    <n v="101.96000000000001"/>
    <n v="53.005263157894738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failed"/>
    <s v="GB"/>
    <s v="GBP"/>
    <n v="1457914373"/>
    <n v="1456189973"/>
    <b v="0"/>
    <n v="23"/>
    <b v="1"/>
    <s v="theater/plays"/>
    <n v="141.1764705882353"/>
    <n v="73.355396825396824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failed"/>
    <s v="US"/>
    <s v="USD"/>
    <n v="1462125358"/>
    <n v="1459533358"/>
    <b v="0"/>
    <n v="238"/>
    <b v="1"/>
    <s v="theater/plays"/>
    <n v="109.52500000000001"/>
    <n v="127.97523076923076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failed"/>
    <s v="GB"/>
    <s v="GBP"/>
    <n v="1461860432"/>
    <n v="1459268432"/>
    <b v="0"/>
    <n v="33"/>
    <b v="1"/>
    <s v="theater/plays"/>
    <n v="104.65"/>
    <n v="104.72972972972973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failed"/>
    <s v="US"/>
    <s v="USD"/>
    <n v="1436902359"/>
    <n v="1434310359"/>
    <b v="0"/>
    <n v="32"/>
    <b v="1"/>
    <s v="theater/plays"/>
    <n v="124"/>
    <n v="67.67153284671532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failed"/>
    <s v="US"/>
    <s v="USD"/>
    <n v="1464807420"/>
    <n v="1461427938"/>
    <b v="0"/>
    <n v="24"/>
    <b v="1"/>
    <s v="theater/plays"/>
    <n v="135"/>
    <n v="95.931818181818187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failed"/>
    <s v="US"/>
    <s v="USD"/>
    <n v="1437447600"/>
    <n v="1436551178"/>
    <b v="0"/>
    <n v="29"/>
    <b v="1"/>
    <s v="theater/plays"/>
    <n v="102.75000000000001"/>
    <n v="65.161290322580641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failed"/>
    <s v="US"/>
    <s v="USD"/>
    <n v="1480559011"/>
    <n v="1477963411"/>
    <b v="0"/>
    <n v="50"/>
    <b v="1"/>
    <s v="theater/plays"/>
    <n v="100"/>
    <n v="32.269841269841272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failed"/>
    <s v="GB"/>
    <s v="GBP"/>
    <n v="1469962800"/>
    <n v="1468578920"/>
    <b v="0"/>
    <n v="108"/>
    <b v="1"/>
    <s v="theater/plays"/>
    <n v="130.26085714285716"/>
    <n v="81.25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failed"/>
    <s v="GB"/>
    <s v="GBP"/>
    <n v="1489376405"/>
    <n v="1484196005"/>
    <b v="0"/>
    <n v="104"/>
    <b v="0"/>
    <s v="technology/wearables"/>
    <n v="39.627499999999998"/>
    <n v="24.2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failed"/>
    <s v="US"/>
    <s v="USD"/>
    <n v="1469122200"/>
    <n v="1466611108"/>
    <b v="0"/>
    <n v="86"/>
    <b v="0"/>
    <s v="technology/wearables"/>
    <n v="25.976666666666663"/>
    <n v="65.868852459016395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failed"/>
    <s v="US"/>
    <s v="USD"/>
    <n v="1417690734"/>
    <n v="1415098734"/>
    <b v="0"/>
    <n v="356"/>
    <b v="0"/>
    <s v="technology/wearables"/>
    <n v="65.24636363636364"/>
    <n v="36.07692307692308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failed"/>
    <s v="US"/>
    <s v="USD"/>
    <n v="1455710679"/>
    <n v="1453118679"/>
    <b v="0"/>
    <n v="45"/>
    <b v="0"/>
    <s v="technology/wearables"/>
    <n v="11.514000000000001"/>
    <n v="44.186046511627907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failed"/>
    <s v="US"/>
    <s v="USD"/>
    <n v="1475937812"/>
    <n v="1472481812"/>
    <b v="0"/>
    <n v="38"/>
    <b v="0"/>
    <s v="technology/wearables"/>
    <n v="11.360000000000001"/>
    <n v="104.07142857142857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failed"/>
    <s v="US"/>
    <s v="USD"/>
    <n v="1444943468"/>
    <n v="1441919468"/>
    <b v="0"/>
    <n v="35"/>
    <b v="0"/>
    <s v="technology/wearables"/>
    <n v="111.99130434782609"/>
    <n v="35.96153846153846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failed"/>
    <s v="US"/>
    <s v="USD"/>
    <n v="1471622450"/>
    <n v="1467734450"/>
    <b v="0"/>
    <n v="24"/>
    <b v="0"/>
    <s v="technology/wearables"/>
    <n v="15.5"/>
    <n v="127.79166666666667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failed"/>
    <s v="US"/>
    <s v="USD"/>
    <n v="1480536919"/>
    <n v="1477509319"/>
    <b v="0"/>
    <n v="100"/>
    <b v="0"/>
    <s v="technology/wearables"/>
    <n v="32.027999999999999"/>
    <n v="27.72727272727272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failed"/>
    <s v="US"/>
    <s v="USD"/>
    <n v="1429375922"/>
    <n v="1426783922"/>
    <b v="0"/>
    <n v="1"/>
    <b v="0"/>
    <s v="technology/wearables"/>
    <n v="0.60869565217391308"/>
    <n v="39.828125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failed"/>
    <s v="US"/>
    <s v="USD"/>
    <n v="1457024514"/>
    <n v="1454432514"/>
    <b v="0"/>
    <n v="122"/>
    <b v="0"/>
    <s v="technology/wearables"/>
    <n v="31.114999999999998"/>
    <n v="52.173913043478258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failed"/>
    <s v="US"/>
    <s v="USD"/>
    <n v="1477065860"/>
    <n v="1471881860"/>
    <b v="0"/>
    <n v="11"/>
    <b v="0"/>
    <s v="technology/wearables"/>
    <n v="1.1266666666666667"/>
    <n v="92.037815126050418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failed"/>
    <s v="US"/>
    <s v="USD"/>
    <n v="1446771600"/>
    <n v="1443700648"/>
    <b v="0"/>
    <n v="248"/>
    <b v="0"/>
    <s v="technology/wearables"/>
    <n v="40.404000000000003"/>
    <n v="63.424242424242422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failed"/>
    <s v="US"/>
    <s v="USD"/>
    <n v="1456700709"/>
    <n v="1453676709"/>
    <b v="0"/>
    <n v="1"/>
    <b v="0"/>
    <s v="technology/wearables"/>
    <n v="1.3333333333333333E-3"/>
    <n v="135.625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failed"/>
    <s v="DK"/>
    <s v="DKK"/>
    <n v="1469109600"/>
    <n v="1464586746"/>
    <b v="0"/>
    <n v="19"/>
    <b v="0"/>
    <s v="technology/wearables"/>
    <n v="5.7334999999999994"/>
    <n v="168.75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failed"/>
    <s v="US"/>
    <s v="USD"/>
    <n v="1420938172"/>
    <n v="1418346172"/>
    <b v="0"/>
    <n v="135"/>
    <b v="0"/>
    <s v="technology/wearables"/>
    <n v="15.324999999999999"/>
    <n v="70.862068965517238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failed"/>
    <s v="GB"/>
    <s v="GBP"/>
    <n v="1405094400"/>
    <n v="1403810965"/>
    <b v="0"/>
    <n v="9"/>
    <b v="0"/>
    <s v="technology/wearables"/>
    <n v="15.103448275862069"/>
    <n v="50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failed"/>
    <s v="NL"/>
    <s v="EUR"/>
    <n v="1483138800"/>
    <n v="1480610046"/>
    <b v="0"/>
    <n v="3"/>
    <b v="0"/>
    <s v="technology/wearables"/>
    <n v="0.503"/>
    <n v="42.214166666666671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failed"/>
    <s v="SE"/>
    <s v="SEK"/>
    <n v="1482515937"/>
    <n v="1479923937"/>
    <b v="0"/>
    <n v="7"/>
    <b v="0"/>
    <s v="technology/wearables"/>
    <n v="1.3028138528138529"/>
    <n v="152.41346153846155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failed"/>
    <s v="GB"/>
    <s v="GBP"/>
    <n v="1432223125"/>
    <n v="1429631125"/>
    <b v="0"/>
    <n v="4"/>
    <b v="0"/>
    <s v="technology/wearables"/>
    <n v="0.30285714285714288"/>
    <n v="90.616279069767444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failed"/>
    <s v="US"/>
    <s v="USD"/>
    <n v="1461653700"/>
    <n v="1458665146"/>
    <b v="0"/>
    <n v="44"/>
    <b v="0"/>
    <s v="technology/wearables"/>
    <n v="8.8800000000000008"/>
    <n v="201.6039325842696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failed"/>
    <s v="US"/>
    <s v="USD"/>
    <n v="1476371552"/>
    <n v="1473779552"/>
    <b v="0"/>
    <n v="90"/>
    <b v="0"/>
    <s v="technology/wearables"/>
    <n v="9.84"/>
    <n v="127.9333333333333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failed"/>
    <s v="US"/>
    <s v="USD"/>
    <n v="1483063435"/>
    <n v="1480471435"/>
    <b v="0"/>
    <n v="8"/>
    <b v="0"/>
    <s v="technology/wearables"/>
    <n v="2.4299999999999997"/>
    <n v="29.894736842105264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failed"/>
    <s v="US"/>
    <s v="USD"/>
    <n v="1421348428"/>
    <n v="1417460428"/>
    <b v="0"/>
    <n v="11"/>
    <b v="0"/>
    <s v="technology/wearables"/>
    <n v="1.1299999999999999"/>
    <n v="367.97142857142859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failed"/>
    <s v="US"/>
    <s v="USD"/>
    <n v="1432916235"/>
    <n v="1430324235"/>
    <b v="0"/>
    <n v="41"/>
    <b v="0"/>
    <s v="technology/wearables"/>
    <n v="3.5520833333333335"/>
    <n v="129.16666666666666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failed"/>
    <s v="US"/>
    <s v="USD"/>
    <n v="1476458734"/>
    <n v="1472570734"/>
    <b v="0"/>
    <n v="15"/>
    <b v="0"/>
    <s v="technology/wearables"/>
    <n v="2.3306666666666667"/>
    <n v="800.7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failed"/>
    <s v="US"/>
    <s v="USD"/>
    <n v="1417501145"/>
    <n v="1414041545"/>
    <b v="0"/>
    <n v="9"/>
    <b v="0"/>
    <s v="technology/wearables"/>
    <n v="0.81600000000000006"/>
    <n v="28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failed"/>
    <s v="US"/>
    <s v="USD"/>
    <n v="1467432000"/>
    <n v="1464763109"/>
    <b v="0"/>
    <n v="50"/>
    <b v="0"/>
    <s v="technology/wearables"/>
    <n v="22.494285714285713"/>
    <n v="102.0163934426229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failed"/>
    <s v="US"/>
    <s v="USD"/>
    <n v="1471435554"/>
    <n v="1468843554"/>
    <b v="0"/>
    <n v="34"/>
    <b v="0"/>
    <s v="technology/wearables"/>
    <n v="1.3668"/>
    <n v="184.36363636363637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failed"/>
    <s v="CH"/>
    <s v="CHF"/>
    <n v="1485480408"/>
    <n v="1482888408"/>
    <b v="0"/>
    <n v="0"/>
    <b v="0"/>
    <s v="technology/wearables"/>
    <n v="0"/>
    <n v="162.91935483870967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failed"/>
    <s v="AU"/>
    <s v="AUD"/>
    <n v="1405478025"/>
    <n v="1402886025"/>
    <b v="0"/>
    <n v="0"/>
    <b v="0"/>
    <s v="technology/wearables"/>
    <n v="0"/>
    <n v="1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failed"/>
    <s v="US"/>
    <s v="USD"/>
    <n v="1457721287"/>
    <n v="1455129287"/>
    <b v="0"/>
    <n v="276"/>
    <b v="0"/>
    <s v="technology/wearables"/>
    <n v="10.754135338345865"/>
    <n v="603.52631578947364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failed"/>
    <s v="US"/>
    <s v="USD"/>
    <n v="1449354502"/>
    <n v="1446762502"/>
    <b v="0"/>
    <n v="16"/>
    <b v="0"/>
    <s v="technology/wearables"/>
    <n v="19.759999999999998"/>
    <n v="45.40740740740740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failed"/>
    <s v="US"/>
    <s v="USD"/>
    <n v="1418849028"/>
    <n v="1415825028"/>
    <b v="0"/>
    <n v="224"/>
    <b v="0"/>
    <s v="technology/wearables"/>
    <n v="84.946999999999989"/>
    <n v="97.333333333333329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failed"/>
    <s v="US"/>
    <s v="USD"/>
    <n v="1488549079"/>
    <n v="1485957079"/>
    <b v="0"/>
    <n v="140"/>
    <b v="0"/>
    <s v="technology/wearables"/>
    <n v="49.381999999999998"/>
    <n v="167.6666666666666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failed"/>
    <s v="US"/>
    <s v="USD"/>
    <n v="1438543033"/>
    <n v="1435951033"/>
    <b v="0"/>
    <n v="15"/>
    <b v="0"/>
    <s v="technology/wearables"/>
    <n v="3.3033333333333332"/>
    <n v="859.85714285714289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failed"/>
    <s v="US"/>
    <s v="USD"/>
    <n v="1418056315"/>
    <n v="1414164715"/>
    <b v="0"/>
    <n v="37"/>
    <b v="0"/>
    <s v="technology/wearables"/>
    <n v="6.6339999999999995"/>
    <n v="26.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failed"/>
    <s v="US"/>
    <s v="USD"/>
    <n v="1408112253"/>
    <n v="1405520253"/>
    <b v="0"/>
    <n v="0"/>
    <b v="0"/>
    <s v="technology/wearables"/>
    <n v="0"/>
    <n v="30.272727272727273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failed"/>
    <s v="GB"/>
    <s v="GBP"/>
    <n v="1475333917"/>
    <n v="1472569117"/>
    <b v="0"/>
    <n v="46"/>
    <b v="0"/>
    <s v="technology/wearables"/>
    <n v="70.36"/>
    <n v="54.666666666666664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failed"/>
    <s v="US"/>
    <s v="USD"/>
    <n v="1437161739"/>
    <n v="1434569739"/>
    <b v="0"/>
    <n v="1"/>
    <b v="0"/>
    <s v="technology/wearables"/>
    <n v="0.2"/>
    <n v="60.75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failed"/>
    <s v="US"/>
    <s v="USD"/>
    <n v="1471579140"/>
    <n v="1466512683"/>
    <b v="0"/>
    <n v="323"/>
    <b v="0"/>
    <s v="technology/wearables"/>
    <n v="102.298"/>
    <n v="102.72727272727273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failed"/>
    <s v="CA"/>
    <s v="CAD"/>
    <n v="1467313039"/>
    <n v="1464807439"/>
    <b v="0"/>
    <n v="139"/>
    <b v="1"/>
    <s v="publishing/nonfiction"/>
    <n v="377.73333333333335"/>
    <n v="41.585365853658537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failed"/>
    <s v="US"/>
    <s v="USD"/>
    <n v="1405366359"/>
    <n v="1402342359"/>
    <b v="0"/>
    <n v="7"/>
    <b v="1"/>
    <s v="publishing/nonfiction"/>
    <n v="125"/>
    <n v="116.53333333333333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failed"/>
    <s v="US"/>
    <s v="USD"/>
    <n v="1372297751"/>
    <n v="1369705751"/>
    <b v="0"/>
    <n v="149"/>
    <b v="1"/>
    <s v="publishing/nonfiction"/>
    <n v="147.32653061224491"/>
    <n v="45.333333333333336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failed"/>
    <s v="US"/>
    <s v="USD"/>
    <n v="1425741525"/>
    <n v="1423149525"/>
    <b v="0"/>
    <n v="31"/>
    <b v="1"/>
    <s v="publishing/nonfiction"/>
    <n v="102.2"/>
    <n v="157.46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failed"/>
    <s v="US"/>
    <s v="USD"/>
    <n v="1418904533"/>
    <n v="1416485333"/>
    <b v="0"/>
    <n v="26"/>
    <b v="1"/>
    <s v="publishing/nonfiction"/>
    <n v="101.8723404255319"/>
    <n v="100.5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failed"/>
    <s v="CA"/>
    <s v="CAD"/>
    <n v="1450249140"/>
    <n v="1447055935"/>
    <b v="0"/>
    <n v="172"/>
    <b v="1"/>
    <s v="publishing/nonfiction"/>
    <n v="204.2"/>
    <e v="#DIV/0!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failed"/>
    <s v="US"/>
    <s v="USD"/>
    <n v="1451089134"/>
    <n v="1448497134"/>
    <b v="0"/>
    <n v="78"/>
    <b v="1"/>
    <s v="publishing/nonfiction"/>
    <n v="104.05"/>
    <e v="#DIV/0!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failed"/>
    <s v="US"/>
    <s v="USD"/>
    <n v="1455299144"/>
    <n v="1452707144"/>
    <b v="0"/>
    <n v="120"/>
    <b v="1"/>
    <s v="publishing/nonfiction"/>
    <n v="101.265"/>
    <n v="51.822463768115945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failed"/>
    <s v="US"/>
    <s v="USD"/>
    <n v="1441425540"/>
    <n v="1436968366"/>
    <b v="0"/>
    <n v="227"/>
    <b v="1"/>
    <s v="publishing/nonfiction"/>
    <n v="136.13999999999999"/>
    <n v="308.75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failed"/>
    <s v="US"/>
    <s v="USD"/>
    <n v="1362960000"/>
    <n v="1359946188"/>
    <b v="0"/>
    <n v="42"/>
    <b v="1"/>
    <s v="publishing/nonfiction"/>
    <n v="133.6"/>
    <n v="379.22767857142856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failed"/>
    <s v="GB"/>
    <s v="GBP"/>
    <n v="1465672979"/>
    <n v="1463080979"/>
    <b v="0"/>
    <n v="64"/>
    <b v="1"/>
    <s v="publishing/nonfiction"/>
    <n v="130.25"/>
    <n v="176.36428571428573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failed"/>
    <s v="GB"/>
    <s v="GBP"/>
    <n v="1354269600"/>
    <n v="1351663605"/>
    <b v="0"/>
    <n v="121"/>
    <b v="1"/>
    <s v="publishing/nonfiction"/>
    <n v="122.67999999999999"/>
    <n v="66.066666666666663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failed"/>
    <s v="US"/>
    <s v="USD"/>
    <n v="1372985760"/>
    <n v="1370393760"/>
    <b v="0"/>
    <n v="87"/>
    <b v="1"/>
    <s v="publishing/nonfiction"/>
    <n v="182.81058823529412"/>
    <n v="89.648648648648646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failed"/>
    <s v="US"/>
    <s v="USD"/>
    <n v="1362117540"/>
    <n v="1359587137"/>
    <b v="0"/>
    <n v="65"/>
    <b v="1"/>
    <s v="publishing/nonfiction"/>
    <n v="125.29999999999998"/>
    <e v="#DIV/0!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failed"/>
    <s v="US"/>
    <s v="USD"/>
    <n v="1309009323"/>
    <n v="1306417323"/>
    <b v="0"/>
    <n v="49"/>
    <b v="1"/>
    <s v="publishing/nonfiction"/>
    <n v="111.66666666666667"/>
    <n v="382.39130434782606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failed"/>
    <s v="US"/>
    <s v="USD"/>
    <n v="1309980790"/>
    <n v="1304623990"/>
    <b v="0"/>
    <n v="19"/>
    <b v="1"/>
    <s v="publishing/nonfiction"/>
    <n v="115.75757575757575"/>
    <n v="100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failed"/>
    <s v="US"/>
    <s v="USD"/>
    <n v="1343943420"/>
    <n v="1341524220"/>
    <b v="0"/>
    <n v="81"/>
    <b v="1"/>
    <s v="publishing/nonfiction"/>
    <n v="173.2"/>
    <n v="158.35603715170279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failed"/>
    <s v="GB"/>
    <s v="GBP"/>
    <n v="1403370772"/>
    <n v="1400778772"/>
    <b v="0"/>
    <n v="264"/>
    <b v="1"/>
    <s v="publishing/nonfiction"/>
    <n v="125.98333333333333"/>
    <n v="40.762589928057551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failed"/>
    <s v="US"/>
    <s v="USD"/>
    <n v="1378592731"/>
    <n v="1373408731"/>
    <b v="0"/>
    <n v="25"/>
    <b v="1"/>
    <s v="publishing/nonfiction"/>
    <n v="109.1"/>
    <n v="53.571428571428569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failed"/>
    <s v="US"/>
    <s v="USD"/>
    <n v="1455523140"/>
    <n v="1453925727"/>
    <b v="0"/>
    <n v="5"/>
    <b v="1"/>
    <s v="publishing/nonfiction"/>
    <n v="100"/>
    <n v="48.449664429530202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failed"/>
    <s v="DK"/>
    <s v="DKK"/>
    <n v="1420648906"/>
    <n v="1415464906"/>
    <b v="0"/>
    <n v="144"/>
    <b v="1"/>
    <s v="music/rock"/>
    <n v="118.64285714285714"/>
    <n v="82.41935483870968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failed"/>
    <s v="US"/>
    <s v="USD"/>
    <n v="1426523752"/>
    <n v="1423935352"/>
    <b v="0"/>
    <n v="92"/>
    <b v="1"/>
    <s v="music/rock"/>
    <n v="100.26666666666667"/>
    <n v="230.19230769230768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failed"/>
    <s v="US"/>
    <s v="USD"/>
    <n v="1417049663"/>
    <n v="1413158063"/>
    <b v="0"/>
    <n v="147"/>
    <b v="1"/>
    <s v="music/rock"/>
    <n v="126.48920000000001"/>
    <n v="59.360465116279073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failed"/>
    <s v="US"/>
    <s v="USD"/>
    <n v="1447463050"/>
    <n v="1444867450"/>
    <b v="0"/>
    <n v="90"/>
    <b v="1"/>
    <s v="music/rock"/>
    <n v="114.26"/>
    <n v="66.698717948717942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failed"/>
    <s v="US"/>
    <s v="USD"/>
    <n v="1434342894"/>
    <n v="1432269294"/>
    <b v="0"/>
    <n v="87"/>
    <b v="1"/>
    <s v="music/rock"/>
    <n v="110.7"/>
    <n v="168.77500000000001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failed"/>
    <s v="US"/>
    <s v="USD"/>
    <n v="1397225746"/>
    <n v="1394633746"/>
    <b v="0"/>
    <n v="406"/>
    <b v="1"/>
    <s v="music/rock"/>
    <n v="105.34805315203954"/>
    <n v="59.97356828193832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failed"/>
    <s v="US"/>
    <s v="USD"/>
    <n v="1381881890"/>
    <n v="1380585890"/>
    <b v="0"/>
    <n v="20"/>
    <b v="1"/>
    <s v="music/rock"/>
    <n v="103.66666666666666"/>
    <n v="31.80952380952381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failed"/>
    <s v="US"/>
    <s v="USD"/>
    <n v="1431022342"/>
    <n v="1428430342"/>
    <b v="0"/>
    <n v="70"/>
    <b v="1"/>
    <s v="music/rock"/>
    <n v="107.08672667523933"/>
    <n v="24.421875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failed"/>
    <s v="US"/>
    <s v="USD"/>
    <n v="1342115132"/>
    <n v="1339523132"/>
    <b v="0"/>
    <n v="16"/>
    <b v="1"/>
    <s v="music/rock"/>
    <n v="124"/>
    <n v="25.347107438016529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failed"/>
    <s v="US"/>
    <s v="USD"/>
    <n v="1483138233"/>
    <n v="1480546233"/>
    <b v="0"/>
    <n v="52"/>
    <b v="1"/>
    <s v="music/rock"/>
    <n v="105.01"/>
    <n v="71.443218390804603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failed"/>
    <s v="US"/>
    <s v="USD"/>
    <n v="1458874388"/>
    <n v="1456285988"/>
    <b v="0"/>
    <n v="66"/>
    <b v="1"/>
    <s v="music/rock"/>
    <n v="189.46666666666667"/>
    <n v="38.55384615384615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failed"/>
    <s v="FR"/>
    <s v="EUR"/>
    <n v="1484444119"/>
    <n v="1481852119"/>
    <b v="0"/>
    <n v="109"/>
    <b v="1"/>
    <s v="music/rock"/>
    <n v="171.32499999999999"/>
    <n v="68.367346938775512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failed"/>
    <s v="GB"/>
    <s v="GBP"/>
    <n v="1480784606"/>
    <n v="1478189006"/>
    <b v="0"/>
    <n v="168"/>
    <b v="1"/>
    <s v="music/rock"/>
    <n v="252.48648648648651"/>
    <n v="40.210526315789473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failed"/>
    <s v="US"/>
    <s v="USD"/>
    <n v="1486095060"/>
    <n v="1484198170"/>
    <b v="0"/>
    <n v="31"/>
    <b v="1"/>
    <s v="music/rock"/>
    <n v="116.15384615384616"/>
    <n v="32.074074074074076"/>
    <x v="4"/>
    <s v="rock"/>
    <d v="2017-01-12T05:16:10"/>
    <d v="2017-02-03T04:11:00"/>
  </r>
  <r>
    <n v="1378"/>
    <s v="SIX BY SEVEN"/>
    <s v="A psychedelic post rock masterpiece!"/>
    <n v="2000"/>
    <n v="4067"/>
    <s v="failed"/>
    <s v="GB"/>
    <s v="GBP"/>
    <n v="1470075210"/>
    <n v="1468779210"/>
    <b v="0"/>
    <n v="133"/>
    <b v="1"/>
    <s v="music/rock"/>
    <n v="203.35000000000002"/>
    <n v="28.6325757575757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failed"/>
    <s v="US"/>
    <s v="USD"/>
    <n v="1433504876"/>
    <n v="1430912876"/>
    <b v="0"/>
    <n v="151"/>
    <b v="1"/>
    <s v="music/rock"/>
    <n v="111.60000000000001"/>
    <n v="43.64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failed"/>
    <s v="US"/>
    <s v="USD"/>
    <n v="1433815200"/>
    <n v="1431886706"/>
    <b v="0"/>
    <n v="5"/>
    <b v="1"/>
    <s v="music/rock"/>
    <n v="424"/>
    <n v="40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failed"/>
    <s v="US"/>
    <s v="USD"/>
    <n v="1482988125"/>
    <n v="1480396125"/>
    <b v="0"/>
    <n v="73"/>
    <b v="1"/>
    <s v="music/rock"/>
    <n v="107.1"/>
    <n v="346.04166666666669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failed"/>
    <s v="US"/>
    <s v="USD"/>
    <n v="1367867536"/>
    <n v="1365275536"/>
    <b v="0"/>
    <n v="148"/>
    <b v="1"/>
    <s v="music/rock"/>
    <n v="104.3625"/>
    <n v="81.739130434782609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failed"/>
    <s v="CA"/>
    <s v="CAD"/>
    <n v="1482457678"/>
    <n v="1480729678"/>
    <b v="0"/>
    <n v="93"/>
    <b v="1"/>
    <s v="music/rock"/>
    <n v="212.40909090909091"/>
    <n v="64.535306122448986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failed"/>
    <s v="US"/>
    <s v="USD"/>
    <n v="1436117922"/>
    <n v="1433525922"/>
    <b v="0"/>
    <n v="63"/>
    <b v="1"/>
    <s v="music/rock"/>
    <n v="124.08571428571429"/>
    <n v="63.47777777777777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failed"/>
    <s v="DE"/>
    <s v="EUR"/>
    <n v="1461931860"/>
    <n v="1457109121"/>
    <b v="0"/>
    <n v="134"/>
    <b v="1"/>
    <s v="music/rock"/>
    <n v="110.406125"/>
    <n v="63.62068965517241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failed"/>
    <s v="US"/>
    <s v="USD"/>
    <n v="1438183889"/>
    <n v="1435591889"/>
    <b v="0"/>
    <n v="14"/>
    <b v="1"/>
    <s v="music/rock"/>
    <n v="218.75"/>
    <n v="83.967068965517228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failed"/>
    <s v="US"/>
    <s v="USD"/>
    <n v="1433305800"/>
    <n v="1430604395"/>
    <b v="0"/>
    <n v="78"/>
    <b v="1"/>
    <s v="music/rock"/>
    <n v="136.625"/>
    <n v="77.75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failed"/>
    <s v="US"/>
    <s v="USD"/>
    <n v="1476720840"/>
    <n v="1474469117"/>
    <b v="0"/>
    <n v="112"/>
    <b v="1"/>
    <s v="music/rock"/>
    <n v="134.8074"/>
    <n v="107.07142857142857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failed"/>
    <s v="GB"/>
    <s v="GBP"/>
    <n v="1471087957"/>
    <n v="1468495957"/>
    <b v="0"/>
    <n v="34"/>
    <b v="1"/>
    <s v="music/rock"/>
    <n v="145.4"/>
    <n v="38.75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failed"/>
    <s v="US"/>
    <s v="USD"/>
    <n v="1430154720"/>
    <n v="1427224606"/>
    <b v="0"/>
    <n v="19"/>
    <b v="1"/>
    <s v="music/rock"/>
    <n v="109.10714285714285"/>
    <n v="201.94230769230768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failed"/>
    <s v="US"/>
    <s v="USD"/>
    <n v="1440219540"/>
    <n v="1436369818"/>
    <b v="0"/>
    <n v="13"/>
    <b v="1"/>
    <s v="music/rock"/>
    <n v="110.2"/>
    <n v="43.060606060606062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failed"/>
    <s v="US"/>
    <s v="USD"/>
    <n v="1456976586"/>
    <n v="1454298186"/>
    <b v="0"/>
    <n v="104"/>
    <b v="1"/>
    <s v="music/rock"/>
    <n v="113.64000000000001"/>
    <n v="62.871559633027523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failed"/>
    <s v="US"/>
    <s v="USD"/>
    <n v="1470068523"/>
    <n v="1467476523"/>
    <b v="0"/>
    <n v="52"/>
    <b v="1"/>
    <s v="music/rock"/>
    <n v="102.35000000000001"/>
    <n v="55.607142857142854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failed"/>
    <s v="US"/>
    <s v="USD"/>
    <n v="1488337200"/>
    <n v="1484623726"/>
    <b v="0"/>
    <n v="17"/>
    <b v="1"/>
    <s v="music/rock"/>
    <n v="122.13333333333334"/>
    <n v="48.70967741935484"/>
    <x v="4"/>
    <s v="rock"/>
    <d v="2017-01-17T03:28:46"/>
    <d v="2017-03-01T03:00:00"/>
  </r>
  <r>
    <n v="1395"/>
    <s v="Quiet Oaks Full Length Album"/>
    <s v="Help Quiet Oaks record their debut album!!!"/>
    <n v="3500"/>
    <n v="3916"/>
    <s v="failed"/>
    <s v="US"/>
    <s v="USD"/>
    <n v="1484430481"/>
    <n v="1481838481"/>
    <b v="0"/>
    <n v="82"/>
    <b v="1"/>
    <s v="music/rock"/>
    <n v="111.88571428571427"/>
    <n v="30.57894736842105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failed"/>
    <s v="US"/>
    <s v="USD"/>
    <n v="1423871882"/>
    <n v="1421279882"/>
    <b v="0"/>
    <n v="73"/>
    <b v="1"/>
    <s v="music/rock"/>
    <n v="107.3"/>
    <n v="73.90728476821192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failed"/>
    <s v="US"/>
    <s v="USD"/>
    <n v="1477603140"/>
    <n v="1475013710"/>
    <b v="0"/>
    <n v="158"/>
    <b v="1"/>
    <s v="music/rock"/>
    <n v="113.85000000000001"/>
    <n v="21.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failed"/>
    <s v="US"/>
    <s v="USD"/>
    <n v="1467752334"/>
    <n v="1465160334"/>
    <b v="0"/>
    <n v="65"/>
    <b v="1"/>
    <s v="music/rock"/>
    <n v="109.68181818181819"/>
    <n v="73.356164383561648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failed"/>
    <s v="US"/>
    <s v="USD"/>
    <n v="1412640373"/>
    <n v="1410048373"/>
    <b v="0"/>
    <n v="184"/>
    <b v="1"/>
    <s v="music/rock"/>
    <n v="126.14444444444443"/>
    <n v="56.412162162162161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failed"/>
    <s v="GB"/>
    <s v="GBP"/>
    <n v="1465709400"/>
    <n v="1462695073"/>
    <b v="0"/>
    <n v="34"/>
    <b v="1"/>
    <s v="music/rock"/>
    <n v="167.42857142857144"/>
    <n v="50.247311827956992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failed"/>
    <s v="US"/>
    <s v="USD"/>
    <n v="1369612474"/>
    <n v="1367798074"/>
    <b v="0"/>
    <n v="240"/>
    <b v="1"/>
    <s v="music/rock"/>
    <n v="496.52000000000004"/>
    <n v="68.936507936507937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failed"/>
    <s v="GB"/>
    <s v="GBP"/>
    <n v="1430439411"/>
    <n v="1425259011"/>
    <b v="0"/>
    <n v="113"/>
    <b v="1"/>
    <s v="music/rock"/>
    <n v="109.16"/>
    <n v="65.914104477611943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failed"/>
    <s v="US"/>
    <s v="USD"/>
    <n v="1374802235"/>
    <n v="1372210235"/>
    <b v="0"/>
    <n v="66"/>
    <b v="1"/>
    <s v="music/rock"/>
    <n v="102.57499999999999"/>
    <n v="62.5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70.064102564102569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0.18187499999999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21.382352941176471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160.78947368421052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42.384615384615387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27.317307692307693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96.82692307692307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53.882352941176471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47.756097560975611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88.191780821917803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72.056962025316452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74.246153846153845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61.701086956521742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17.235294117647058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51.720833333333331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24.15044247787610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62.166666666666664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48.2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6.1764705882352944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5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7.5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12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2.333333333333333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24.615384615384617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100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88.888888888888886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e v="#DIV/0!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27.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6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44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1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100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13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00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109.0714285714285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104.75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15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80.599999999999994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115.55319148936171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80.5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failed"/>
    <s v="US"/>
    <s v="USD"/>
    <n v="1416355259"/>
    <n v="1413759659"/>
    <b v="0"/>
    <n v="2"/>
    <b v="0"/>
    <s v="publishing/translations"/>
    <n v="1.0554089709762533E-2"/>
    <n v="744.5454545454545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failed"/>
    <s v="US"/>
    <s v="USD"/>
    <n v="1406566363"/>
    <n v="1403974363"/>
    <b v="0"/>
    <n v="0"/>
    <b v="0"/>
    <s v="publishing/translations"/>
    <n v="0"/>
    <n v="7.5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failed"/>
    <s v="FR"/>
    <s v="EUR"/>
    <n v="1492270947"/>
    <n v="1488386547"/>
    <b v="0"/>
    <n v="0"/>
    <b v="0"/>
    <s v="publishing/translations"/>
    <n v="0"/>
    <n v="38.5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failed"/>
    <s v="ES"/>
    <s v="EUR"/>
    <n v="1461535140"/>
    <n v="1459716480"/>
    <b v="0"/>
    <n v="1"/>
    <b v="0"/>
    <s v="publishing/translations"/>
    <n v="0.85714285714285721"/>
    <n v="36.68181818181818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failed"/>
    <s v="US"/>
    <s v="USD"/>
    <n v="1409924340"/>
    <n v="1405181320"/>
    <b v="0"/>
    <n v="7"/>
    <b v="0"/>
    <s v="publishing/translations"/>
    <n v="10.5"/>
    <n v="7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failed"/>
    <s v="IT"/>
    <s v="EUR"/>
    <n v="1483459365"/>
    <n v="1480867365"/>
    <b v="0"/>
    <n v="3"/>
    <b v="0"/>
    <s v="publishing/translations"/>
    <n v="2.9000000000000004"/>
    <n v="30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failed"/>
    <s v="US"/>
    <s v="USD"/>
    <n v="1447281044"/>
    <n v="1444685444"/>
    <b v="0"/>
    <n v="0"/>
    <b v="0"/>
    <s v="publishing/translations"/>
    <n v="0"/>
    <n v="1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failed"/>
    <s v="US"/>
    <s v="USD"/>
    <n v="1407729600"/>
    <n v="1405097760"/>
    <b v="0"/>
    <n v="0"/>
    <b v="0"/>
    <s v="publishing/translations"/>
    <n v="0"/>
    <n v="673.33333333333337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failed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failed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failed"/>
    <s v="US"/>
    <s v="USD"/>
    <n v="1413849600"/>
    <n v="1410967754"/>
    <b v="1"/>
    <n v="340"/>
    <b v="1"/>
    <s v="publishing/radio &amp; podcasts"/>
    <n v="101.24459999999999"/>
    <e v="#DIV/0!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failed"/>
    <s v="US"/>
    <s v="USD"/>
    <n v="1365609271"/>
    <n v="1363017271"/>
    <b v="1"/>
    <n v="150"/>
    <b v="1"/>
    <s v="publishing/radio &amp; podcasts"/>
    <n v="108.5175"/>
    <e v="#DIV/0!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failed"/>
    <s v="US"/>
    <s v="USD"/>
    <n v="1365367938"/>
    <n v="1361483538"/>
    <b v="1"/>
    <n v="25"/>
    <b v="1"/>
    <s v="publishing/radio &amp; podcasts"/>
    <n v="147.66666666666666"/>
    <e v="#DIV/0!"/>
    <x v="3"/>
    <s v="radio &amp; podcasts"/>
    <d v="2013-02-21T21:52:18"/>
    <d v="2013-04-07T20:52:18"/>
  </r>
  <r>
    <n v="1464"/>
    <s v="Science Studio"/>
    <s v="The Best Science Media on the Web"/>
    <n v="5000"/>
    <n v="8160"/>
    <s v="failed"/>
    <s v="US"/>
    <s v="USD"/>
    <n v="1361029958"/>
    <n v="1358437958"/>
    <b v="1"/>
    <n v="234"/>
    <b v="1"/>
    <s v="publishing/radio &amp; podcasts"/>
    <n v="163.19999999999999"/>
    <n v="25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failed"/>
    <s v="US"/>
    <s v="USD"/>
    <n v="1332385200"/>
    <n v="1329759452"/>
    <b v="1"/>
    <n v="2602"/>
    <b v="1"/>
    <s v="publishing/radio &amp; podcasts"/>
    <n v="456.41449999999998"/>
    <e v="#DIV/0!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failed"/>
    <s v="US"/>
    <s v="USD"/>
    <n v="1452574800"/>
    <n v="1449029266"/>
    <b v="1"/>
    <n v="248"/>
    <b v="1"/>
    <s v="publishing/radio &amp; podcasts"/>
    <n v="107.87731249999999"/>
    <e v="#DIV/0!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failed"/>
    <s v="US"/>
    <s v="USD"/>
    <n v="1332699285"/>
    <n v="1327518885"/>
    <b v="1"/>
    <n v="600"/>
    <b v="1"/>
    <s v="publishing/radio &amp; podcasts"/>
    <n v="115.08"/>
    <n v="1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failed"/>
    <s v="US"/>
    <s v="USD"/>
    <n v="1307838049"/>
    <n v="1302654049"/>
    <b v="1"/>
    <n v="293"/>
    <b v="1"/>
    <s v="publishing/radio &amp; podcasts"/>
    <n v="102.36842105263158"/>
    <n v="1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failed"/>
    <s v="US"/>
    <s v="USD"/>
    <n v="1360938109"/>
    <n v="1358346109"/>
    <b v="1"/>
    <n v="321"/>
    <b v="1"/>
    <s v="publishing/radio &amp; podcasts"/>
    <n v="108.42485875706214"/>
    <e v="#DIV/0!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failed"/>
    <s v="US"/>
    <s v="USD"/>
    <n v="1356724263"/>
    <n v="1354909863"/>
    <b v="1"/>
    <n v="81"/>
    <b v="1"/>
    <s v="publishing/radio &amp; podcasts"/>
    <n v="125.13333333333334"/>
    <e v="#DIV/0!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failed"/>
    <s v="US"/>
    <s v="USD"/>
    <n v="1428620334"/>
    <n v="1426028334"/>
    <b v="1"/>
    <n v="343"/>
    <b v="1"/>
    <s v="publishing/radio &amp; podcasts"/>
    <n v="103.840625"/>
    <n v="15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failed"/>
    <s v="US"/>
    <s v="USD"/>
    <n v="1381928503"/>
    <n v="1379336503"/>
    <b v="1"/>
    <n v="336"/>
    <b v="1"/>
    <s v="publishing/radio &amp; podcasts"/>
    <n v="138.70400000000001"/>
    <n v="225"/>
    <x v="3"/>
    <s v="radio &amp; podcasts"/>
    <d v="2013-09-16T13:01:43"/>
    <d v="2013-10-16T13:01:43"/>
  </r>
  <r>
    <n v="1473"/>
    <s v="ONE LOVES ONLY FORM"/>
    <s v="Public Radio Project"/>
    <n v="1500"/>
    <n v="1807.74"/>
    <s v="failed"/>
    <s v="US"/>
    <s v="USD"/>
    <n v="1330644639"/>
    <n v="1328052639"/>
    <b v="1"/>
    <n v="47"/>
    <b v="1"/>
    <s v="publishing/radio &amp; podcasts"/>
    <n v="120.51600000000001"/>
    <n v="48.33333333333333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failed"/>
    <s v="US"/>
    <s v="USD"/>
    <n v="1379093292"/>
    <n v="1376501292"/>
    <b v="1"/>
    <n v="76"/>
    <b v="1"/>
    <s v="publishing/radio &amp; podcasts"/>
    <n v="112.26666666666667"/>
    <e v="#DIV/0!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failed"/>
    <s v="US"/>
    <s v="USD"/>
    <n v="1419051540"/>
    <n v="1416244863"/>
    <b v="1"/>
    <n v="441"/>
    <b v="1"/>
    <s v="publishing/radio &amp; podcasts"/>
    <n v="188.66966666666667"/>
    <e v="#DIV/0!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failed"/>
    <s v="US"/>
    <s v="USD"/>
    <n v="1315616422"/>
    <n v="1313024422"/>
    <b v="1"/>
    <n v="916"/>
    <b v="1"/>
    <s v="publishing/radio &amp; podcasts"/>
    <n v="661.55466666666666"/>
    <e v="#DIV/0!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failed"/>
    <s v="US"/>
    <s v="USD"/>
    <n v="1324609200"/>
    <n v="1319467604"/>
    <b v="1"/>
    <n v="369"/>
    <b v="1"/>
    <s v="publishing/radio &amp; podcasts"/>
    <n v="111.31"/>
    <e v="#DIV/0!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failed"/>
    <s v="US"/>
    <s v="USD"/>
    <n v="1368564913"/>
    <n v="1367355313"/>
    <b v="1"/>
    <n v="20242"/>
    <b v="1"/>
    <s v="publishing/radio &amp; podcasts"/>
    <n v="1181.6142199999999"/>
    <n v="44.66673529411765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failed"/>
    <s v="US"/>
    <s v="USD"/>
    <n v="1399694340"/>
    <n v="1398448389"/>
    <b v="1"/>
    <n v="71"/>
    <b v="1"/>
    <s v="publishing/radio &amp; podcasts"/>
    <n v="137.375"/>
    <n v="28.937999999999999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failed"/>
    <s v="US"/>
    <s v="USD"/>
    <n v="1374858000"/>
    <n v="1373408699"/>
    <b v="1"/>
    <n v="635"/>
    <b v="1"/>
    <s v="publishing/radio &amp; podcasts"/>
    <n v="117.04040000000001"/>
    <n v="35.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34.871794871794869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2.622732513451197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69.598266129032254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76.72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33.191126279863482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49.46417445482865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23.172839506172838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96.877551020408163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103.20238095238095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38.462553191489363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44.315789473684212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64.173356009070289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43.333275109170302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90.495934959349597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29.187190495010373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30.95774647887324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92.157795275590544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7.5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25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failed"/>
    <s v="CA"/>
    <s v="CAD"/>
    <n v="1436364023"/>
    <n v="1433772023"/>
    <b v="1"/>
    <n v="885"/>
    <b v="1"/>
    <s v="photography/photobooks"/>
    <n v="166.33076923076925"/>
    <e v="#DIV/0!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failed"/>
    <s v="GB"/>
    <s v="GBP"/>
    <n v="1458943200"/>
    <n v="1456491680"/>
    <b v="1"/>
    <n v="329"/>
    <b v="1"/>
    <s v="photography/photobooks"/>
    <n v="101.44545454545455"/>
    <n v="50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failed"/>
    <s v="BE"/>
    <s v="EUR"/>
    <n v="1477210801"/>
    <n v="1472026801"/>
    <b v="1"/>
    <n v="71"/>
    <b v="1"/>
    <s v="photography/photobooks"/>
    <n v="107.89146666666667"/>
    <n v="16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failed"/>
    <s v="GB"/>
    <s v="GBP"/>
    <n v="1402389180"/>
    <n v="1399996024"/>
    <b v="1"/>
    <n v="269"/>
    <b v="1"/>
    <s v="photography/photobooks"/>
    <n v="277.93846153846158"/>
    <e v="#DIV/0!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failed"/>
    <s v="DE"/>
    <s v="EUR"/>
    <n v="1458676860"/>
    <n v="1455446303"/>
    <b v="1"/>
    <n v="345"/>
    <b v="1"/>
    <s v="photography/photobooks"/>
    <n v="103.58125"/>
    <n v="60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failed"/>
    <s v="GB"/>
    <s v="GBP"/>
    <n v="1406227904"/>
    <n v="1403635904"/>
    <b v="1"/>
    <n v="43"/>
    <b v="1"/>
    <s v="photography/photobooks"/>
    <n v="111.4"/>
    <e v="#DIV/0!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failed"/>
    <s v="US"/>
    <s v="USD"/>
    <n v="1273911000"/>
    <n v="1268822909"/>
    <b v="1"/>
    <n v="33"/>
    <b v="1"/>
    <s v="photography/photobooks"/>
    <n v="215"/>
    <n v="47.10526315789474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failed"/>
    <s v="US"/>
    <s v="USD"/>
    <n v="1403880281"/>
    <n v="1401201881"/>
    <b v="1"/>
    <n v="211"/>
    <b v="1"/>
    <s v="photography/photobooks"/>
    <n v="110.76216216216217"/>
    <n v="100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failed"/>
    <s v="DE"/>
    <s v="EUR"/>
    <n v="1487113140"/>
    <n v="1484570885"/>
    <b v="1"/>
    <n v="196"/>
    <b v="1"/>
    <s v="photography/photobooks"/>
    <n v="123.64125714285714"/>
    <n v="15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failed"/>
    <s v="GB"/>
    <s v="GBP"/>
    <n v="1405761278"/>
    <n v="1403169278"/>
    <b v="1"/>
    <n v="405"/>
    <b v="1"/>
    <s v="photography/photobooks"/>
    <n v="101.03500000000001"/>
    <e v="#DIV/0!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failed"/>
    <s v="US"/>
    <s v="USD"/>
    <n v="1447858804"/>
    <n v="1445263204"/>
    <b v="1"/>
    <n v="206"/>
    <b v="1"/>
    <s v="photography/photobooks"/>
    <n v="111.79285714285714"/>
    <n v="40.454545454545453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failed"/>
    <s v="US"/>
    <s v="USD"/>
    <n v="1486311939"/>
    <n v="1483719939"/>
    <b v="1"/>
    <n v="335"/>
    <b v="1"/>
    <s v="photography/photobooks"/>
    <n v="558.7714285714286"/>
    <e v="#DIV/0!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failed"/>
    <s v="GB"/>
    <s v="GBP"/>
    <n v="1405523866"/>
    <n v="1402931866"/>
    <b v="1"/>
    <n v="215"/>
    <b v="1"/>
    <s v="photography/photobooks"/>
    <n v="150.01875000000001"/>
    <e v="#DIV/0!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failed"/>
    <s v="US"/>
    <s v="USD"/>
    <n v="1443363640"/>
    <n v="1439907640"/>
    <b v="1"/>
    <n v="176"/>
    <b v="1"/>
    <s v="photography/photobooks"/>
    <n v="106.476"/>
    <n v="1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failed"/>
    <s v="NO"/>
    <s v="NOK"/>
    <n v="1458104697"/>
    <n v="1455516297"/>
    <b v="1"/>
    <n v="555"/>
    <b v="1"/>
    <s v="photography/photobooks"/>
    <n v="157.18899999999999"/>
    <n v="1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failed"/>
    <s v="US"/>
    <s v="USD"/>
    <n v="1475762400"/>
    <n v="1473160292"/>
    <b v="1"/>
    <n v="116"/>
    <b v="1"/>
    <s v="photography/photobooks"/>
    <n v="108.65882352941176"/>
    <n v="5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failed"/>
    <s v="US"/>
    <s v="USD"/>
    <n v="1417845600"/>
    <n v="1415194553"/>
    <b v="1"/>
    <n v="615"/>
    <b v="1"/>
    <s v="photography/photobooks"/>
    <n v="161.97999999999999"/>
    <n v="46.733333333333334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failed"/>
    <s v="US"/>
    <s v="USD"/>
    <n v="1401565252"/>
    <n v="1398973252"/>
    <b v="1"/>
    <n v="236"/>
    <b v="1"/>
    <s v="photography/photobooks"/>
    <n v="205.36666666666665"/>
    <n v="97.731073446327684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failed"/>
    <s v="US"/>
    <s v="USD"/>
    <n v="1403301540"/>
    <n v="1400867283"/>
    <b v="1"/>
    <n v="145"/>
    <b v="1"/>
    <s v="photography/photobooks"/>
    <n v="103.36388888888889"/>
    <n v="67.83586626139818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failed"/>
    <s v="US"/>
    <s v="USD"/>
    <n v="1418961600"/>
    <n v="1415824513"/>
    <b v="1"/>
    <n v="167"/>
    <b v="1"/>
    <s v="photography/photobooks"/>
    <n v="103.47222222222223"/>
    <n v="56.98492957746479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failed"/>
    <s v="US"/>
    <s v="USD"/>
    <n v="1465272091"/>
    <n v="1462248091"/>
    <b v="1"/>
    <n v="235"/>
    <b v="1"/>
    <s v="photography/photobooks"/>
    <n v="106.81333333333333"/>
    <n v="67.159851301115239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failed"/>
    <s v="US"/>
    <s v="USD"/>
    <n v="1413575739"/>
    <n v="1410983739"/>
    <b v="1"/>
    <n v="452"/>
    <b v="1"/>
    <s v="photography/photobooks"/>
    <n v="138.96574712643678"/>
    <n v="48.037681159420288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failed"/>
    <s v="US"/>
    <s v="USD"/>
    <n v="1419292800"/>
    <n v="1416592916"/>
    <b v="1"/>
    <n v="241"/>
    <b v="1"/>
    <s v="photography/photobooks"/>
    <n v="124.84324324324325"/>
    <n v="38.86046511627907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failed"/>
    <s v="SE"/>
    <s v="SEK"/>
    <n v="1487592090"/>
    <n v="1485000090"/>
    <b v="1"/>
    <n v="28"/>
    <b v="1"/>
    <s v="photography/photobooks"/>
    <n v="206.99999999999997"/>
    <n v="78.181818181818187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failed"/>
    <s v="US"/>
    <s v="USD"/>
    <n v="1471539138"/>
    <n v="1468947138"/>
    <b v="1"/>
    <n v="140"/>
    <b v="1"/>
    <s v="photography/photobooks"/>
    <n v="174.00576923076923"/>
    <n v="97.11374407582938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failed"/>
    <s v="US"/>
    <s v="USD"/>
    <n v="1453185447"/>
    <n v="1448951847"/>
    <b v="1"/>
    <n v="280"/>
    <b v="1"/>
    <s v="photography/photobooks"/>
    <n v="120.32608695652173"/>
    <n v="110.3939795918367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failed"/>
    <s v="US"/>
    <s v="USD"/>
    <n v="1489497886"/>
    <n v="1487082286"/>
    <b v="1"/>
    <n v="70"/>
    <b v="1"/>
    <s v="photography/photobooks"/>
    <n v="110.44428571428573"/>
    <n v="39.91506172839506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failed"/>
    <s v="US"/>
    <s v="USD"/>
    <n v="1485907200"/>
    <n v="1483292122"/>
    <b v="1"/>
    <n v="160"/>
    <b v="1"/>
    <s v="photography/photobooks"/>
    <n v="281.56666666666666"/>
    <n v="75.97572815533980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failed"/>
    <s v="US"/>
    <s v="USD"/>
    <n v="1426773920"/>
    <n v="1424185520"/>
    <b v="1"/>
    <n v="141"/>
    <b v="1"/>
    <s v="photography/photobooks"/>
    <n v="100.67894736842105"/>
    <n v="58.37910447761193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failed"/>
    <s v="US"/>
    <s v="USD"/>
    <n v="1445624695"/>
    <n v="1443464695"/>
    <b v="1"/>
    <n v="874"/>
    <b v="1"/>
    <s v="photography/photobooks"/>
    <n v="134.82571428571427"/>
    <n v="55.82093023255814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failed"/>
    <s v="US"/>
    <s v="USD"/>
    <n v="1417402800"/>
    <n v="1414610126"/>
    <b v="1"/>
    <n v="73"/>
    <b v="1"/>
    <s v="photography/photobooks"/>
    <n v="175.95744680851064"/>
    <n v="151.2443181818181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failed"/>
    <s v="AU"/>
    <s v="AUD"/>
    <n v="1455548400"/>
    <n v="1453461865"/>
    <b v="1"/>
    <n v="294"/>
    <b v="1"/>
    <s v="photography/photobooks"/>
    <n v="484.02000000000004"/>
    <n v="849.67027027027029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failed"/>
    <s v="US"/>
    <s v="USD"/>
    <n v="1462161540"/>
    <n v="1457913777"/>
    <b v="1"/>
    <n v="740"/>
    <b v="1"/>
    <s v="photography/photobooks"/>
    <n v="145.14000000000001"/>
    <n v="159.24137931034483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failed"/>
    <s v="US"/>
    <s v="USD"/>
    <n v="1441383062"/>
    <n v="1438791062"/>
    <b v="1"/>
    <n v="369"/>
    <b v="1"/>
    <s v="photography/photobooks"/>
    <n v="417.73333333333335"/>
    <n v="39.507317073170732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failed"/>
    <s v="US"/>
    <s v="USD"/>
    <n v="1464040800"/>
    <n v="1461527631"/>
    <b v="1"/>
    <n v="110"/>
    <b v="1"/>
    <s v="photography/photobooks"/>
    <n v="132.42499999999998"/>
    <n v="130.529661016949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failed"/>
    <s v="US"/>
    <s v="USD"/>
    <n v="1440702910"/>
    <n v="1438110910"/>
    <b v="1"/>
    <n v="455"/>
    <b v="1"/>
    <s v="photography/photobooks"/>
    <n v="250.30841666666666"/>
    <n v="64.156896551724131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failed"/>
    <s v="DE"/>
    <s v="EUR"/>
    <n v="1470506400"/>
    <n v="1467358427"/>
    <b v="1"/>
    <n v="224"/>
    <b v="1"/>
    <s v="photography/photobooks"/>
    <n v="179.9"/>
    <n v="111.52694610778443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failed"/>
    <s v="US"/>
    <s v="USD"/>
    <n v="1421952370"/>
    <n v="1418064370"/>
    <b v="1"/>
    <n v="46"/>
    <b v="1"/>
    <s v="photography/photobooks"/>
    <n v="102.62857142857142"/>
    <n v="170.44680851063831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failed"/>
    <s v="US"/>
    <s v="USD"/>
    <n v="1483481019"/>
    <n v="1480629819"/>
    <b v="0"/>
    <n v="284"/>
    <b v="1"/>
    <s v="photography/photobooks"/>
    <n v="135.98609999999999"/>
    <n v="133.7391592920354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failed"/>
    <s v="US"/>
    <s v="USD"/>
    <n v="1416964500"/>
    <n v="1414368616"/>
    <b v="1"/>
    <n v="98"/>
    <b v="1"/>
    <s v="photography/photobooks"/>
    <n v="117.86666666666667"/>
    <n v="95.83402489626556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221.78571428571428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32.315357142857138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98.839285714285708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55.222142857142863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52.793750000000003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135.66666666666666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53.991990846681922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56.643835616438359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82.316326530612244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88.26081081081081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84.905149051490511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48.154545454545456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66.015406593406595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96.375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156.17391304347825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95.76485915492958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80.40816326530611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3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2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10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failed"/>
    <s v="US"/>
    <s v="USD"/>
    <n v="1383789603"/>
    <n v="1381194003"/>
    <b v="0"/>
    <n v="1"/>
    <b v="0"/>
    <s v="publishing/art books"/>
    <n v="0.67"/>
    <e v="#DIV/0!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failed"/>
    <s v="US"/>
    <s v="USD"/>
    <n v="1259715000"/>
    <n v="1253712916"/>
    <b v="0"/>
    <n v="0"/>
    <b v="0"/>
    <s v="publishing/art books"/>
    <n v="0"/>
    <n v="1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failed"/>
    <s v="GB"/>
    <s v="GBP"/>
    <n v="1394815751"/>
    <n v="1389635351"/>
    <b v="0"/>
    <n v="2"/>
    <b v="0"/>
    <s v="publishing/art books"/>
    <n v="1.4166666666666665"/>
    <n v="26.272727272727273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failed"/>
    <s v="US"/>
    <s v="USD"/>
    <n v="1432843500"/>
    <n v="1430124509"/>
    <b v="0"/>
    <n v="1"/>
    <b v="0"/>
    <s v="publishing/art books"/>
    <n v="0.1"/>
    <e v="#DIV/0!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failed"/>
    <s v="US"/>
    <s v="USD"/>
    <n v="1307554261"/>
    <n v="1304962261"/>
    <b v="0"/>
    <n v="1"/>
    <b v="0"/>
    <s v="publishing/art books"/>
    <n v="2.5"/>
    <n v="6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failed"/>
    <s v="US"/>
    <s v="USD"/>
    <n v="1469656800"/>
    <n v="1467151204"/>
    <b v="0"/>
    <n v="59"/>
    <b v="0"/>
    <s v="publishing/art books"/>
    <n v="21.25"/>
    <n v="28.333333333333332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failed"/>
    <s v="US"/>
    <s v="USD"/>
    <n v="1392595200"/>
    <n v="1391293745"/>
    <b v="0"/>
    <n v="13"/>
    <b v="0"/>
    <s v="publishing/art books"/>
    <n v="4.117647058823529"/>
    <n v="14.428571428571429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failed"/>
    <s v="US"/>
    <s v="USD"/>
    <n v="1419384585"/>
    <n v="1416360585"/>
    <b v="0"/>
    <n v="22"/>
    <b v="0"/>
    <s v="publishing/art books"/>
    <n v="13.639999999999999"/>
    <e v="#DIV/0!"/>
    <x v="3"/>
    <s v="art books"/>
    <d v="2014-11-19T01:29:45"/>
    <d v="2014-12-24T01:29:45"/>
  </r>
  <r>
    <n v="1569"/>
    <s v="to be removed (Canceled)"/>
    <s v="to be removed"/>
    <n v="30000"/>
    <n v="0"/>
    <s v="failed"/>
    <s v="US"/>
    <s v="USD"/>
    <n v="1369498714"/>
    <n v="1366906714"/>
    <b v="0"/>
    <n v="0"/>
    <b v="0"/>
    <s v="publishing/art books"/>
    <n v="0"/>
    <n v="132.1875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failed"/>
    <s v="US"/>
    <s v="USD"/>
    <n v="1460140282"/>
    <n v="1457551882"/>
    <b v="0"/>
    <n v="52"/>
    <b v="0"/>
    <s v="publishing/art books"/>
    <n v="41.4"/>
    <e v="#DIV/0!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failed"/>
    <s v="GB"/>
    <s v="GBP"/>
    <n v="1434738483"/>
    <n v="1432146483"/>
    <b v="0"/>
    <n v="4"/>
    <b v="0"/>
    <s v="publishing/art books"/>
    <n v="0.66115702479338845"/>
    <e v="#DIV/0!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failed"/>
    <s v="GB"/>
    <s v="GBP"/>
    <n v="1456703940"/>
    <n v="1454546859"/>
    <b v="0"/>
    <n v="3"/>
    <b v="0"/>
    <s v="publishing/art books"/>
    <n v="5"/>
    <e v="#DIV/0!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failed"/>
    <s v="CA"/>
    <s v="CAD"/>
    <n v="1491019140"/>
    <n v="1487548802"/>
    <b v="0"/>
    <n v="3"/>
    <b v="0"/>
    <s v="publishing/art books"/>
    <n v="2.4777777777777779"/>
    <n v="56.416666666666664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failed"/>
    <s v="US"/>
    <s v="USD"/>
    <n v="1424211329"/>
    <n v="1421187329"/>
    <b v="0"/>
    <n v="6"/>
    <b v="0"/>
    <s v="publishing/art books"/>
    <n v="5.0599999999999996"/>
    <n v="100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failed"/>
    <s v="US"/>
    <s v="USD"/>
    <n v="1404909296"/>
    <n v="1402317296"/>
    <b v="0"/>
    <n v="35"/>
    <b v="0"/>
    <s v="publishing/art books"/>
    <n v="22.91"/>
    <n v="11.66666666666666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failed"/>
    <s v="US"/>
    <s v="USD"/>
    <n v="1435698368"/>
    <n v="1431810368"/>
    <b v="0"/>
    <n v="10"/>
    <b v="0"/>
    <s v="publishing/art books"/>
    <n v="13"/>
    <n v="50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failed"/>
    <s v="US"/>
    <s v="USD"/>
    <n v="1343161248"/>
    <n v="1337977248"/>
    <b v="0"/>
    <n v="2"/>
    <b v="0"/>
    <s v="publishing/art books"/>
    <n v="0.54999999999999993"/>
    <n v="23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failed"/>
    <s v="US"/>
    <s v="USD"/>
    <n v="1283392800"/>
    <n v="1281317691"/>
    <b v="0"/>
    <n v="4"/>
    <b v="0"/>
    <s v="publishing/art books"/>
    <n v="10.806536636794938"/>
    <n v="67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failed"/>
    <s v="US"/>
    <s v="USD"/>
    <n v="1377734091"/>
    <n v="1374882891"/>
    <b v="0"/>
    <n v="2"/>
    <b v="0"/>
    <s v="publishing/art books"/>
    <n v="0.84008400840084008"/>
    <e v="#DIV/0!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failed"/>
    <s v="US"/>
    <s v="USD"/>
    <n v="1337562726"/>
    <n v="1332378726"/>
    <b v="0"/>
    <n v="0"/>
    <b v="0"/>
    <s v="publishing/art books"/>
    <n v="0"/>
    <n v="42.5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10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100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08.05084745762711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26.923076923076923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55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47.769230769230766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2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41.666666666666664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74.333333333333329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84.33333333333332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65.457142857142856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65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7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51.25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14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5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31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15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failed"/>
    <s v="US"/>
    <s v="USD"/>
    <n v="1304561633"/>
    <n v="1301969633"/>
    <b v="0"/>
    <n v="56"/>
    <b v="1"/>
    <s v="music/rock"/>
    <n v="108.2492"/>
    <e v="#DIV/0!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failed"/>
    <s v="US"/>
    <s v="USD"/>
    <n v="1318633200"/>
    <n v="1314947317"/>
    <b v="0"/>
    <n v="32"/>
    <b v="1"/>
    <s v="music/rock"/>
    <n v="100.16666666666667"/>
    <n v="131.66666666666666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failed"/>
    <s v="US"/>
    <s v="USD"/>
    <n v="1327723459"/>
    <n v="1322539459"/>
    <b v="0"/>
    <n v="30"/>
    <b v="1"/>
    <s v="music/rock"/>
    <n v="100.03299999999999"/>
    <e v="#DIV/0!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failed"/>
    <s v="US"/>
    <s v="USD"/>
    <n v="1332011835"/>
    <n v="1328559435"/>
    <b v="0"/>
    <n v="70"/>
    <b v="1"/>
    <s v="music/rock"/>
    <n v="122.10714285714286"/>
    <n v="1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failed"/>
    <s v="US"/>
    <s v="USD"/>
    <n v="1312182000"/>
    <n v="1311380313"/>
    <b v="0"/>
    <n v="44"/>
    <b v="1"/>
    <s v="music/rock"/>
    <n v="100.69333333333334"/>
    <e v="#DIV/0!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failed"/>
    <s v="US"/>
    <s v="USD"/>
    <n v="1300930838"/>
    <n v="1293158438"/>
    <b v="0"/>
    <n v="92"/>
    <b v="1"/>
    <s v="music/rock"/>
    <n v="101.004125"/>
    <e v="#DIV/0!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failed"/>
    <s v="US"/>
    <s v="USD"/>
    <n v="1339701851"/>
    <n v="1337887451"/>
    <b v="0"/>
    <n v="205"/>
    <b v="1"/>
    <s v="music/rock"/>
    <n v="145.11000000000001"/>
    <n v="510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failed"/>
    <s v="US"/>
    <s v="USD"/>
    <n v="1388553960"/>
    <n v="1385754986"/>
    <b v="0"/>
    <n v="23"/>
    <b v="1"/>
    <s v="music/rock"/>
    <n v="101.25"/>
    <n v="44.478260869565219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failed"/>
    <s v="US"/>
    <s v="USD"/>
    <n v="1320220800"/>
    <n v="1315612909"/>
    <b v="0"/>
    <n v="4"/>
    <b v="1"/>
    <s v="music/rock"/>
    <n v="118.33333333333333"/>
    <e v="#DIV/0!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failed"/>
    <s v="US"/>
    <s v="USD"/>
    <n v="1355609510"/>
    <n v="1353017510"/>
    <b v="0"/>
    <n v="112"/>
    <b v="1"/>
    <s v="music/rock"/>
    <n v="271.85000000000002"/>
    <n v="1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failed"/>
    <s v="US"/>
    <s v="USD"/>
    <n v="1370390432"/>
    <n v="1368576032"/>
    <b v="0"/>
    <n v="27"/>
    <b v="1"/>
    <s v="music/rock"/>
    <n v="125.125"/>
    <n v="20.5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failed"/>
    <s v="US"/>
    <s v="USD"/>
    <n v="1357160384"/>
    <n v="1354568384"/>
    <b v="0"/>
    <n v="11"/>
    <b v="1"/>
    <s v="music/rock"/>
    <n v="110.00000000000001"/>
    <n v="4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failed"/>
    <s v="US"/>
    <s v="USD"/>
    <n v="1342921202"/>
    <n v="1340329202"/>
    <b v="0"/>
    <n v="26"/>
    <b v="1"/>
    <s v="music/rock"/>
    <n v="101.49999999999999"/>
    <n v="25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failed"/>
    <s v="US"/>
    <s v="USD"/>
    <n v="1407085200"/>
    <n v="1401924769"/>
    <b v="0"/>
    <n v="77"/>
    <b v="1"/>
    <s v="music/rock"/>
    <n v="102.69999999999999"/>
    <e v="#DIV/0!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failed"/>
    <s v="US"/>
    <s v="USD"/>
    <n v="1323742396"/>
    <n v="1319850796"/>
    <b v="0"/>
    <n v="136"/>
    <b v="1"/>
    <s v="music/rock"/>
    <n v="114.12500000000001"/>
    <n v="1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failed"/>
    <s v="US"/>
    <s v="USD"/>
    <n v="1353621600"/>
    <n v="1350061821"/>
    <b v="0"/>
    <n v="157"/>
    <b v="1"/>
    <s v="music/rock"/>
    <n v="104.2"/>
    <e v="#DIV/0!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failed"/>
    <s v="US"/>
    <s v="USD"/>
    <n v="1383332400"/>
    <n v="1380470188"/>
    <b v="0"/>
    <n v="158"/>
    <b v="1"/>
    <s v="music/rock"/>
    <n v="145.85714285714286"/>
    <n v="40.777777777777779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failed"/>
    <s v="US"/>
    <s v="USD"/>
    <n v="1362757335"/>
    <n v="1359301335"/>
    <b v="0"/>
    <n v="27"/>
    <b v="1"/>
    <s v="music/rock"/>
    <n v="105.06666666666666"/>
    <n v="48.32553571428571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failed"/>
    <s v="US"/>
    <s v="USD"/>
    <n v="1410755286"/>
    <n v="1408940886"/>
    <b v="0"/>
    <n v="23"/>
    <b v="1"/>
    <s v="music/rock"/>
    <n v="133.33333333333331"/>
    <n v="46.953125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failed"/>
    <s v="US"/>
    <s v="USD"/>
    <n v="1361606940"/>
    <n v="1361002140"/>
    <b v="0"/>
    <n v="17"/>
    <b v="1"/>
    <s v="music/rock"/>
    <n v="112.99999999999999"/>
    <n v="66.688666666666663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failed"/>
    <s v="US"/>
    <s v="USD"/>
    <n v="1338177540"/>
    <n v="1333550015"/>
    <b v="0"/>
    <n v="37"/>
    <b v="1"/>
    <s v="music/rock"/>
    <n v="121.2"/>
    <n v="48.842857142857142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failed"/>
    <s v="US"/>
    <s v="USD"/>
    <n v="1418803140"/>
    <n v="1415343874"/>
    <b v="0"/>
    <n v="65"/>
    <b v="1"/>
    <s v="music/rock"/>
    <n v="101.72463768115942"/>
    <n v="137.30909090909091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failed"/>
    <s v="GB"/>
    <s v="GBP"/>
    <n v="1377621089"/>
    <n v="1372437089"/>
    <b v="0"/>
    <n v="18"/>
    <b v="1"/>
    <s v="music/rock"/>
    <n v="101.06666666666666"/>
    <n v="87.829673913043479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failed"/>
    <s v="US"/>
    <s v="USD"/>
    <n v="1357721335"/>
    <n v="1354265335"/>
    <b v="0"/>
    <n v="25"/>
    <b v="1"/>
    <s v="music/rock"/>
    <n v="118"/>
    <n v="70.785365853658533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failed"/>
    <s v="US"/>
    <s v="USD"/>
    <n v="1347382053"/>
    <n v="1344962853"/>
    <b v="0"/>
    <n v="104"/>
    <b v="1"/>
    <s v="music/rock"/>
    <n v="155.33333333333331"/>
    <n v="52.82608695652174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failed"/>
    <s v="US"/>
    <s v="USD"/>
    <n v="1385932867"/>
    <n v="1383337267"/>
    <b v="0"/>
    <n v="108"/>
    <b v="1"/>
    <s v="music/rock"/>
    <n v="101.18750000000001"/>
    <n v="443.7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failed"/>
    <s v="US"/>
    <s v="USD"/>
    <n v="1353905940"/>
    <n v="1351011489"/>
    <b v="0"/>
    <n v="38"/>
    <b v="1"/>
    <s v="music/rock"/>
    <n v="117"/>
    <n v="48.544642857142854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failed"/>
    <s v="US"/>
    <s v="USD"/>
    <n v="1403026882"/>
    <n v="1400175682"/>
    <b v="0"/>
    <n v="88"/>
    <b v="1"/>
    <s v="music/rock"/>
    <n v="100.925"/>
    <n v="37.074074074074076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failed"/>
    <s v="US"/>
    <s v="USD"/>
    <n v="1392929333"/>
    <n v="1389041333"/>
    <b v="0"/>
    <n v="82"/>
    <b v="1"/>
    <s v="music/rock"/>
    <n v="103.66666666666666"/>
    <n v="50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failed"/>
    <s v="US"/>
    <s v="USD"/>
    <n v="1330671540"/>
    <n v="1328040375"/>
    <b v="0"/>
    <n v="126"/>
    <b v="1"/>
    <s v="music/rock"/>
    <n v="265.25"/>
    <n v="39.03846153846154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failed"/>
    <s v="US"/>
    <s v="USD"/>
    <n v="1350074261"/>
    <n v="1347482261"/>
    <b v="0"/>
    <n v="133"/>
    <b v="1"/>
    <s v="music/rock"/>
    <n v="155.91"/>
    <n v="66.688311688311686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failed"/>
    <s v="US"/>
    <s v="USD"/>
    <n v="1316851854"/>
    <n v="1311667854"/>
    <b v="0"/>
    <n v="47"/>
    <b v="1"/>
    <s v="music/rock"/>
    <n v="101.62500000000001"/>
    <n v="67.132352941176464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failed"/>
    <s v="US"/>
    <s v="USD"/>
    <n v="1326690000"/>
    <n v="1324329156"/>
    <b v="0"/>
    <n v="58"/>
    <b v="1"/>
    <s v="music/rock"/>
    <n v="100"/>
    <n v="66.369426751592357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failed"/>
    <s v="US"/>
    <s v="USD"/>
    <n v="1306994340"/>
    <n v="1303706001"/>
    <b v="0"/>
    <n v="32"/>
    <b v="1"/>
    <s v="music/rock"/>
    <n v="100.49999999999999"/>
    <n v="64.620253164556956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failed"/>
    <s v="US"/>
    <s v="USD"/>
    <n v="1468270261"/>
    <n v="1463086261"/>
    <b v="0"/>
    <n v="37"/>
    <b v="1"/>
    <s v="music/rock"/>
    <n v="125.29999999999998"/>
    <n v="58.370370370370374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failed"/>
    <s v="US"/>
    <s v="USD"/>
    <n v="1307851200"/>
    <n v="1304129088"/>
    <b v="0"/>
    <n v="87"/>
    <b v="1"/>
    <s v="music/rock"/>
    <n v="103.55555555555556"/>
    <n v="86.956521739130437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failed"/>
    <s v="US"/>
    <s v="USD"/>
    <n v="1262302740"/>
    <n v="1257444140"/>
    <b v="0"/>
    <n v="15"/>
    <b v="1"/>
    <s v="music/rock"/>
    <n v="103.8"/>
    <n v="66.47058823529411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failed"/>
    <s v="US"/>
    <s v="USD"/>
    <n v="1362086700"/>
    <n v="1358180968"/>
    <b v="0"/>
    <n v="27"/>
    <b v="1"/>
    <s v="music/rock"/>
    <n v="105"/>
    <n v="163.78378378378378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failed"/>
    <s v="US"/>
    <s v="USD"/>
    <n v="1330789165"/>
    <n v="1328197165"/>
    <b v="0"/>
    <n v="19"/>
    <b v="1"/>
    <s v="music/rock"/>
    <n v="100"/>
    <n v="107.98461538461538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failed"/>
    <s v="US"/>
    <s v="USD"/>
    <n v="1280800740"/>
    <n v="1279603955"/>
    <b v="0"/>
    <n v="17"/>
    <b v="1"/>
    <s v="music/rock"/>
    <n v="169.86"/>
    <n v="42.111111111111114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failed"/>
    <s v="US"/>
    <s v="USD"/>
    <n v="1418998744"/>
    <n v="1416406744"/>
    <b v="0"/>
    <n v="26"/>
    <b v="1"/>
    <s v="music/pop"/>
    <n v="101.4"/>
    <n v="47.2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failed"/>
    <s v="US"/>
    <s v="USD"/>
    <n v="1308011727"/>
    <n v="1306283727"/>
    <b v="0"/>
    <n v="28"/>
    <b v="1"/>
    <s v="music/pop"/>
    <n v="100"/>
    <n v="112.01923076923077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failed"/>
    <s v="US"/>
    <s v="USD"/>
    <n v="1348516012"/>
    <n v="1345924012"/>
    <b v="0"/>
    <n v="37"/>
    <b v="1"/>
    <s v="music/pop"/>
    <n v="124.70000000000002"/>
    <n v="74.953703703703709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failed"/>
    <s v="US"/>
    <s v="USD"/>
    <n v="1353551160"/>
    <n v="1348363560"/>
    <b v="0"/>
    <n v="128"/>
    <b v="1"/>
    <s v="music/pop"/>
    <n v="109.5"/>
    <n v="61.5789473684210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failed"/>
    <s v="US"/>
    <s v="USD"/>
    <n v="1379515740"/>
    <n v="1378306140"/>
    <b v="0"/>
    <n v="10"/>
    <b v="1"/>
    <s v="music/pop"/>
    <n v="110.80000000000001"/>
    <n v="45.875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failed"/>
    <s v="GB"/>
    <s v="GBP"/>
    <n v="1408039860"/>
    <n v="1405248503"/>
    <b v="0"/>
    <n v="83"/>
    <b v="1"/>
    <s v="music/pop"/>
    <n v="110.2"/>
    <n v="75.853658536585371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failed"/>
    <s v="US"/>
    <s v="USD"/>
    <n v="1339235377"/>
    <n v="1336643377"/>
    <b v="0"/>
    <n v="46"/>
    <b v="1"/>
    <s v="music/pop"/>
    <n v="104.71999999999998"/>
    <n v="84.206349206349202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failed"/>
    <s v="US"/>
    <s v="USD"/>
    <n v="1300636482"/>
    <n v="1298048082"/>
    <b v="0"/>
    <n v="90"/>
    <b v="1"/>
    <s v="music/pop"/>
    <n v="125.26086956521738"/>
    <n v="117.22556390977444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failed"/>
    <s v="US"/>
    <s v="USD"/>
    <n v="1400862355"/>
    <n v="1396974355"/>
    <b v="0"/>
    <n v="81"/>
    <b v="1"/>
    <s v="music/pop"/>
    <n v="100.58763157894737"/>
    <n v="86.489361702127653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failed"/>
    <s v="US"/>
    <s v="USD"/>
    <n v="1381314437"/>
    <n v="1378722437"/>
    <b v="0"/>
    <n v="32"/>
    <b v="1"/>
    <s v="music/pop"/>
    <n v="141.55000000000001"/>
    <n v="172.41379310344828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failed"/>
    <s v="US"/>
    <s v="USD"/>
    <n v="1303801140"/>
    <n v="1300916220"/>
    <b v="0"/>
    <n v="20"/>
    <b v="1"/>
    <s v="music/pop"/>
    <n v="100.75"/>
    <n v="62.812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failed"/>
    <s v="US"/>
    <s v="USD"/>
    <n v="1385297393"/>
    <n v="1382701793"/>
    <b v="0"/>
    <n v="70"/>
    <b v="1"/>
    <s v="music/pop"/>
    <n v="100.66666666666666"/>
    <n v="67.729729729729726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failed"/>
    <s v="US"/>
    <s v="USD"/>
    <n v="1303675296"/>
    <n v="1300996896"/>
    <b v="0"/>
    <n v="168"/>
    <b v="1"/>
    <s v="music/pop"/>
    <n v="174.2304"/>
    <n v="53.563218390804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failed"/>
    <s v="US"/>
    <s v="USD"/>
    <n v="1334784160"/>
    <n v="1332192160"/>
    <b v="0"/>
    <n v="34"/>
    <b v="1"/>
    <s v="music/pop"/>
    <n v="119.90909090909089"/>
    <n v="34.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failed"/>
    <s v="US"/>
    <s v="USD"/>
    <n v="1333648820"/>
    <n v="1331060420"/>
    <b v="0"/>
    <n v="48"/>
    <b v="1"/>
    <s v="music/pop"/>
    <n v="142.86666666666667"/>
    <n v="38.88888888888888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failed"/>
    <s v="US"/>
    <s v="USD"/>
    <n v="1355437052"/>
    <n v="1352845052"/>
    <b v="0"/>
    <n v="48"/>
    <b v="1"/>
    <s v="music/pop"/>
    <n v="100.33493333333334"/>
    <n v="94.736842105263165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failed"/>
    <s v="US"/>
    <s v="USD"/>
    <n v="1337885168"/>
    <n v="1335293168"/>
    <b v="0"/>
    <n v="221"/>
    <b v="1"/>
    <s v="music/pop"/>
    <n v="104.93380000000001"/>
    <n v="39.967058823529413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failed"/>
    <s v="US"/>
    <s v="USD"/>
    <n v="1355840400"/>
    <n v="1352524767"/>
    <b v="0"/>
    <n v="107"/>
    <b v="1"/>
    <s v="music/pop"/>
    <n v="132.23333333333335"/>
    <n v="97.5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failed"/>
    <s v="GB"/>
    <s v="GBP"/>
    <n v="1387281600"/>
    <n v="1384811721"/>
    <b v="0"/>
    <n v="45"/>
    <b v="1"/>
    <s v="music/pop"/>
    <n v="112.79999999999998"/>
    <n v="42.857142857142854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failed"/>
    <s v="IT"/>
    <s v="EUR"/>
    <n v="1462053540"/>
    <n v="1459355950"/>
    <b v="0"/>
    <n v="36"/>
    <b v="1"/>
    <s v="music/pop"/>
    <n v="1253.75"/>
    <n v="168.51351351351352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failed"/>
    <s v="AT"/>
    <s v="EUR"/>
    <n v="1453064400"/>
    <n v="1449359831"/>
    <b v="0"/>
    <n v="101"/>
    <b v="1"/>
    <s v="music/pop"/>
    <n v="102.50632911392405"/>
    <n v="85.546875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failed"/>
    <s v="US"/>
    <s v="USD"/>
    <n v="1325310336"/>
    <n v="1320122736"/>
    <b v="0"/>
    <n v="62"/>
    <b v="1"/>
    <s v="music/pop"/>
    <n v="102.6375"/>
    <n v="55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failed"/>
    <s v="US"/>
    <s v="USD"/>
    <n v="1422750707"/>
    <n v="1420158707"/>
    <b v="0"/>
    <n v="32"/>
    <b v="1"/>
    <s v="music/pop"/>
    <n v="108"/>
    <n v="26.554216867469879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failed"/>
    <s v="US"/>
    <s v="USD"/>
    <n v="1331870340"/>
    <n v="1328033818"/>
    <b v="0"/>
    <n v="89"/>
    <b v="1"/>
    <s v="music/pop"/>
    <n v="122.40879999999999"/>
    <n v="113.8260869565217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failed"/>
    <s v="US"/>
    <s v="USD"/>
    <n v="1298343600"/>
    <n v="1295624113"/>
    <b v="0"/>
    <n v="93"/>
    <b v="1"/>
    <s v="music/pop"/>
    <n v="119.45714285714286"/>
    <n v="32.011111111111113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failed"/>
    <s v="US"/>
    <s v="USD"/>
    <n v="1364447073"/>
    <n v="1361858673"/>
    <b v="0"/>
    <n v="98"/>
    <b v="1"/>
    <s v="music/pop"/>
    <n v="160.88"/>
    <n v="47.189259259259259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failed"/>
    <s v="US"/>
    <s v="USD"/>
    <n v="1394521140"/>
    <n v="1392169298"/>
    <b v="0"/>
    <n v="82"/>
    <b v="1"/>
    <s v="music/pop"/>
    <n v="126.85294117647059"/>
    <n v="88.46875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failed"/>
    <s v="US"/>
    <s v="USD"/>
    <n v="1322454939"/>
    <n v="1319859339"/>
    <b v="0"/>
    <n v="116"/>
    <b v="1"/>
    <s v="music/pop"/>
    <n v="102.6375"/>
    <n v="100.75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failed"/>
    <s v="US"/>
    <s v="USD"/>
    <n v="1464729276"/>
    <n v="1459545276"/>
    <b v="0"/>
    <n v="52"/>
    <b v="1"/>
    <s v="music/pop"/>
    <n v="139.75"/>
    <n v="64.714285714285708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failed"/>
    <s v="US"/>
    <s v="USD"/>
    <n v="1278302400"/>
    <n v="1273961999"/>
    <b v="0"/>
    <n v="23"/>
    <b v="1"/>
    <s v="music/pop"/>
    <n v="102.60000000000001"/>
    <n v="51.854285714285716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failed"/>
    <s v="US"/>
    <s v="USD"/>
    <n v="1470056614"/>
    <n v="1467464614"/>
    <b v="0"/>
    <n v="77"/>
    <b v="1"/>
    <s v="music/pop"/>
    <n v="100.67349999999999"/>
    <n v="38.794117647058826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failed"/>
    <s v="US"/>
    <s v="USD"/>
    <n v="1338824730"/>
    <n v="1336232730"/>
    <b v="0"/>
    <n v="49"/>
    <b v="1"/>
    <s v="music/pop"/>
    <n v="112.94117647058823"/>
    <n v="44.64583333333333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failed"/>
    <s v="US"/>
    <s v="USD"/>
    <n v="1425675892"/>
    <n v="1423083892"/>
    <b v="0"/>
    <n v="59"/>
    <b v="1"/>
    <s v="music/pop"/>
    <n v="128.09523809523807"/>
    <n v="156.77333333333334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failed"/>
    <s v="US"/>
    <s v="USD"/>
    <n v="1471503540"/>
    <n v="1468852306"/>
    <b v="0"/>
    <n v="113"/>
    <b v="1"/>
    <s v="music/pop"/>
    <n v="201.7"/>
    <n v="118.70339366515837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failed"/>
    <s v="US"/>
    <s v="USD"/>
    <n v="1318802580"/>
    <n v="1316194540"/>
    <b v="0"/>
    <n v="34"/>
    <b v="1"/>
    <s v="music/pop"/>
    <n v="137.416"/>
    <n v="74.14953271028036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failed"/>
    <s v="US"/>
    <s v="USD"/>
    <n v="1334980740"/>
    <n v="1330968347"/>
    <b v="0"/>
    <n v="42"/>
    <b v="1"/>
    <s v="music/pop"/>
    <n v="115.33333333333333"/>
    <n v="12.533333333333333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failed"/>
    <s v="ES"/>
    <s v="EUR"/>
    <n v="1460786340"/>
    <n v="1455615976"/>
    <b v="0"/>
    <n v="42"/>
    <b v="1"/>
    <s v="music/pop"/>
    <n v="111.66666666666667"/>
    <n v="27.86111111111111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failed"/>
    <s v="US"/>
    <s v="USD"/>
    <n v="1391718671"/>
    <n v="1390509071"/>
    <b v="0"/>
    <n v="49"/>
    <b v="1"/>
    <s v="music/pop"/>
    <n v="118.39999999999999"/>
    <n v="80.17821782178218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failed"/>
    <s v="US"/>
    <s v="USD"/>
    <n v="1311298745"/>
    <n v="1309311545"/>
    <b v="0"/>
    <n v="56"/>
    <b v="1"/>
    <s v="music/pop"/>
    <n v="175"/>
    <n v="132.43548387096774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failed"/>
    <s v="US"/>
    <s v="USD"/>
    <n v="1405188667"/>
    <n v="1402596667"/>
    <b v="0"/>
    <n v="25"/>
    <b v="1"/>
    <s v="music/pop"/>
    <n v="117.5"/>
    <n v="33.75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failed"/>
    <s v="US"/>
    <s v="USD"/>
    <n v="1490752800"/>
    <n v="1486522484"/>
    <b v="0"/>
    <n v="884"/>
    <b v="0"/>
    <s v="music/faith"/>
    <n v="101.42212307692309"/>
    <n v="34.384494382022467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failed"/>
    <s v="US"/>
    <s v="USD"/>
    <n v="1492142860"/>
    <n v="1486962460"/>
    <b v="0"/>
    <n v="0"/>
    <b v="0"/>
    <s v="music/faith"/>
    <n v="0"/>
    <n v="44.956989247311824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failed"/>
    <s v="FR"/>
    <s v="EUR"/>
    <n v="1491590738"/>
    <n v="1489517138"/>
    <b v="0"/>
    <n v="10"/>
    <b v="0"/>
    <s v="music/faith"/>
    <n v="21.714285714285715"/>
    <n v="41.04081632653061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failed"/>
    <s v="US"/>
    <s v="USD"/>
    <n v="1489775641"/>
    <n v="1487360041"/>
    <b v="0"/>
    <n v="101"/>
    <b v="0"/>
    <s v="music/faith"/>
    <n v="109.125"/>
    <n v="52.597560975609753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failed"/>
    <s v="US"/>
    <s v="USD"/>
    <n v="1490331623"/>
    <n v="1487743223"/>
    <b v="0"/>
    <n v="15"/>
    <b v="0"/>
    <s v="music/faith"/>
    <n v="102.85714285714285"/>
    <n v="70.784482758620683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failed"/>
    <s v="CA"/>
    <s v="CAD"/>
    <n v="1493320519"/>
    <n v="1488140119"/>
    <b v="0"/>
    <n v="1"/>
    <b v="0"/>
    <s v="music/faith"/>
    <n v="0.36"/>
    <n v="53.75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failed"/>
    <s v="US"/>
    <s v="USD"/>
    <n v="1491855300"/>
    <n v="1488935245"/>
    <b v="0"/>
    <n v="39"/>
    <b v="0"/>
    <s v="music/faith"/>
    <n v="31.25"/>
    <n v="44.60869565217391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failed"/>
    <s v="US"/>
    <s v="USD"/>
    <n v="1491738594"/>
    <n v="1489150194"/>
    <b v="0"/>
    <n v="7"/>
    <b v="0"/>
    <s v="music/faith"/>
    <n v="44.3"/>
    <n v="26.148961038961041"/>
    <x v="4"/>
    <s v="faith"/>
    <d v="2017-03-10T12:49:54"/>
    <d v="2017-04-09T11:49:54"/>
  </r>
  <r>
    <n v="1689"/>
    <s v="Fly Away"/>
    <s v="Praising the Living God in the second half of life."/>
    <n v="2400"/>
    <n v="2400"/>
    <s v="failed"/>
    <s v="US"/>
    <s v="USD"/>
    <n v="1489700230"/>
    <n v="1487111830"/>
    <b v="0"/>
    <n v="14"/>
    <b v="0"/>
    <s v="music/faith"/>
    <n v="100"/>
    <n v="39.183673469387756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failed"/>
    <s v="US"/>
    <s v="USD"/>
    <n v="1491470442"/>
    <n v="1488882042"/>
    <b v="0"/>
    <n v="11"/>
    <b v="0"/>
    <s v="music/faith"/>
    <n v="25.4"/>
    <n v="45.593220338983052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failed"/>
    <s v="US"/>
    <s v="USD"/>
    <n v="1491181200"/>
    <n v="1488387008"/>
    <b v="0"/>
    <n v="38"/>
    <b v="0"/>
    <s v="music/faith"/>
    <n v="33.473333333333329"/>
    <n v="89.247787610619469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failed"/>
    <s v="US"/>
    <s v="USD"/>
    <n v="1490572740"/>
    <n v="1487734667"/>
    <b v="0"/>
    <n v="15"/>
    <b v="0"/>
    <s v="music/faith"/>
    <n v="47.8"/>
    <n v="40.416470588235299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failed"/>
    <s v="GB"/>
    <s v="GBP"/>
    <n v="1491768000"/>
    <n v="1489097112"/>
    <b v="0"/>
    <n v="8"/>
    <b v="0"/>
    <s v="music/faith"/>
    <n v="9.3333333333333339"/>
    <n v="82.38095238095238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failed"/>
    <s v="US"/>
    <s v="USD"/>
    <n v="1490589360"/>
    <n v="1488038674"/>
    <b v="0"/>
    <n v="1"/>
    <b v="0"/>
    <s v="music/faith"/>
    <n v="0.05"/>
    <n v="159.52380952380952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failed"/>
    <s v="US"/>
    <s v="USD"/>
    <n v="1491786000"/>
    <n v="1488847514"/>
    <b v="0"/>
    <n v="23"/>
    <b v="0"/>
    <s v="music/faith"/>
    <n v="11.708333333333334"/>
    <n v="36.244897959183675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failed"/>
    <s v="US"/>
    <s v="USD"/>
    <n v="1491007211"/>
    <n v="1488418811"/>
    <b v="0"/>
    <n v="0"/>
    <b v="0"/>
    <s v="music/faith"/>
    <n v="0"/>
    <n v="62.5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failed"/>
    <s v="US"/>
    <s v="USD"/>
    <n v="1491781648"/>
    <n v="1489193248"/>
    <b v="0"/>
    <n v="22"/>
    <b v="0"/>
    <s v="music/faith"/>
    <n v="20.208000000000002"/>
    <n v="47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failed"/>
    <s v="US"/>
    <s v="USD"/>
    <n v="1490499180"/>
    <n v="1488430760"/>
    <b v="0"/>
    <n v="0"/>
    <b v="0"/>
    <s v="music/faith"/>
    <n v="0"/>
    <n v="74.575090497737563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failed"/>
    <s v="US"/>
    <s v="USD"/>
    <n v="1491943445"/>
    <n v="1489351445"/>
    <b v="0"/>
    <n v="4"/>
    <b v="0"/>
    <s v="music/faith"/>
    <n v="4.2311459353574925"/>
    <e v="#DIV/0!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failed"/>
    <s v="US"/>
    <s v="USD"/>
    <n v="1491019200"/>
    <n v="1488418990"/>
    <b v="0"/>
    <n v="79"/>
    <b v="0"/>
    <s v="music/faith"/>
    <n v="26.06"/>
    <n v="76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86.43564356435644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24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18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80.128205128205124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253.14285714285714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171.42857142857142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7.727272727272727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264.26315789473682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159.33333333333334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5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61.086956521739133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e v="#DIV/0!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4.8181818181818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e v="#DIV/0!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4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65.974683544303801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5.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118.36363636363636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e v="#DIV/0!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e v="#DIV/0!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54.111111111111114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e v="#DIV/0!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21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34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525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5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115.70588235294117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5.5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5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34.024390243902438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37.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11.666666666666666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28.125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e v="#DIV/0!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216.66666666666666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failed"/>
    <s v="GB"/>
    <s v="GBP"/>
    <n v="1433948671"/>
    <n v="1430060671"/>
    <b v="0"/>
    <n v="52"/>
    <b v="1"/>
    <s v="photography/photobooks"/>
    <n v="110.83333333333334"/>
    <n v="8.75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failed"/>
    <s v="US"/>
    <s v="USD"/>
    <n v="1483822800"/>
    <n v="1481058170"/>
    <b v="0"/>
    <n v="34"/>
    <b v="1"/>
    <s v="photography/photobooks"/>
    <n v="108.74999999999999"/>
    <n v="62.222222222222221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failed"/>
    <s v="US"/>
    <s v="USD"/>
    <n v="1472270340"/>
    <n v="1470348775"/>
    <b v="0"/>
    <n v="67"/>
    <b v="1"/>
    <s v="photography/photobooks"/>
    <n v="100.41666666666667"/>
    <n v="137.25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failed"/>
    <s v="GB"/>
    <s v="GBP"/>
    <n v="1425821477"/>
    <n v="1421937077"/>
    <b v="0"/>
    <n v="70"/>
    <b v="1"/>
    <s v="photography/photobooks"/>
    <n v="118.45454545454545"/>
    <n v="1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failed"/>
    <s v="US"/>
    <s v="USD"/>
    <n v="1482372000"/>
    <n v="1479276838"/>
    <b v="0"/>
    <n v="89"/>
    <b v="1"/>
    <s v="photography/photobooks"/>
    <n v="114.01428571428571"/>
    <n v="122.14285714285714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failed"/>
    <s v="US"/>
    <s v="USD"/>
    <n v="1479952800"/>
    <n v="1477368867"/>
    <b v="0"/>
    <n v="107"/>
    <b v="1"/>
    <s v="photography/photobooks"/>
    <n v="148.10000000000002"/>
    <e v="#DIV/0!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failed"/>
    <s v="GB"/>
    <s v="GBP"/>
    <n v="1447426800"/>
    <n v="1444904830"/>
    <b v="0"/>
    <n v="159"/>
    <b v="1"/>
    <s v="photography/photobooks"/>
    <n v="104.95555555555556"/>
    <e v="#DIV/0!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failed"/>
    <s v="CA"/>
    <s v="CAD"/>
    <n v="1441234143"/>
    <n v="1438642143"/>
    <b v="0"/>
    <n v="181"/>
    <b v="1"/>
    <s v="photography/photobooks"/>
    <n v="129.94800000000001"/>
    <e v="#DIV/0!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failed"/>
    <s v="LU"/>
    <s v="EUR"/>
    <n v="1488394800"/>
    <n v="1485213921"/>
    <b v="0"/>
    <n v="131"/>
    <b v="1"/>
    <s v="photography/photobooks"/>
    <n v="123.48756218905473"/>
    <e v="#DIV/0!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failed"/>
    <s v="US"/>
    <s v="USD"/>
    <n v="1461096304"/>
    <n v="1458936304"/>
    <b v="0"/>
    <n v="125"/>
    <b v="1"/>
    <s v="photography/photobooks"/>
    <n v="201.62"/>
    <e v="#DIV/0!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failed"/>
    <s v="US"/>
    <s v="USD"/>
    <n v="1426787123"/>
    <n v="1424198723"/>
    <b v="0"/>
    <n v="61"/>
    <b v="1"/>
    <s v="photography/photobooks"/>
    <n v="102.89999999999999"/>
    <n v="1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failed"/>
    <s v="GB"/>
    <s v="GBP"/>
    <n v="1476425082"/>
    <n v="1473833082"/>
    <b v="0"/>
    <n v="90"/>
    <b v="1"/>
    <s v="photography/photobooks"/>
    <n v="260.16666666666663"/>
    <n v="55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failed"/>
    <s v="DK"/>
    <s v="DKK"/>
    <n v="1458579568"/>
    <n v="1455991168"/>
    <b v="0"/>
    <n v="35"/>
    <b v="1"/>
    <s v="photography/photobooks"/>
    <n v="108"/>
    <n v="22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failed"/>
    <s v="CA"/>
    <s v="CAD"/>
    <n v="1428091353"/>
    <n v="1425502953"/>
    <b v="0"/>
    <n v="90"/>
    <b v="1"/>
    <s v="photography/photobooks"/>
    <n v="110.52941176470587"/>
    <n v="56.666666666666664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failed"/>
    <s v="US"/>
    <s v="USD"/>
    <n v="1444071361"/>
    <n v="1441479361"/>
    <b v="0"/>
    <n v="4"/>
    <b v="1"/>
    <s v="photography/photobooks"/>
    <n v="120"/>
    <n v="20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failed"/>
    <s v="US"/>
    <s v="USD"/>
    <n v="1472443269"/>
    <n v="1468987269"/>
    <b v="0"/>
    <n v="120"/>
    <b v="1"/>
    <s v="photography/photobooks"/>
    <n v="102.82909090909091"/>
    <n v="1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failed"/>
    <s v="US"/>
    <s v="USD"/>
    <n v="1485631740"/>
    <n v="1483041083"/>
    <b v="0"/>
    <n v="14"/>
    <b v="1"/>
    <s v="photography/photobooks"/>
    <n v="115.99999999999999"/>
    <e v="#DIV/0!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failed"/>
    <s v="US"/>
    <s v="USD"/>
    <n v="1468536992"/>
    <n v="1463352992"/>
    <b v="0"/>
    <n v="27"/>
    <b v="1"/>
    <s v="photography/photobooks"/>
    <n v="114.7"/>
    <n v="25.576923076923077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failed"/>
    <s v="US"/>
    <s v="USD"/>
    <n v="1427309629"/>
    <n v="1425585229"/>
    <b v="0"/>
    <n v="49"/>
    <b v="1"/>
    <s v="photography/photobooks"/>
    <n v="106.60000000000001"/>
    <n v="63.970588235294116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failed"/>
    <s v="US"/>
    <s v="USD"/>
    <n v="1456416513"/>
    <n v="1454688513"/>
    <b v="0"/>
    <n v="102"/>
    <b v="1"/>
    <s v="photography/photobooks"/>
    <n v="165.44"/>
    <n v="89.925373134328353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failed"/>
    <s v="GB"/>
    <s v="GBP"/>
    <n v="1442065060"/>
    <n v="1437745060"/>
    <b v="0"/>
    <n v="3"/>
    <b v="1"/>
    <s v="photography/photobooks"/>
    <n v="155"/>
    <n v="93.071428571428569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failed"/>
    <s v="US"/>
    <s v="USD"/>
    <n v="1457739245"/>
    <n v="1455147245"/>
    <b v="0"/>
    <n v="25"/>
    <b v="1"/>
    <s v="photography/photobooks"/>
    <n v="885"/>
    <n v="89.674157303370791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failed"/>
    <s v="US"/>
    <s v="USD"/>
    <n v="1477255840"/>
    <n v="1474663840"/>
    <b v="0"/>
    <n v="118"/>
    <b v="1"/>
    <s v="photography/photobooks"/>
    <n v="101.90833333333333"/>
    <n v="207.61682242990653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9.408805031446541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358.97237569060775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94.736641221374043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80.647999999999996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68.68852459016392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34.68888888888889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462.85714285714283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104.38888888888889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7.5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47.13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414.28571428571428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42.48148148148148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108.77551020408163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81.098039215686271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51.666666666666664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35.4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103.63559322033899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5.282051282051285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2.16970873786407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e v="#DIV/0!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58.615384615384613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12.466666666666667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49.136363636363633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150.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35.799999999999997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45.157894736842103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98.78947368421052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88.307692307692307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70.62903225806451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83.75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65.099999999999994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66.33333333333332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104.89473684210526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78.44078947368420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9.041666666666664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71.34210526315789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51.227027027027027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0.242424242424242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44.935185185185183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31.206896551724139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63.87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19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10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109.06666666666666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26.75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109.93525179856115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20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55.388888888888886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133.9012345679012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48.720930232558139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8.25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58.972972972972975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11.638333333333334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83.716814159292042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63.648648648648646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94.277777777777771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71.86666666666666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failed"/>
    <s v="US"/>
    <s v="USD"/>
    <n v="1330760367"/>
    <n v="1326872367"/>
    <b v="0"/>
    <n v="57"/>
    <b v="1"/>
    <s v="music/rock"/>
    <n v="134.88999999999999"/>
    <n v="104.84615384615384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failed"/>
    <s v="CA"/>
    <s v="CAD"/>
    <n v="1391194860"/>
    <n v="1388084862"/>
    <b v="0"/>
    <n v="11"/>
    <b v="1"/>
    <s v="music/rock"/>
    <n v="100"/>
    <n v="67.13934426229508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failed"/>
    <s v="US"/>
    <s v="USD"/>
    <n v="1351095976"/>
    <n v="1348503976"/>
    <b v="0"/>
    <n v="33"/>
    <b v="1"/>
    <s v="music/rock"/>
    <n v="115.85714285714286"/>
    <n v="73.875"/>
    <x v="4"/>
    <s v="rock"/>
    <d v="2012-09-24T16:26:16"/>
    <d v="2012-10-24T16:26:16"/>
  </r>
  <r>
    <n v="1824"/>
    <s v="Tin Man's Broken Wisdom Fund"/>
    <s v="cd fund raiser"/>
    <n v="3000"/>
    <n v="3002"/>
    <s v="failed"/>
    <s v="US"/>
    <s v="USD"/>
    <n v="1389146880"/>
    <n v="1387403967"/>
    <b v="0"/>
    <n v="40"/>
    <b v="1"/>
    <s v="music/rock"/>
    <n v="100.06666666666666"/>
    <n v="69.12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failed"/>
    <s v="US"/>
    <s v="USD"/>
    <n v="1373572903"/>
    <n v="1371585703"/>
    <b v="0"/>
    <n v="50"/>
    <b v="1"/>
    <s v="music/rock"/>
    <n v="105.05"/>
    <n v="120.77083333333333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failed"/>
    <s v="US"/>
    <s v="USD"/>
    <n v="1392675017"/>
    <n v="1390083017"/>
    <b v="0"/>
    <n v="38"/>
    <b v="1"/>
    <s v="music/rock"/>
    <n v="101"/>
    <n v="42.222222222222221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failed"/>
    <s v="US"/>
    <s v="USD"/>
    <n v="1299138561"/>
    <n v="1294818561"/>
    <b v="0"/>
    <n v="96"/>
    <b v="1"/>
    <s v="music/rock"/>
    <n v="100.66250000000001"/>
    <n v="7.5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failed"/>
    <s v="US"/>
    <s v="USD"/>
    <n v="1399672800"/>
    <n v="1396906530"/>
    <b v="0"/>
    <n v="48"/>
    <b v="1"/>
    <s v="music/rock"/>
    <n v="100.16000000000001"/>
    <n v="1.5384615384615385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failed"/>
    <s v="US"/>
    <s v="USD"/>
    <n v="1295647200"/>
    <n v="1291428371"/>
    <b v="0"/>
    <n v="33"/>
    <b v="1"/>
    <s v="music/rock"/>
    <n v="166.68333333333334"/>
    <n v="37.608695652173914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failed"/>
    <s v="US"/>
    <s v="USD"/>
    <n v="1393259107"/>
    <n v="1390667107"/>
    <b v="0"/>
    <n v="226"/>
    <b v="1"/>
    <s v="music/rock"/>
    <n v="101.53333333333335"/>
    <e v="#DIV/0!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failed"/>
    <s v="US"/>
    <s v="USD"/>
    <n v="1336866863"/>
    <n v="1335570863"/>
    <b v="0"/>
    <n v="14"/>
    <b v="1"/>
    <s v="music/rock"/>
    <n v="103"/>
    <n v="42.157142857142858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failed"/>
    <s v="US"/>
    <s v="USD"/>
    <n v="1299243427"/>
    <n v="1296651427"/>
    <b v="0"/>
    <n v="20"/>
    <b v="1"/>
    <s v="music/rock"/>
    <n v="142.85714285714286"/>
    <e v="#DIV/0!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failed"/>
    <s v="US"/>
    <s v="USD"/>
    <n v="1362211140"/>
    <n v="1359421403"/>
    <b v="0"/>
    <n v="25"/>
    <b v="1"/>
    <s v="music/rock"/>
    <n v="262.5"/>
    <n v="84.833333333333329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failed"/>
    <s v="US"/>
    <s v="USD"/>
    <n v="1422140895"/>
    <n v="1418684895"/>
    <b v="0"/>
    <n v="90"/>
    <b v="1"/>
    <s v="music/rock"/>
    <n v="118.05000000000001"/>
    <n v="94.1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failed"/>
    <s v="GB"/>
    <s v="GBP"/>
    <n v="1459439471"/>
    <n v="1456851071"/>
    <b v="0"/>
    <n v="11"/>
    <b v="1"/>
    <s v="music/rock"/>
    <n v="104"/>
    <e v="#DIV/0!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failed"/>
    <s v="US"/>
    <s v="USD"/>
    <n v="1361129129"/>
    <n v="1359660329"/>
    <b v="0"/>
    <n v="55"/>
    <b v="1"/>
    <s v="music/rock"/>
    <n v="200.34"/>
    <n v="6.25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failed"/>
    <s v="US"/>
    <s v="USD"/>
    <n v="1332029335"/>
    <n v="1326848935"/>
    <b v="0"/>
    <n v="30"/>
    <b v="1"/>
    <s v="music/rock"/>
    <n v="306.83333333333331"/>
    <n v="213.375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failed"/>
    <s v="US"/>
    <s v="USD"/>
    <n v="1317438000"/>
    <n v="1314989557"/>
    <b v="0"/>
    <n v="28"/>
    <b v="1"/>
    <s v="music/rock"/>
    <n v="100.149"/>
    <n v="59.16228070175438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failed"/>
    <s v="US"/>
    <s v="USD"/>
    <n v="1475342382"/>
    <n v="1472750382"/>
    <b v="0"/>
    <n v="45"/>
    <b v="1"/>
    <s v="music/rock"/>
    <n v="205.29999999999998"/>
    <n v="27.272727272727273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failed"/>
    <s v="US"/>
    <s v="USD"/>
    <n v="1367902740"/>
    <n v="1366251510"/>
    <b v="0"/>
    <n v="13"/>
    <b v="1"/>
    <s v="music/rock"/>
    <n v="108.88888888888889"/>
    <n v="24.575757575757574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failed"/>
    <s v="US"/>
    <s v="USD"/>
    <n v="1400561940"/>
    <n v="1397679445"/>
    <b v="0"/>
    <n v="40"/>
    <b v="1"/>
    <s v="music/rock"/>
    <n v="101.75"/>
    <n v="75.0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failed"/>
    <s v="US"/>
    <s v="USD"/>
    <n v="1425275940"/>
    <n v="1422371381"/>
    <b v="0"/>
    <n v="21"/>
    <b v="1"/>
    <s v="music/rock"/>
    <n v="125.25"/>
    <n v="42.02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failed"/>
    <s v="US"/>
    <s v="USD"/>
    <n v="1298245954"/>
    <n v="1295653954"/>
    <b v="0"/>
    <n v="134"/>
    <b v="1"/>
    <s v="music/rock"/>
    <n v="124.0061"/>
    <n v="53.157894736842103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failed"/>
    <s v="US"/>
    <s v="USD"/>
    <n v="1307761200"/>
    <n v="1304464914"/>
    <b v="0"/>
    <n v="20"/>
    <b v="1"/>
    <s v="music/rock"/>
    <n v="101.4"/>
    <n v="83.885416666666671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failed"/>
    <s v="US"/>
    <s v="USD"/>
    <n v="1466139300"/>
    <n v="1464854398"/>
    <b v="0"/>
    <n v="19"/>
    <b v="1"/>
    <s v="music/rock"/>
    <n v="100"/>
    <n v="417.33333333333331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failed"/>
    <s v="US"/>
    <s v="USD"/>
    <n v="1355585777"/>
    <n v="1352993777"/>
    <b v="0"/>
    <n v="209"/>
    <b v="1"/>
    <s v="music/rock"/>
    <n v="137.92666666666668"/>
    <n v="75.765151515151516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failed"/>
    <s v="US"/>
    <s v="USD"/>
    <n v="1429594832"/>
    <n v="1427780432"/>
    <b v="0"/>
    <n v="38"/>
    <b v="1"/>
    <s v="music/rock"/>
    <n v="120.88000000000001"/>
    <n v="67.38938053097345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failed"/>
    <s v="US"/>
    <s v="USD"/>
    <n v="1312095540"/>
    <n v="1306608888"/>
    <b v="0"/>
    <n v="24"/>
    <b v="1"/>
    <s v="music/rock"/>
    <n v="107.36666666666667"/>
    <n v="73.571428571428569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failed"/>
    <s v="US"/>
    <s v="USD"/>
    <n v="1350505059"/>
    <n v="1347913059"/>
    <b v="0"/>
    <n v="8"/>
    <b v="1"/>
    <s v="music/rock"/>
    <n v="100.33333333333334"/>
    <n v="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failed"/>
    <s v="US"/>
    <s v="USD"/>
    <n v="1405033300"/>
    <n v="1402441300"/>
    <b v="0"/>
    <n v="179"/>
    <b v="1"/>
    <s v="music/rock"/>
    <n v="101.52222222222223"/>
    <n v="42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failed"/>
    <s v="US"/>
    <s v="USD"/>
    <n v="1406509200"/>
    <n v="1404769538"/>
    <b v="0"/>
    <n v="26"/>
    <b v="1"/>
    <s v="music/rock"/>
    <n v="100.07692307692308"/>
    <n v="131.16666666666666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failed"/>
    <s v="US"/>
    <s v="USD"/>
    <n v="1429920000"/>
    <n v="1426703452"/>
    <b v="0"/>
    <n v="131"/>
    <b v="1"/>
    <s v="music/rock"/>
    <n v="116.96666666666667"/>
    <n v="47.27272727272727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failed"/>
    <s v="US"/>
    <s v="USD"/>
    <n v="1352860017"/>
    <n v="1348536417"/>
    <b v="0"/>
    <n v="14"/>
    <b v="1"/>
    <s v="music/rock"/>
    <n v="101.875"/>
    <n v="182.12727272727273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failed"/>
    <s v="US"/>
    <s v="USD"/>
    <n v="1369355437"/>
    <n v="1366763437"/>
    <b v="0"/>
    <n v="174"/>
    <b v="1"/>
    <s v="music/rock"/>
    <n v="102.12366666666665"/>
    <n v="61.366666666666667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failed"/>
    <s v="CA"/>
    <s v="CAD"/>
    <n v="1389012940"/>
    <n v="1385124940"/>
    <b v="0"/>
    <n v="191"/>
    <b v="1"/>
    <s v="music/rock"/>
    <n v="154.05897142857143"/>
    <n v="35.76749999999999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failed"/>
    <s v="US"/>
    <s v="USD"/>
    <n v="1405715472"/>
    <n v="1403901072"/>
    <b v="0"/>
    <n v="38"/>
    <b v="1"/>
    <s v="music/rock"/>
    <n v="101.25"/>
    <n v="45.62222222222222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failed"/>
    <s v="US"/>
    <s v="USD"/>
    <n v="1410546413"/>
    <n v="1407954413"/>
    <b v="0"/>
    <n v="22"/>
    <b v="1"/>
    <s v="music/rock"/>
    <n v="100"/>
    <n v="75.38461538461538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failed"/>
    <s v="US"/>
    <s v="USD"/>
    <n v="1324014521"/>
    <n v="1318826921"/>
    <b v="0"/>
    <n v="149"/>
    <b v="1"/>
    <s v="music/rock"/>
    <n v="108.74800874800874"/>
    <n v="50.875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failed"/>
    <s v="US"/>
    <s v="USD"/>
    <n v="1316716129"/>
    <n v="1314124129"/>
    <b v="0"/>
    <n v="56"/>
    <b v="1"/>
    <s v="music/rock"/>
    <n v="131.83333333333334"/>
    <n v="119.28571428571429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failed"/>
    <s v="US"/>
    <s v="USD"/>
    <n v="1391706084"/>
    <n v="1389891684"/>
    <b v="0"/>
    <n v="19"/>
    <b v="1"/>
    <s v="music/rock"/>
    <n v="133.46666666666667"/>
    <n v="92.541865671641801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76.05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52.631578947368418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98.990430622009569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79.526315789473685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134.20833333333334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37.62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51.044692737430168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50.03846153846154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133.93129770992365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58.214285714285715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88.037643678160919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70.576753926701571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53.289473684210527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6.36363636363637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40.547315436241611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70.625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52.684210526315788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live"/>
    <s v="ES"/>
    <s v="EUR"/>
    <n v="1457966129"/>
    <n v="1455377729"/>
    <b v="0"/>
    <n v="2"/>
    <b v="0"/>
    <s v="games/mobile games"/>
    <n v="0.12"/>
    <n v="90.9375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live"/>
    <s v="GB"/>
    <s v="GBP"/>
    <n v="1459341380"/>
    <n v="1456839380"/>
    <b v="0"/>
    <n v="24"/>
    <b v="0"/>
    <s v="games/mobile games"/>
    <n v="20.080000000000002"/>
    <n v="5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live"/>
    <s v="US"/>
    <s v="USD"/>
    <n v="1425955189"/>
    <n v="1423366789"/>
    <b v="0"/>
    <n v="70"/>
    <b v="1"/>
    <s v="music/indie rock"/>
    <n v="172.68449999999999"/>
    <n v="58.083333333333336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live"/>
    <s v="US"/>
    <s v="USD"/>
    <n v="1341964080"/>
    <n v="1339109212"/>
    <b v="0"/>
    <n v="81"/>
    <b v="1"/>
    <s v="music/indie rock"/>
    <n v="100.8955223880597"/>
    <n v="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live"/>
    <s v="US"/>
    <s v="USD"/>
    <n v="1333921508"/>
    <n v="1331333108"/>
    <b v="0"/>
    <n v="32"/>
    <b v="1"/>
    <s v="music/indie rock"/>
    <n v="104.8048048048048"/>
    <n v="62.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live"/>
    <s v="US"/>
    <s v="USD"/>
    <n v="1354017600"/>
    <n v="1350967535"/>
    <b v="0"/>
    <n v="26"/>
    <b v="1"/>
    <s v="music/indie rock"/>
    <n v="135.1"/>
    <n v="10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live"/>
    <s v="US"/>
    <s v="USD"/>
    <n v="1344636000"/>
    <n v="1341800110"/>
    <b v="0"/>
    <n v="105"/>
    <b v="1"/>
    <s v="music/indie rock"/>
    <n v="116.32786885245903"/>
    <n v="71.588235294117652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live"/>
    <s v="US"/>
    <s v="USD"/>
    <n v="1415832338"/>
    <n v="1413236738"/>
    <b v="0"/>
    <n v="29"/>
    <b v="1"/>
    <s v="music/indie rock"/>
    <n v="102.08333333333333"/>
    <e v="#DIV/0!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live"/>
    <s v="ES"/>
    <s v="EUR"/>
    <n v="1449178200"/>
    <n v="1447614732"/>
    <b v="0"/>
    <n v="8"/>
    <b v="1"/>
    <s v="music/indie rock"/>
    <n v="111.16666666666666"/>
    <n v="32.81818181818182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live"/>
    <s v="US"/>
    <s v="USD"/>
    <n v="1275368340"/>
    <n v="1272692732"/>
    <b v="0"/>
    <n v="89"/>
    <b v="1"/>
    <s v="music/indie rock"/>
    <n v="166.08"/>
    <n v="49.11578947368421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live"/>
    <s v="US"/>
    <s v="USD"/>
    <n v="1363024946"/>
    <n v="1359140546"/>
    <b v="0"/>
    <n v="44"/>
    <b v="1"/>
    <s v="music/indie rock"/>
    <n v="106.60000000000001"/>
    <n v="16.307692307692307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live"/>
    <s v="US"/>
    <s v="USD"/>
    <n v="1355597528"/>
    <n v="1353005528"/>
    <b v="0"/>
    <n v="246"/>
    <b v="1"/>
    <s v="music/indie rock"/>
    <n v="144.58441666666667"/>
    <n v="18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live"/>
    <s v="US"/>
    <s v="USD"/>
    <n v="1279778400"/>
    <n v="1275851354"/>
    <b v="0"/>
    <n v="120"/>
    <b v="1"/>
    <s v="music/indie rock"/>
    <n v="105.55000000000001"/>
    <n v="13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live"/>
    <s v="US"/>
    <s v="USD"/>
    <n v="1307459881"/>
    <n v="1304867881"/>
    <b v="0"/>
    <n v="26"/>
    <b v="1"/>
    <s v="music/indie rock"/>
    <n v="136.60000000000002"/>
    <n v="1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live"/>
    <s v="US"/>
    <s v="USD"/>
    <n v="1302926340"/>
    <n v="1301524585"/>
    <b v="0"/>
    <n v="45"/>
    <b v="1"/>
    <s v="music/indie rock"/>
    <n v="104"/>
    <e v="#DIV/0!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live"/>
    <s v="US"/>
    <s v="USD"/>
    <n v="1329082983"/>
    <n v="1326404583"/>
    <b v="0"/>
    <n v="20"/>
    <b v="1"/>
    <s v="music/indie rock"/>
    <n v="114.5"/>
    <e v="#DIV/0!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live"/>
    <s v="US"/>
    <s v="USD"/>
    <n v="1445363722"/>
    <n v="1442771722"/>
    <b v="0"/>
    <n v="47"/>
    <b v="1"/>
    <s v="music/indie rock"/>
    <n v="101.71957671957672"/>
    <e v="#DIV/0!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live"/>
    <s v="US"/>
    <s v="USD"/>
    <n v="1334250165"/>
    <n v="1331658165"/>
    <b v="0"/>
    <n v="13"/>
    <b v="1"/>
    <s v="music/indie rock"/>
    <n v="123.94678492239468"/>
    <n v="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live"/>
    <s v="US"/>
    <s v="USD"/>
    <n v="1393966800"/>
    <n v="1392040806"/>
    <b v="0"/>
    <n v="183"/>
    <b v="1"/>
    <s v="music/indie rock"/>
    <n v="102.45669291338582"/>
    <n v="41.833333333333336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live"/>
    <s v="US"/>
    <s v="USD"/>
    <n v="1454349600"/>
    <n v="1451277473"/>
    <b v="0"/>
    <n v="21"/>
    <b v="1"/>
    <s v="music/indie rock"/>
    <n v="144.5"/>
    <n v="49.338428571428572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live"/>
    <s v="US"/>
    <s v="USD"/>
    <n v="1427319366"/>
    <n v="1424730966"/>
    <b v="0"/>
    <n v="42"/>
    <b v="1"/>
    <s v="music/indie rock"/>
    <n v="133.33333333333331"/>
    <n v="41.728395061728392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live"/>
    <s v="US"/>
    <s v="USD"/>
    <n v="1349517540"/>
    <n v="1347137731"/>
    <b v="0"/>
    <n v="54"/>
    <b v="1"/>
    <s v="music/indie rock"/>
    <n v="109.3644"/>
    <n v="32.71875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live"/>
    <s v="GB"/>
    <s v="GBP"/>
    <n v="1432299600"/>
    <n v="1429707729"/>
    <b v="0"/>
    <n v="25"/>
    <b v="0"/>
    <s v="technology/gadgets"/>
    <n v="2.6969696969696968"/>
    <n v="51.96153846153846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live"/>
    <s v="NL"/>
    <s v="EUR"/>
    <n v="1425495447"/>
    <n v="1422903447"/>
    <b v="0"/>
    <n v="3"/>
    <b v="0"/>
    <s v="technology/gadgets"/>
    <n v="1.2"/>
    <n v="50.685714285714283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live"/>
    <s v="US"/>
    <s v="USD"/>
    <n v="1485541791"/>
    <n v="1480357791"/>
    <b v="0"/>
    <n v="41"/>
    <b v="0"/>
    <s v="technology/gadgets"/>
    <n v="46.6"/>
    <n v="42.241379310344826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live"/>
    <s v="US"/>
    <s v="USD"/>
    <n v="1451752021"/>
    <n v="1447864021"/>
    <b v="0"/>
    <n v="2"/>
    <b v="0"/>
    <s v="technology/gadgets"/>
    <n v="0.1"/>
    <n v="416.87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live"/>
    <s v="US"/>
    <s v="USD"/>
    <n v="1410127994"/>
    <n v="1407535994"/>
    <b v="0"/>
    <n v="4"/>
    <b v="0"/>
    <s v="technology/gadgets"/>
    <n v="0.16800000000000001"/>
    <n v="46.65168539325842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live"/>
    <s v="US"/>
    <s v="USD"/>
    <n v="1466697983"/>
    <n v="1464105983"/>
    <b v="0"/>
    <n v="99"/>
    <b v="0"/>
    <s v="technology/gadgets"/>
    <n v="42.76"/>
    <n v="48.454545454545453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live"/>
    <s v="US"/>
    <s v="USD"/>
    <n v="1400853925"/>
    <n v="1399557925"/>
    <b v="0"/>
    <n v="4"/>
    <b v="0"/>
    <s v="technology/gadgets"/>
    <n v="0.28333333333333333"/>
    <n v="70.5289837398374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live"/>
    <s v="US"/>
    <s v="USD"/>
    <n v="1483048900"/>
    <n v="1480456900"/>
    <b v="0"/>
    <n v="4"/>
    <b v="0"/>
    <s v="technology/gadgets"/>
    <n v="1.7319999999999998"/>
    <n v="87.958333333333329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live"/>
    <s v="US"/>
    <s v="USD"/>
    <n v="1414059479"/>
    <n v="1411467479"/>
    <b v="0"/>
    <n v="38"/>
    <b v="0"/>
    <s v="technology/gadgets"/>
    <n v="14.111428571428572"/>
    <n v="26.2692307692307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live"/>
    <s v="NL"/>
    <s v="EUR"/>
    <n v="1446331500"/>
    <n v="1442531217"/>
    <b v="0"/>
    <n v="285"/>
    <b v="0"/>
    <s v="technology/gadgets"/>
    <n v="39.395294117647055"/>
    <n v="57.77777777777777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live"/>
    <s v="NZ"/>
    <s v="NZD"/>
    <n v="1407545334"/>
    <n v="1404953334"/>
    <b v="0"/>
    <n v="1"/>
    <b v="0"/>
    <s v="technology/gadgets"/>
    <n v="2.3529411764705882E-2"/>
    <n v="57.25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live"/>
    <s v="US"/>
    <s v="USD"/>
    <n v="1433395560"/>
    <n v="1430803560"/>
    <b v="0"/>
    <n v="42"/>
    <b v="0"/>
    <s v="technology/gadgets"/>
    <n v="59.3"/>
    <n v="196.34042553191489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live"/>
    <s v="GB"/>
    <s v="GBP"/>
    <n v="1412770578"/>
    <n v="1410178578"/>
    <b v="0"/>
    <n v="26"/>
    <b v="0"/>
    <s v="technology/gadgets"/>
    <n v="1.3270833333333334"/>
    <n v="43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live"/>
    <s v="US"/>
    <s v="USD"/>
    <n v="1414814340"/>
    <n v="1413519073"/>
    <b v="0"/>
    <n v="2"/>
    <b v="0"/>
    <s v="technology/gadgets"/>
    <n v="9.0090090090090094"/>
    <n v="35.551912568306008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live"/>
    <s v="US"/>
    <s v="USD"/>
    <n v="1409620222"/>
    <n v="1407892222"/>
    <b v="0"/>
    <n v="4"/>
    <b v="0"/>
    <s v="technology/gadgets"/>
    <n v="1.6"/>
    <n v="68.80952380952381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live"/>
    <s v="US"/>
    <s v="USD"/>
    <n v="1478542375"/>
    <n v="1476378775"/>
    <b v="0"/>
    <n v="6"/>
    <b v="0"/>
    <s v="technology/gadgets"/>
    <n v="0.51"/>
    <n v="28.571428571428573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live"/>
    <s v="HK"/>
    <s v="HKD"/>
    <n v="1486708133"/>
    <n v="1484116133"/>
    <b v="0"/>
    <n v="70"/>
    <b v="0"/>
    <s v="technology/gadgets"/>
    <n v="52.570512820512818"/>
    <n v="50.631666666666668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live"/>
    <s v="US"/>
    <s v="USD"/>
    <n v="1407869851"/>
    <n v="1404845851"/>
    <b v="0"/>
    <n v="9"/>
    <b v="0"/>
    <s v="technology/gadgets"/>
    <n v="1.04"/>
    <n v="106.8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live"/>
    <s v="US"/>
    <s v="USD"/>
    <n v="1432069249"/>
    <n v="1429477249"/>
    <b v="0"/>
    <n v="8"/>
    <b v="0"/>
    <s v="technology/gadgets"/>
    <n v="47.4"/>
    <n v="4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live"/>
    <s v="GB"/>
    <s v="GBP"/>
    <n v="1445468400"/>
    <n v="1443042061"/>
    <b v="0"/>
    <n v="105"/>
    <b v="0"/>
    <s v="technology/gadgets"/>
    <n v="43.03"/>
    <n v="34.097560975609753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live"/>
    <s v="US"/>
    <s v="USD"/>
    <n v="1342243143"/>
    <n v="1339651143"/>
    <b v="0"/>
    <n v="38"/>
    <b v="1"/>
    <s v="music/indie rock"/>
    <n v="136.80000000000001"/>
    <n v="25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live"/>
    <s v="US"/>
    <s v="USD"/>
    <n v="1386828507"/>
    <n v="1384236507"/>
    <b v="0"/>
    <n v="64"/>
    <b v="1"/>
    <s v="music/indie rock"/>
    <n v="115.55"/>
    <n v="10.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live"/>
    <s v="US"/>
    <s v="USD"/>
    <n v="1317099540"/>
    <n v="1313612532"/>
    <b v="0"/>
    <n v="13"/>
    <b v="1"/>
    <s v="music/indie rock"/>
    <n v="240.79999999999998"/>
    <n v="215.95959595959596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live"/>
    <s v="US"/>
    <s v="USD"/>
    <n v="1389814380"/>
    <n v="1387390555"/>
    <b v="0"/>
    <n v="33"/>
    <b v="1"/>
    <s v="music/indie rock"/>
    <n v="114.39999999999999"/>
    <n v="21.25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live"/>
    <s v="US"/>
    <s v="USD"/>
    <n v="1381449600"/>
    <n v="1379540288"/>
    <b v="0"/>
    <n v="52"/>
    <b v="1"/>
    <s v="music/indie rock"/>
    <n v="110.33333333333333"/>
    <n v="108.25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live"/>
    <s v="US"/>
    <s v="USD"/>
    <n v="1288657560"/>
    <n v="1286319256"/>
    <b v="0"/>
    <n v="107"/>
    <b v="1"/>
    <s v="music/indie rock"/>
    <n v="195.37933333333334"/>
    <n v="129.97368421052633"/>
    <x v="4"/>
    <s v="indie rock"/>
    <d v="2010-10-05T22:54:16"/>
    <d v="2010-11-02T00:26:00"/>
  </r>
  <r>
    <n v="1927"/>
    <s v="GBS Detroit Presents Hampshire"/>
    <s v="Hampshire is headed to GBS Detroit."/>
    <n v="600"/>
    <n v="620"/>
    <s v="live"/>
    <s v="US"/>
    <s v="USD"/>
    <n v="1331182740"/>
    <n v="1329856839"/>
    <b v="0"/>
    <n v="11"/>
    <b v="1"/>
    <s v="music/indie rock"/>
    <n v="103.33333333333334"/>
    <n v="117.4947368421052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live"/>
    <s v="US"/>
    <s v="USD"/>
    <n v="1367940794"/>
    <n v="1365348794"/>
    <b v="0"/>
    <n v="34"/>
    <b v="1"/>
    <s v="music/indie rock"/>
    <n v="103.1372549019608"/>
    <n v="10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70.595238095238102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24.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30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2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17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2928.928571428571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28.888888888888889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29.625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40.980952380952381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36.10937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23.15384615384615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104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31.82692307692307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27.389626168224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56.36363636363636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77.352941176470594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42.8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48.846153846153847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48.24040000000000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70.212500000000006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94.054545454545448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80.27272727272726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54.2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60.26903448275862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38.740344827586206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152.54385964912279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115.3125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35.838709677419352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64.570118779438872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87.43600000000000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68.815577078288939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176.200223588597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511.7911764705882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60.44285714285715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35.00304347826087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88.5067137809187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56.204984093319197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51.3054157782516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127.364508393285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101.85532258064516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230.55782312925169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842.10602409638557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577.27593103448271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483.34246575342468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76.138500000000008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74.10768436578170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36.96566037735848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500.969696969697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67.690214329454989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63.047385620915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117.6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successful"/>
    <s v="CA"/>
    <s v="CAD"/>
    <n v="1404926665"/>
    <n v="1402334665"/>
    <b v="0"/>
    <n v="12"/>
    <b v="0"/>
    <s v="photography/people"/>
    <n v="5.08"/>
    <n v="180.75185011709601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successful"/>
    <s v="HK"/>
    <s v="HKD"/>
    <n v="1480863887"/>
    <n v="1478268287"/>
    <b v="0"/>
    <n v="0"/>
    <b v="0"/>
    <s v="photography/people"/>
    <n v="0"/>
    <n v="127.32038834951456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successful"/>
    <s v="US"/>
    <s v="USD"/>
    <n v="1472799600"/>
    <n v="1470874618"/>
    <b v="0"/>
    <n v="16"/>
    <b v="0"/>
    <s v="photography/people"/>
    <n v="4.3"/>
    <n v="136.644474553866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successful"/>
    <s v="US"/>
    <s v="USD"/>
    <n v="1417377481"/>
    <n v="1412189881"/>
    <b v="0"/>
    <n v="7"/>
    <b v="0"/>
    <s v="photography/people"/>
    <n v="21.146666666666665"/>
    <n v="182.7802469135802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successful"/>
    <s v="GB"/>
    <s v="GBP"/>
    <n v="1470178800"/>
    <n v="1467650771"/>
    <b v="0"/>
    <n v="4"/>
    <b v="0"/>
    <s v="photography/people"/>
    <n v="3.1875"/>
    <n v="279.37843137254902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successful"/>
    <s v="GB"/>
    <s v="GBP"/>
    <n v="1457947483"/>
    <n v="1455359083"/>
    <b v="0"/>
    <n v="1"/>
    <b v="0"/>
    <s v="photography/people"/>
    <n v="0.05"/>
    <n v="61.375728669846318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successful"/>
    <s v="GB"/>
    <s v="GBP"/>
    <n v="1425223276"/>
    <n v="1422631276"/>
    <b v="0"/>
    <n v="28"/>
    <b v="0"/>
    <s v="photography/people"/>
    <n v="42.472727272727276"/>
    <n v="80.727532097004286"/>
    <x v="8"/>
    <s v="people"/>
    <d v="2015-01-30T15:21:16"/>
    <d v="2015-03-01T15:21:16"/>
  </r>
  <r>
    <n v="1988"/>
    <s v="Phillip Michael Photography"/>
    <s v="Expressing art in an image!"/>
    <n v="6000"/>
    <n v="25"/>
    <s v="successful"/>
    <s v="US"/>
    <s v="USD"/>
    <n v="1440094742"/>
    <n v="1437502742"/>
    <b v="0"/>
    <n v="1"/>
    <b v="0"/>
    <s v="photography/people"/>
    <n v="0.41666666666666669"/>
    <n v="272.35590732591254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successful"/>
    <s v="US"/>
    <s v="USD"/>
    <n v="1481473208"/>
    <n v="1478881208"/>
    <b v="0"/>
    <n v="1"/>
    <b v="0"/>
    <s v="photography/people"/>
    <n v="1"/>
    <n v="70.848739495798313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successful"/>
    <s v="US"/>
    <s v="USD"/>
    <n v="1455338532"/>
    <n v="1454042532"/>
    <b v="0"/>
    <n v="5"/>
    <b v="0"/>
    <s v="photography/people"/>
    <n v="16.966666666666665"/>
    <n v="247.94003412969283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successful"/>
    <s v="US"/>
    <s v="USD"/>
    <n v="1435958786"/>
    <n v="1434144386"/>
    <b v="0"/>
    <n v="3"/>
    <b v="0"/>
    <s v="photography/people"/>
    <n v="7.0000000000000009"/>
    <n v="186.81393034825871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successful"/>
    <s v="US"/>
    <s v="USD"/>
    <n v="1424229991"/>
    <n v="1421637991"/>
    <b v="0"/>
    <n v="2"/>
    <b v="0"/>
    <s v="photography/people"/>
    <n v="0.13333333333333333"/>
    <n v="131.98948616600788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successful"/>
    <s v="GB"/>
    <s v="GBP"/>
    <n v="1450706837"/>
    <n v="1448114837"/>
    <b v="0"/>
    <n v="0"/>
    <b v="0"/>
    <s v="photography/people"/>
    <n v="0"/>
    <n v="29.310782241014799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successful"/>
    <s v="US"/>
    <s v="USD"/>
    <n v="1481072942"/>
    <n v="1475885342"/>
    <b v="0"/>
    <n v="0"/>
    <b v="0"/>
    <s v="photography/people"/>
    <n v="0"/>
    <n v="245.02436053593178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successful"/>
    <s v="CA"/>
    <s v="CAD"/>
    <n v="1437082736"/>
    <n v="1435354736"/>
    <b v="0"/>
    <n v="3"/>
    <b v="0"/>
    <s v="photography/people"/>
    <n v="7.8"/>
    <n v="1323.25404639175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successful"/>
    <s v="US"/>
    <s v="USD"/>
    <n v="1405021211"/>
    <n v="1402429211"/>
    <b v="0"/>
    <n v="0"/>
    <b v="0"/>
    <s v="photography/people"/>
    <n v="0"/>
    <n v="282.65966789667897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successful"/>
    <s v="US"/>
    <s v="USD"/>
    <n v="1409091612"/>
    <n v="1406499612"/>
    <b v="0"/>
    <n v="0"/>
    <b v="0"/>
    <s v="photography/people"/>
    <n v="0"/>
    <n v="91.214401028277635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successful"/>
    <s v="US"/>
    <s v="USD"/>
    <n v="1406861438"/>
    <n v="1402973438"/>
    <b v="0"/>
    <n v="3"/>
    <b v="0"/>
    <s v="photography/people"/>
    <n v="26.200000000000003"/>
    <n v="31.75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successful"/>
    <s v="GB"/>
    <s v="GBP"/>
    <n v="1415882108"/>
    <n v="1413286508"/>
    <b v="0"/>
    <n v="7"/>
    <b v="0"/>
    <s v="photography/people"/>
    <n v="0.76129032258064511"/>
    <e v="#DIV/0!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successful"/>
    <s v="CA"/>
    <s v="CAD"/>
    <n v="1452120613"/>
    <n v="1449528613"/>
    <b v="0"/>
    <n v="25"/>
    <b v="0"/>
    <s v="photography/people"/>
    <n v="12.5"/>
    <n v="88.687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453.14285714285717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12.7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1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83.42857142857143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2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50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101.8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6.6666666666666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1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e v="#DIV/0!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e v="#DIV/0!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26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e v="#DIV/0!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e v="#DIV/0!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218.33333333333334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33.714285714285715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25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28.38790470372632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78.834261818181815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91.764705882352942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331.10237288135596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194.26193717277485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08.97689768976898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84.459270072992695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44.85365853658536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383.3643216080402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55.276856649395505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22.02059732234807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64.180327868852459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73.57781674704077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88.60168084060929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50.22228395061728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192.38876826722338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73.416901408450698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147.68495555555555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108.96848314606741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23.64754098360655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47.94736842105263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385.03692307692307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457.39093484419266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222.9904761904761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220.74074074074073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73.50389867841408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223.09647495361781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47.91139240506328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96.063829787234042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118.6144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118.45472440944881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143.21468926553672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82.71518987341773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593.93620078740162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262.15704968944101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6.580778301886795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70.041118881118877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164.90686274509804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449.26385224274406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27.47284132841328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43.97499999999999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88.23571428571428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6.326424870466319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90.177777777777777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152.623612167300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55.806451612903224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227.8532731376975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91.82989803350327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80.991037735849048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278.39411764705881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43.09504132231405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326.29205175600737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41.743801652892564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64.020933977455712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99.45544554455445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138.49458483754512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45.547792792792798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10.507317073170732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4.76533333333333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5.997067448680355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154.17142857142858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566.38916256157631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20.8571428571428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86.163845492085343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51.21211439588689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67.26153846153846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62.8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346.1311842105263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244.1191254752851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259.25424836601309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201.96402877697841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226.20857142857142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324.6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20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20.465926829268295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116.35303146309367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307.20212765957444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546.6875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7.474464579901152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101.56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72.909090909090907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43.71052631578947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4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70.652173913043484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89.301204819277103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115.08571428571429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62.12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46.204266666666669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48.54854838709678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57.520187499999999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8.147154471544724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10.49090909090908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66.826086956521735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8.597222222222221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113.63636363636364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43.571428571428569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78.94736842105263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188.125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63.031746031746032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30.37037037037037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51.47727272727272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35.789473684210527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98.817391304347822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successful"/>
    <s v="CH"/>
    <s v="CHF"/>
    <n v="1484156948"/>
    <n v="1481564948"/>
    <b v="0"/>
    <n v="10"/>
    <b v="0"/>
    <s v="games/video games"/>
    <n v="0.56800000000000006"/>
    <n v="28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successful"/>
    <s v="MX"/>
    <s v="MXN"/>
    <n v="1483773169"/>
    <n v="1481181169"/>
    <b v="0"/>
    <n v="3"/>
    <b v="0"/>
    <s v="games/video games"/>
    <n v="0.38750000000000001"/>
    <n v="51.313131313131315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successful"/>
    <s v="US"/>
    <s v="USD"/>
    <n v="1268636340"/>
    <n v="1263982307"/>
    <b v="0"/>
    <n v="5"/>
    <b v="0"/>
    <s v="games/video games"/>
    <n v="10"/>
    <n v="53.522727272727273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successful"/>
    <s v="US"/>
    <s v="USD"/>
    <n v="1291093200"/>
    <n v="1286930435"/>
    <b v="0"/>
    <n v="5"/>
    <b v="0"/>
    <s v="games/video games"/>
    <n v="10.454545454545453"/>
    <n v="37.14931034482758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successful"/>
    <s v="US"/>
    <s v="USD"/>
    <n v="1438734833"/>
    <n v="1436142833"/>
    <b v="0"/>
    <n v="27"/>
    <b v="0"/>
    <s v="games/video games"/>
    <n v="1.4200000000000002"/>
    <n v="89.89528795811517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successful"/>
    <s v="US"/>
    <s v="USD"/>
    <n v="1418080887"/>
    <n v="1415488887"/>
    <b v="0"/>
    <n v="2"/>
    <b v="0"/>
    <s v="games/video games"/>
    <n v="0.05"/>
    <n v="106.52500000000001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successful"/>
    <s v="GB"/>
    <s v="GBP"/>
    <n v="1426158463"/>
    <n v="1423570063"/>
    <b v="0"/>
    <n v="236"/>
    <b v="0"/>
    <s v="games/video games"/>
    <n v="28.842857142857142"/>
    <n v="52.81578947368421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successful"/>
    <s v="CA"/>
    <s v="CAD"/>
    <n v="1411324369"/>
    <n v="1406140369"/>
    <b v="0"/>
    <n v="1"/>
    <b v="0"/>
    <s v="games/video games"/>
    <n v="0.16666666666666669"/>
    <n v="54.615384615384613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successful"/>
    <s v="US"/>
    <s v="USD"/>
    <n v="1457570100"/>
    <n v="1454978100"/>
    <b v="0"/>
    <n v="12"/>
    <b v="0"/>
    <s v="games/video games"/>
    <n v="11.799999999999999"/>
    <n v="27.272727272727273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successful"/>
    <s v="US"/>
    <s v="USD"/>
    <n v="1408154663"/>
    <n v="1405130663"/>
    <b v="0"/>
    <n v="4"/>
    <b v="0"/>
    <s v="games/video games"/>
    <n v="0.20238095238095236"/>
    <n v="68.598130841121488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successful"/>
    <s v="US"/>
    <s v="USD"/>
    <n v="1436677091"/>
    <n v="1434085091"/>
    <b v="0"/>
    <n v="3"/>
    <b v="0"/>
    <s v="games/video games"/>
    <n v="5"/>
    <n v="35.612244897959187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successful"/>
    <s v="US"/>
    <s v="USD"/>
    <n v="1391427692"/>
    <n v="1388835692"/>
    <b v="0"/>
    <n v="99"/>
    <b v="0"/>
    <s v="games/video games"/>
    <n v="2.1129899999999995"/>
    <n v="94.027777777777771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successful"/>
    <s v="US"/>
    <s v="USD"/>
    <n v="1303628340"/>
    <n v="1300328399"/>
    <b v="0"/>
    <n v="3"/>
    <b v="0"/>
    <s v="games/video games"/>
    <n v="1.6"/>
    <n v="526.45652173913038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successful"/>
    <s v="US"/>
    <s v="USD"/>
    <n v="1367097391"/>
    <n v="1364505391"/>
    <b v="0"/>
    <n v="3"/>
    <b v="0"/>
    <s v="games/video games"/>
    <n v="1.7333333333333332"/>
    <n v="50.657142857142858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successful"/>
    <s v="US"/>
    <s v="USD"/>
    <n v="1349392033"/>
    <n v="1346800033"/>
    <b v="0"/>
    <n v="22"/>
    <b v="0"/>
    <s v="games/video games"/>
    <n v="9.56"/>
    <n v="79.182941176470578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successful"/>
    <s v="US"/>
    <s v="USD"/>
    <n v="1382184786"/>
    <n v="1379592786"/>
    <b v="0"/>
    <n v="4"/>
    <b v="0"/>
    <s v="games/video games"/>
    <n v="5.9612499999999999E-2"/>
    <n v="91.590909090909093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successful"/>
    <s v="CA"/>
    <s v="CAD"/>
    <n v="1417804229"/>
    <n v="1415212229"/>
    <b v="0"/>
    <n v="534"/>
    <b v="0"/>
    <s v="games/video games"/>
    <n v="28.405999999999999"/>
    <n v="116.96275362318841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successful"/>
    <s v="GB"/>
    <s v="GBP"/>
    <n v="1383959939"/>
    <n v="1381364339"/>
    <b v="0"/>
    <n v="12"/>
    <b v="0"/>
    <s v="games/video games"/>
    <n v="12.8"/>
    <n v="28.4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successful"/>
    <s v="US"/>
    <s v="USD"/>
    <n v="1478196008"/>
    <n v="1475604008"/>
    <b v="0"/>
    <n v="56"/>
    <b v="0"/>
    <s v="games/video games"/>
    <n v="5.42"/>
    <n v="103.33333333333333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successful"/>
    <s v="US"/>
    <s v="USD"/>
    <n v="1357934424"/>
    <n v="1355342424"/>
    <b v="0"/>
    <n v="11"/>
    <b v="0"/>
    <s v="games/video games"/>
    <n v="0.11199999999999999"/>
    <n v="10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successful"/>
    <s v="US"/>
    <s v="USD"/>
    <n v="1415947159"/>
    <n v="1413351559"/>
    <b v="0"/>
    <n v="0"/>
    <b v="0"/>
    <s v="games/video games"/>
    <n v="0"/>
    <n v="23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successful"/>
    <s v="DE"/>
    <s v="EUR"/>
    <n v="1451494210"/>
    <n v="1449075010"/>
    <b v="0"/>
    <n v="12"/>
    <b v="0"/>
    <s v="games/video games"/>
    <n v="5.7238095238095239"/>
    <n v="31.555555555555557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successful"/>
    <s v="US"/>
    <s v="USD"/>
    <n v="1279738800"/>
    <n v="1275599812"/>
    <b v="0"/>
    <n v="5"/>
    <b v="0"/>
    <s v="games/video games"/>
    <n v="11.25"/>
    <n v="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successful"/>
    <s v="US"/>
    <s v="USD"/>
    <n v="1379164040"/>
    <n v="1376399240"/>
    <b v="0"/>
    <n v="24"/>
    <b v="0"/>
    <s v="games/video games"/>
    <n v="1.7098591549295776"/>
    <n v="34.220338983050844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successful"/>
    <s v="US"/>
    <s v="USD"/>
    <n v="1385534514"/>
    <n v="1382938914"/>
    <b v="0"/>
    <n v="89"/>
    <b v="0"/>
    <s v="games/video games"/>
    <n v="30.433333333333334"/>
    <n v="25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successful"/>
    <s v="US"/>
    <s v="USD"/>
    <n v="1455207510"/>
    <n v="1453997910"/>
    <b v="0"/>
    <n v="1"/>
    <b v="0"/>
    <s v="games/video games"/>
    <n v="0.02"/>
    <n v="19.666666666666668"/>
    <x v="6"/>
    <s v="video games"/>
    <d v="2016-01-28T16:18:30"/>
    <d v="2016-02-11T16:18:30"/>
  </r>
  <r>
    <n v="2147"/>
    <s v="Johnny Rocketfingers 3"/>
    <s v="A Point and Click Adventure on Steroids."/>
    <n v="390000"/>
    <n v="2716"/>
    <s v="successful"/>
    <s v="US"/>
    <s v="USD"/>
    <n v="1416125148"/>
    <n v="1413356748"/>
    <b v="0"/>
    <n v="55"/>
    <b v="0"/>
    <s v="games/video games"/>
    <n v="0.69641025641025645"/>
    <n v="21.25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successful"/>
    <s v="GB"/>
    <s v="GBP"/>
    <n v="1427992582"/>
    <n v="1425404182"/>
    <b v="0"/>
    <n v="2"/>
    <b v="0"/>
    <s v="games/video games"/>
    <n v="2"/>
    <n v="8.3333333333333339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successful"/>
    <s v="US"/>
    <s v="USD"/>
    <n v="1280534400"/>
    <n v="1277512556"/>
    <b v="0"/>
    <n v="0"/>
    <b v="0"/>
    <s v="games/video games"/>
    <n v="0"/>
    <n v="21.34333333333333"/>
    <x v="6"/>
    <s v="video games"/>
    <d v="2010-06-26T00:35:56"/>
    <d v="2010-07-31T00:00:00"/>
  </r>
  <r>
    <n v="2150"/>
    <s v="The Unknown Door"/>
    <s v="A pixel styled open world detective game."/>
    <n v="50000"/>
    <n v="405"/>
    <s v="successful"/>
    <s v="NO"/>
    <s v="NOK"/>
    <n v="1468392599"/>
    <n v="1465800599"/>
    <b v="0"/>
    <n v="4"/>
    <b v="0"/>
    <s v="games/video games"/>
    <n v="0.80999999999999994"/>
    <n v="5.333333333333333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successful"/>
    <s v="US"/>
    <s v="USD"/>
    <n v="1467231614"/>
    <n v="1464639614"/>
    <b v="0"/>
    <n v="6"/>
    <b v="0"/>
    <s v="games/video games"/>
    <n v="0.26222222222222225"/>
    <n v="34.666666666666664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successful"/>
    <s v="US"/>
    <s v="USD"/>
    <n v="1394909909"/>
    <n v="1392321509"/>
    <b v="0"/>
    <n v="4"/>
    <b v="0"/>
    <s v="games/video games"/>
    <n v="0.16666666666666669"/>
    <n v="21.727272727272727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successful"/>
    <s v="US"/>
    <s v="USD"/>
    <n v="1420876740"/>
    <n v="1417470718"/>
    <b v="0"/>
    <n v="4"/>
    <b v="0"/>
    <s v="games/video games"/>
    <n v="9.124454880912446E-3"/>
    <n v="11.922499999999999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successful"/>
    <s v="US"/>
    <s v="USD"/>
    <n v="1390921827"/>
    <n v="1389193827"/>
    <b v="0"/>
    <n v="2"/>
    <b v="0"/>
    <s v="games/video games"/>
    <n v="0.8"/>
    <n v="26.59737827715356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successful"/>
    <s v="GB"/>
    <s v="GBP"/>
    <n v="1459443385"/>
    <n v="1456854985"/>
    <b v="0"/>
    <n v="5"/>
    <b v="0"/>
    <s v="games/video games"/>
    <n v="2.2999999999999998"/>
    <n v="10.666666666666666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successful"/>
    <s v="US"/>
    <s v="USD"/>
    <n v="1379363406"/>
    <n v="1375475406"/>
    <b v="0"/>
    <n v="83"/>
    <b v="0"/>
    <s v="games/video games"/>
    <n v="2.6660714285714282"/>
    <n v="29.035714285714285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successful"/>
    <s v="US"/>
    <s v="USD"/>
    <n v="1482479940"/>
    <n v="1479684783"/>
    <b v="0"/>
    <n v="57"/>
    <b v="0"/>
    <s v="games/video games"/>
    <n v="28.192"/>
    <n v="50.909090909090907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successful"/>
    <s v="US"/>
    <s v="USD"/>
    <n v="1360009774"/>
    <n v="1356121774"/>
    <b v="0"/>
    <n v="311"/>
    <b v="0"/>
    <s v="games/video games"/>
    <n v="6.5900366666666672"/>
    <e v="#DIV/0!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successful"/>
    <s v="US"/>
    <s v="USD"/>
    <n v="1310837574"/>
    <n v="1308245574"/>
    <b v="0"/>
    <n v="2"/>
    <b v="0"/>
    <s v="games/video games"/>
    <n v="0.72222222222222221"/>
    <n v="50.083333333333336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successful"/>
    <s v="US"/>
    <s v="USD"/>
    <n v="1337447105"/>
    <n v="1334855105"/>
    <b v="0"/>
    <n v="16"/>
    <b v="0"/>
    <s v="games/video games"/>
    <n v="0.85000000000000009"/>
    <n v="4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25.291666666666668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51.292134831460672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49.381818181818183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1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e v="#DIV/0!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101.2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19.666666666666668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12.5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8.5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1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23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17.987951807228917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370.94736842105266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3.569485530546629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13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5.312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35.615384615384613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87.103448275862064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75.11363636363636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68.01204819277109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29.623931623931625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91.625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22.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64.366735294117646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21.857142857142858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33.315789473684212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90.27659574468084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76.92307692307692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59.233333333333334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65.38095238095238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67.3076923076923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88.74647887323944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5.868421052631575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0.349243306169967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76.85714285714286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8.707820512820518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57.773584905660378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44.171348314606739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31.56630824372759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07.04511278195488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149.03451043338683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55.956632653061227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56.970381807973048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4.056420233463037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68.625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65.318435754189949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35.92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40.070667078443485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75.647714604236342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61.203872437357631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48.13043478260869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68.106837606837601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65.891300230946882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81.654377880184327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52.701195219123505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1.228136882129277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15.03535714285714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39.066920943134534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43.82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27.301369863013697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42.22222222222222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33.235294117647058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285.71428571428572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42.333333333333336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50.266666666666666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1.902777777777779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40.75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55.796747967479675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10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73.125416666666666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6.060606060606062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2.642857142857142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7.22222222222222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32.324473684210524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53.421052631578945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51.30434782608695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37.197247706422019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27.1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206.31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82.145270270270274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164.79651993355483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60.820280373831778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7.970099667774093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81.561805555555551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25.42547309833024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21.4979919678714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27.22663072776280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25.091093117408906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21.230179028132991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41.607142857142854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135.58503401360545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22.116176470588236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64.625635808748726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69.56962025316455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75.133028169014082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140.97916666666666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49.472392638036808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53.865251485148519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4.5712530712530715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65.0034482758620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53.475252525252522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43.91228070175438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50.85263157894736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58.6328125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32.81666666666667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426.93169877408059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23.808729166666669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98.413654618473899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32142857142857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11.67005076142132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41.782287822878232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21.38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94.103550295857985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15.721951219512196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90.635922330097088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97.297619047619051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37.11904761904762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28.104972375690608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144.4333333333333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24.27415730337078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35.117647058823529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24.762886597938145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88.3787128712871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148.08247422680412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49.934589800443462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107.82155688622754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2.63403614457831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14.370762711864407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37.476190476190474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30.202020202020201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33.550632911392405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64.7466666666666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57.932367149758456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53.078431372549019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48.0625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82.396874999999994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50.454545454545453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115.83333333333333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63.03458333333333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108.02152542372882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088607594936711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107.21428571428571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0.933867924528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40.04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64.44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53.827586206896555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100.46511627906976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46.63065217391304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34.074074074074076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65.214642857142863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4.20588235294117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71.965517241379317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52.94736842105263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109.45138888888889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5.035714285714292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15.7142857142857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1.659810426540286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6.176470588235297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8.48165048543688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successful"/>
    <s v="AT"/>
    <s v="EUR"/>
    <n v="1491282901"/>
    <n v="1488694501"/>
    <b v="0"/>
    <n v="64"/>
    <b v="0"/>
    <s v="food/small batch"/>
    <n v="39.120962394619681"/>
    <n v="53.46920353982301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successful"/>
    <s v="US"/>
    <s v="USD"/>
    <n v="1491769769"/>
    <n v="1489181369"/>
    <b v="0"/>
    <n v="4"/>
    <b v="0"/>
    <s v="food/small batch"/>
    <n v="3.1481481481481479"/>
    <n v="109.10778443113773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successful"/>
    <s v="US"/>
    <s v="USD"/>
    <n v="1490033247"/>
    <n v="1489428447"/>
    <b v="0"/>
    <n v="4"/>
    <b v="0"/>
    <s v="food/small batch"/>
    <n v="48"/>
    <n v="51.185616438356163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successful"/>
    <s v="GB"/>
    <s v="GBP"/>
    <n v="1490559285"/>
    <n v="1487970885"/>
    <b v="0"/>
    <n v="61"/>
    <b v="0"/>
    <s v="food/small batch"/>
    <n v="20.733333333333334"/>
    <n v="27.936800000000002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successful"/>
    <s v="US"/>
    <s v="USD"/>
    <n v="1490830331"/>
    <n v="1488241931"/>
    <b v="0"/>
    <n v="7"/>
    <b v="0"/>
    <s v="food/small batch"/>
    <n v="8"/>
    <n v="82.496921824104234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successful"/>
    <s v="US"/>
    <s v="USD"/>
    <n v="1493571600"/>
    <n v="1489106948"/>
    <b v="0"/>
    <n v="1"/>
    <b v="0"/>
    <s v="food/small batch"/>
    <n v="0.72"/>
    <n v="59.817476635514019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64.816470588235291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90.09615384615384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40.96202531645569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56.000127388535034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37.67280000000000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40.07812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78.031999999999996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18.90909090909091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37.134969325153371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1.961038961038959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61.04494382022471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64.5312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21.25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30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successful"/>
    <s v="US"/>
    <s v="USD"/>
    <n v="1436729504"/>
    <n v="1434137504"/>
    <b v="0"/>
    <n v="0"/>
    <b v="0"/>
    <s v="technology/web"/>
    <n v="0"/>
    <n v="25.491803278688526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successful"/>
    <s v="US"/>
    <s v="USD"/>
    <n v="1412571600"/>
    <n v="1410799870"/>
    <b v="0"/>
    <n v="0"/>
    <b v="0"/>
    <s v="technology/web"/>
    <n v="0"/>
    <n v="11.428571428571429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successful"/>
    <s v="US"/>
    <s v="USD"/>
    <n v="1452282420"/>
    <n v="1447962505"/>
    <b v="0"/>
    <n v="1"/>
    <b v="0"/>
    <s v="technology/web"/>
    <n v="3"/>
    <n v="108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successful"/>
    <s v="CA"/>
    <s v="CAD"/>
    <n v="1466789269"/>
    <n v="1464197269"/>
    <b v="0"/>
    <n v="1"/>
    <b v="0"/>
    <s v="technology/web"/>
    <n v="0.1"/>
    <n v="54.883162444113267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successful"/>
    <s v="US"/>
    <s v="USD"/>
    <n v="1427845140"/>
    <n v="1424822556"/>
    <b v="0"/>
    <n v="0"/>
    <b v="0"/>
    <s v="technology/web"/>
    <n v="0"/>
    <n v="47.383612662942269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successful"/>
    <s v="US"/>
    <s v="USD"/>
    <n v="1476731431"/>
    <n v="1472843431"/>
    <b v="0"/>
    <n v="3"/>
    <b v="0"/>
    <s v="technology/web"/>
    <n v="6.5000000000000002E-2"/>
    <n v="211.84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successful"/>
    <s v="US"/>
    <s v="USD"/>
    <n v="1472135676"/>
    <n v="1469543676"/>
    <b v="0"/>
    <n v="1"/>
    <b v="0"/>
    <s v="technology/web"/>
    <n v="1.5"/>
    <n v="219.92638036809817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successful"/>
    <s v="US"/>
    <s v="USD"/>
    <n v="1456006938"/>
    <n v="1450822938"/>
    <b v="0"/>
    <n v="5"/>
    <b v="0"/>
    <s v="technology/web"/>
    <n v="0.38571428571428573"/>
    <n v="40.795406360424032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successful"/>
    <s v="SE"/>
    <s v="SEK"/>
    <n v="1439318228"/>
    <n v="1436812628"/>
    <b v="0"/>
    <n v="0"/>
    <b v="0"/>
    <s v="technology/web"/>
    <n v="0"/>
    <n v="75.502840909090907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successful"/>
    <s v="IE"/>
    <s v="EUR"/>
    <n v="1483474370"/>
    <n v="1480882370"/>
    <b v="0"/>
    <n v="0"/>
    <b v="0"/>
    <s v="technology/web"/>
    <n v="0"/>
    <n v="13.542553191489361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successful"/>
    <s v="NZ"/>
    <s v="NZD"/>
    <n v="1430360739"/>
    <n v="1427768739"/>
    <b v="0"/>
    <n v="7"/>
    <b v="0"/>
    <s v="technology/web"/>
    <n v="0.5714285714285714"/>
    <n v="60.865671641791046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successful"/>
    <s v="US"/>
    <s v="USD"/>
    <n v="1433603552"/>
    <n v="1428419552"/>
    <b v="0"/>
    <n v="0"/>
    <b v="0"/>
    <s v="technology/web"/>
    <n v="0"/>
    <n v="115.69230769230769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successful"/>
    <s v="US"/>
    <s v="USD"/>
    <n v="1429632822"/>
    <n v="1428596022"/>
    <b v="0"/>
    <n v="0"/>
    <b v="0"/>
    <s v="technology/web"/>
    <n v="0"/>
    <n v="48.104623556581984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successful"/>
    <s v="US"/>
    <s v="USD"/>
    <n v="1420910460"/>
    <n v="1415726460"/>
    <b v="0"/>
    <n v="1"/>
    <b v="0"/>
    <s v="technology/web"/>
    <n v="7.1428571428571425E-2"/>
    <n v="74.18435754189944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successful"/>
    <s v="AU"/>
    <s v="AUD"/>
    <n v="1430604136"/>
    <n v="1428012136"/>
    <b v="0"/>
    <n v="2"/>
    <b v="0"/>
    <s v="technology/web"/>
    <n v="0.6875"/>
    <n v="123.3455284552845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successful"/>
    <s v="NL"/>
    <s v="EUR"/>
    <n v="1433530104"/>
    <n v="1430938104"/>
    <b v="0"/>
    <n v="0"/>
    <b v="0"/>
    <s v="technology/web"/>
    <n v="0"/>
    <n v="66.623188405797094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successful"/>
    <s v="GB"/>
    <s v="GBP"/>
    <n v="1445093578"/>
    <n v="1442501578"/>
    <b v="0"/>
    <n v="0"/>
    <b v="0"/>
    <s v="technology/web"/>
    <n v="0"/>
    <n v="104.99007444168734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successful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successful"/>
    <s v="US"/>
    <s v="USD"/>
    <n v="1438616124"/>
    <n v="1433432124"/>
    <b v="0"/>
    <n v="3"/>
    <b v="0"/>
    <s v="technology/web"/>
    <n v="14.680000000000001"/>
    <e v="#DIV/0!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successful"/>
    <s v="CA"/>
    <s v="CAD"/>
    <n v="1454864280"/>
    <n v="1452272280"/>
    <b v="0"/>
    <n v="1"/>
    <b v="0"/>
    <s v="technology/web"/>
    <n v="0.04"/>
    <n v="300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successful"/>
    <s v="CA"/>
    <s v="CAD"/>
    <n v="1462053600"/>
    <n v="1459975008"/>
    <b v="0"/>
    <n v="0"/>
    <b v="0"/>
    <s v="technology/web"/>
    <n v="0"/>
    <n v="1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successful"/>
    <s v="US"/>
    <s v="USD"/>
    <n v="1418315470"/>
    <n v="1415723470"/>
    <b v="0"/>
    <n v="2"/>
    <b v="0"/>
    <s v="technology/web"/>
    <n v="28.571428571428569"/>
    <e v="#DIV/0!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successful"/>
    <s v="US"/>
    <s v="USD"/>
    <n v="1451348200"/>
    <n v="1447460200"/>
    <b v="0"/>
    <n v="0"/>
    <b v="0"/>
    <s v="technology/web"/>
    <n v="0"/>
    <n v="13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successful"/>
    <s v="US"/>
    <s v="USD"/>
    <n v="1445898356"/>
    <n v="1441146356"/>
    <b v="0"/>
    <n v="0"/>
    <b v="0"/>
    <s v="technology/web"/>
    <n v="0"/>
    <n v="15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successful"/>
    <s v="IT"/>
    <s v="EUR"/>
    <n v="1453071600"/>
    <n v="1449596425"/>
    <b v="0"/>
    <n v="0"/>
    <b v="0"/>
    <s v="technology/web"/>
    <n v="0"/>
    <n v="54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successful"/>
    <s v="GB"/>
    <s v="GBP"/>
    <n v="1445431533"/>
    <n v="1442839533"/>
    <b v="0"/>
    <n v="27"/>
    <b v="0"/>
    <s v="technology/web"/>
    <n v="10.52"/>
    <e v="#DIV/0!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successful"/>
    <s v="US"/>
    <s v="USD"/>
    <n v="1461622616"/>
    <n v="1456442216"/>
    <b v="0"/>
    <n v="14"/>
    <b v="0"/>
    <s v="technology/web"/>
    <n v="1.34"/>
    <e v="#DIV/0!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successful"/>
    <s v="US"/>
    <s v="USD"/>
    <n v="1429028365"/>
    <n v="1425143965"/>
    <b v="0"/>
    <n v="2"/>
    <b v="0"/>
    <s v="technology/web"/>
    <n v="0.25"/>
    <n v="15.428571428571429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successful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successful"/>
    <s v="US"/>
    <s v="USD"/>
    <n v="1418877141"/>
    <n v="1416285141"/>
    <b v="0"/>
    <n v="4"/>
    <b v="0"/>
    <s v="technology/web"/>
    <n v="0.32800000000000001"/>
    <e v="#DIV/0!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successful"/>
    <s v="US"/>
    <s v="USD"/>
    <n v="1435257596"/>
    <n v="1432665596"/>
    <b v="0"/>
    <n v="0"/>
    <b v="0"/>
    <s v="technology/web"/>
    <n v="0"/>
    <n v="25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successful"/>
    <s v="AU"/>
    <s v="AUD"/>
    <n v="1429839571"/>
    <n v="1427247571"/>
    <b v="0"/>
    <n v="6"/>
    <b v="0"/>
    <s v="technology/web"/>
    <n v="3.2727272727272729"/>
    <n v="27.5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successful"/>
    <s v="SE"/>
    <s v="SEK"/>
    <n v="1440863624"/>
    <n v="1438271624"/>
    <b v="0"/>
    <n v="1"/>
    <b v="0"/>
    <s v="technology/web"/>
    <n v="5.8823529411764705E-3"/>
    <e v="#DIV/0!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successful"/>
    <s v="US"/>
    <s v="USD"/>
    <n v="1423772060"/>
    <n v="1421180060"/>
    <b v="0"/>
    <n v="1"/>
    <b v="0"/>
    <s v="technology/web"/>
    <n v="4.5454545454545456E-2"/>
    <e v="#DIV/0!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successful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successful"/>
    <s v="US"/>
    <s v="USD"/>
    <n v="1449785566"/>
    <n v="1447193566"/>
    <b v="0"/>
    <n v="4"/>
    <b v="0"/>
    <s v="technology/web"/>
    <n v="10.877666666666666"/>
    <n v="367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successful"/>
    <s v="CA"/>
    <s v="CAD"/>
    <n v="1480110783"/>
    <n v="1477515183"/>
    <b v="0"/>
    <n v="0"/>
    <b v="0"/>
    <s v="technology/web"/>
    <n v="0"/>
    <n v="2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successful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successful"/>
    <s v="US"/>
    <s v="USD"/>
    <n v="1444004616"/>
    <n v="1440116616"/>
    <b v="0"/>
    <n v="0"/>
    <b v="0"/>
    <s v="technology/web"/>
    <n v="0"/>
    <n v="6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successful"/>
    <s v="US"/>
    <s v="USD"/>
    <n v="1443726142"/>
    <n v="1441134142"/>
    <b v="0"/>
    <n v="3"/>
    <b v="0"/>
    <s v="technology/web"/>
    <n v="0.36666666666666664"/>
    <e v="#DIV/0!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successful"/>
    <s v="US"/>
    <s v="USD"/>
    <n v="1428704848"/>
    <n v="1426112848"/>
    <b v="0"/>
    <n v="7"/>
    <b v="0"/>
    <s v="technology/web"/>
    <n v="1.8193398957730169"/>
    <e v="#DIV/0!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successful"/>
    <s v="US"/>
    <s v="USD"/>
    <n v="1438662603"/>
    <n v="1436502603"/>
    <b v="0"/>
    <n v="2"/>
    <b v="0"/>
    <s v="technology/web"/>
    <n v="2.5"/>
    <e v="#DIV/0!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successful"/>
    <s v="NZ"/>
    <s v="NZD"/>
    <n v="1424568107"/>
    <n v="1421976107"/>
    <b v="0"/>
    <n v="3"/>
    <b v="0"/>
    <s v="technology/web"/>
    <n v="4.3499999999999996"/>
    <n v="97.40740740740740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successful"/>
    <s v="US"/>
    <s v="USD"/>
    <n v="1415932643"/>
    <n v="1413337043"/>
    <b v="0"/>
    <n v="8"/>
    <b v="0"/>
    <s v="technology/web"/>
    <n v="0.8"/>
    <n v="47.857142857142854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successful"/>
    <s v="US"/>
    <s v="USD"/>
    <n v="1438793432"/>
    <n v="1436201432"/>
    <b v="0"/>
    <n v="7"/>
    <b v="0"/>
    <s v="technology/web"/>
    <n v="1.2123076923076923"/>
    <n v="50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successful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successful"/>
    <s v="US"/>
    <s v="USD"/>
    <n v="1469199740"/>
    <n v="1465311740"/>
    <b v="0"/>
    <n v="3"/>
    <b v="0"/>
    <s v="technology/web"/>
    <n v="0.68399999999999994"/>
    <n v="20.5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successful"/>
    <s v="US"/>
    <s v="USD"/>
    <n v="1421350140"/>
    <n v="1418761759"/>
    <b v="0"/>
    <n v="8"/>
    <b v="0"/>
    <s v="technology/web"/>
    <n v="1.2513513513513512"/>
    <e v="#DIV/0!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successful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successful"/>
    <s v="AU"/>
    <s v="AUD"/>
    <n v="1420352264"/>
    <n v="1416896264"/>
    <b v="0"/>
    <n v="0"/>
    <b v="0"/>
    <s v="technology/web"/>
    <n v="0"/>
    <n v="5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successful"/>
    <s v="US"/>
    <s v="USD"/>
    <n v="1427825044"/>
    <n v="1425236644"/>
    <b v="0"/>
    <n v="1"/>
    <b v="0"/>
    <s v="technology/web"/>
    <n v="0.125"/>
    <n v="10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successful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successful"/>
    <s v="US"/>
    <s v="USD"/>
    <n v="1439048017"/>
    <n v="1436456017"/>
    <b v="0"/>
    <n v="1"/>
    <b v="0"/>
    <s v="technology/web"/>
    <n v="0.05"/>
    <n v="81.582499999999996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successful"/>
    <s v="IE"/>
    <s v="EUR"/>
    <n v="1424940093"/>
    <n v="1422348093"/>
    <b v="0"/>
    <n v="2"/>
    <b v="0"/>
    <s v="technology/web"/>
    <n v="0.06"/>
    <e v="#DIV/0!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successful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successful"/>
    <s v="CH"/>
    <s v="CHF"/>
    <n v="1444940558"/>
    <n v="1442348558"/>
    <b v="0"/>
    <n v="1"/>
    <b v="0"/>
    <s v="technology/web"/>
    <n v="0.2"/>
    <e v="#DIV/0!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successful"/>
    <s v="US"/>
    <s v="USD"/>
    <n v="1420233256"/>
    <n v="1417641256"/>
    <b v="0"/>
    <n v="0"/>
    <b v="0"/>
    <s v="technology/web"/>
    <n v="0"/>
    <n v="18.333333333333332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successful"/>
    <s v="US"/>
    <s v="USD"/>
    <n v="1435874384"/>
    <n v="1433282384"/>
    <b v="0"/>
    <n v="0"/>
    <b v="0"/>
    <s v="technology/web"/>
    <n v="0"/>
    <n v="224.42857142857142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successful"/>
    <s v="SE"/>
    <s v="SEK"/>
    <n v="1418934506"/>
    <n v="1415910506"/>
    <b v="0"/>
    <n v="0"/>
    <b v="0"/>
    <s v="technology/web"/>
    <n v="0"/>
    <n v="37.5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successful"/>
    <s v="AU"/>
    <s v="AUD"/>
    <n v="1460615164"/>
    <n v="1458023164"/>
    <b v="0"/>
    <n v="0"/>
    <b v="0"/>
    <s v="technology/web"/>
    <n v="0"/>
    <n v="145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successful"/>
    <s v="US"/>
    <s v="USD"/>
    <n v="1457207096"/>
    <n v="1452023096"/>
    <b v="0"/>
    <n v="9"/>
    <b v="0"/>
    <s v="food/food trucks"/>
    <n v="0.71785714285714286"/>
    <n v="1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successful"/>
    <s v="US"/>
    <s v="USD"/>
    <n v="1431533931"/>
    <n v="1428941931"/>
    <b v="0"/>
    <n v="1"/>
    <b v="0"/>
    <s v="food/food trucks"/>
    <n v="0.43333333333333329"/>
    <n v="112.57142857142857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successful"/>
    <s v="GB"/>
    <s v="GBP"/>
    <n v="1459368658"/>
    <n v="1454188258"/>
    <b v="0"/>
    <n v="12"/>
    <b v="0"/>
    <s v="food/food trucks"/>
    <n v="16.833333333333332"/>
    <e v="#DIV/0!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successful"/>
    <s v="US"/>
    <s v="USD"/>
    <n v="1451782607"/>
    <n v="1449190607"/>
    <b v="0"/>
    <n v="0"/>
    <b v="0"/>
    <s v="food/food trucks"/>
    <n v="0"/>
    <n v="342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successful"/>
    <s v="US"/>
    <s v="USD"/>
    <n v="1472911375"/>
    <n v="1471096975"/>
    <b v="0"/>
    <n v="20"/>
    <b v="0"/>
    <s v="food/food trucks"/>
    <n v="22.52"/>
    <n v="57.875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successful"/>
    <s v="US"/>
    <s v="USD"/>
    <n v="1421635190"/>
    <n v="1418179190"/>
    <b v="0"/>
    <n v="16"/>
    <b v="0"/>
    <s v="food/food trucks"/>
    <n v="41.384615384615387"/>
    <n v="30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successful"/>
    <s v="US"/>
    <s v="USD"/>
    <n v="1428732000"/>
    <n v="1426772928"/>
    <b v="0"/>
    <n v="33"/>
    <b v="0"/>
    <s v="food/food trucks"/>
    <n v="25.259090909090908"/>
    <e v="#DIV/0!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successful"/>
    <s v="US"/>
    <s v="USD"/>
    <n v="1415247757"/>
    <n v="1412652157"/>
    <b v="0"/>
    <n v="2"/>
    <b v="0"/>
    <s v="food/food trucks"/>
    <n v="0.2"/>
    <n v="2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successful"/>
    <s v="US"/>
    <s v="USD"/>
    <n v="1439931675"/>
    <n v="1437339675"/>
    <b v="0"/>
    <n v="6"/>
    <b v="0"/>
    <s v="food/food trucks"/>
    <n v="1.8399999999999999"/>
    <e v="#DIV/0!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successful"/>
    <s v="AU"/>
    <s v="AUD"/>
    <n v="1441619275"/>
    <n v="1439027275"/>
    <b v="0"/>
    <n v="0"/>
    <b v="0"/>
    <s v="food/food trucks"/>
    <n v="0"/>
    <n v="5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successful"/>
    <s v="US"/>
    <s v="USD"/>
    <n v="1440524082"/>
    <n v="1437932082"/>
    <b v="0"/>
    <n v="3"/>
    <b v="0"/>
    <s v="food/food trucks"/>
    <n v="0.60399999999999998"/>
    <n v="1.5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successful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successful"/>
    <s v="US"/>
    <s v="USD"/>
    <n v="1401579000"/>
    <n v="1398911882"/>
    <b v="0"/>
    <n v="3"/>
    <b v="0"/>
    <s v="food/food trucks"/>
    <n v="0.83333333333333337"/>
    <n v="10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successful"/>
    <s v="US"/>
    <s v="USD"/>
    <n v="1440215940"/>
    <n v="1436805660"/>
    <b v="0"/>
    <n v="13"/>
    <b v="0"/>
    <s v="food/food trucks"/>
    <n v="3.0666666666666664"/>
    <e v="#DIV/0!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successful"/>
    <s v="US"/>
    <s v="USD"/>
    <n v="1468615346"/>
    <n v="1466023346"/>
    <b v="0"/>
    <n v="6"/>
    <b v="0"/>
    <s v="food/food trucks"/>
    <n v="0.55833333333333335"/>
    <e v="#DIV/0!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successful"/>
    <s v="US"/>
    <s v="USD"/>
    <n v="1426345200"/>
    <n v="1421343743"/>
    <b v="0"/>
    <n v="1"/>
    <b v="0"/>
    <s v="food/food trucks"/>
    <n v="2.5000000000000001E-2"/>
    <e v="#DIV/0!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successful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s v="successful"/>
    <s v="US"/>
    <s v="USD"/>
    <n v="1427225644"/>
    <n v="1422045244"/>
    <b v="0"/>
    <n v="5"/>
    <b v="0"/>
    <s v="food/food trucks"/>
    <n v="0.02"/>
    <n v="22.333333333333332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successful"/>
    <s v="US"/>
    <s v="USD"/>
    <n v="1424281389"/>
    <n v="1419097389"/>
    <b v="0"/>
    <n v="0"/>
    <b v="0"/>
    <s v="food/food trucks"/>
    <n v="0"/>
    <n v="52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successful"/>
    <s v="US"/>
    <s v="USD"/>
    <n v="1415583695"/>
    <n v="1410396095"/>
    <b v="0"/>
    <n v="36"/>
    <b v="0"/>
    <s v="food/food trucks"/>
    <n v="14.825133372851216"/>
    <n v="16.833333333333332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successful"/>
    <s v="US"/>
    <s v="USD"/>
    <n v="1424536196"/>
    <n v="1421944196"/>
    <b v="0"/>
    <n v="1"/>
    <b v="0"/>
    <s v="food/food trucks"/>
    <n v="1.6666666666666666E-2"/>
    <e v="#DIV/0!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successful"/>
    <s v="US"/>
    <s v="USD"/>
    <n v="1426091036"/>
    <n v="1423502636"/>
    <b v="0"/>
    <n v="1"/>
    <b v="0"/>
    <s v="food/food trucks"/>
    <n v="0.2"/>
    <n v="56.3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successful"/>
    <s v="US"/>
    <s v="USD"/>
    <n v="1420044890"/>
    <n v="1417452890"/>
    <b v="0"/>
    <n v="1"/>
    <b v="0"/>
    <s v="food/food trucks"/>
    <n v="1.3333333333333334E-2"/>
    <n v="84.0625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successful"/>
    <s v="US"/>
    <s v="USD"/>
    <n v="1414445108"/>
    <n v="1411853108"/>
    <b v="0"/>
    <n v="9"/>
    <b v="0"/>
    <s v="food/food trucks"/>
    <n v="1.24"/>
    <n v="168.39393939393941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successful"/>
    <s v="US"/>
    <s v="USD"/>
    <n v="1464386640"/>
    <n v="1463090149"/>
    <b v="0"/>
    <n v="1"/>
    <b v="0"/>
    <s v="food/food trucks"/>
    <n v="2.8571428571428574E-2"/>
    <n v="15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successful"/>
    <s v="US"/>
    <s v="USD"/>
    <n v="1439006692"/>
    <n v="1433822692"/>
    <b v="0"/>
    <n v="0"/>
    <b v="0"/>
    <s v="food/food trucks"/>
    <n v="0"/>
    <n v="76.666666666666671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successful"/>
    <s v="US"/>
    <s v="USD"/>
    <n v="1458715133"/>
    <n v="1455262733"/>
    <b v="0"/>
    <n v="1"/>
    <b v="0"/>
    <s v="food/food trucks"/>
    <n v="2E-3"/>
    <e v="#DIV/0!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successful"/>
    <s v="US"/>
    <s v="USD"/>
    <n v="1426182551"/>
    <n v="1423594151"/>
    <b v="0"/>
    <n v="1"/>
    <b v="0"/>
    <s v="food/food trucks"/>
    <n v="2.8571428571428571E-3"/>
    <n v="50.333333333333336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successful"/>
    <s v="NO"/>
    <s v="NOK"/>
    <n v="1486313040"/>
    <n v="1483131966"/>
    <b v="0"/>
    <n v="4"/>
    <b v="0"/>
    <s v="food/food trucks"/>
    <n v="1.4321428571428572"/>
    <e v="#DIV/0!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successful"/>
    <s v="US"/>
    <s v="USD"/>
    <n v="1455246504"/>
    <n v="1452654504"/>
    <b v="0"/>
    <n v="2"/>
    <b v="0"/>
    <s v="food/food trucks"/>
    <n v="0.70000000000000007"/>
    <n v="8.3333333333333339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successful"/>
    <s v="US"/>
    <s v="USD"/>
    <n v="1467080613"/>
    <n v="1461896613"/>
    <b v="0"/>
    <n v="2"/>
    <b v="0"/>
    <s v="food/food trucks"/>
    <n v="2E-3"/>
    <n v="35.384615384615387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successful"/>
    <s v="US"/>
    <s v="USD"/>
    <n v="1425791697"/>
    <n v="1423199697"/>
    <b v="0"/>
    <n v="2"/>
    <b v="0"/>
    <s v="food/food trucks"/>
    <n v="1.4285714285714287E-2"/>
    <n v="55.833333333333336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successful"/>
    <s v="US"/>
    <s v="USD"/>
    <n v="1456608943"/>
    <n v="1454016943"/>
    <b v="0"/>
    <n v="0"/>
    <b v="0"/>
    <s v="food/food trucks"/>
    <n v="0"/>
    <n v="5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successful"/>
    <s v="US"/>
    <s v="USD"/>
    <n v="1438662474"/>
    <n v="1435206474"/>
    <b v="0"/>
    <n v="2"/>
    <b v="0"/>
    <s v="food/food trucks"/>
    <n v="0.13"/>
    <e v="#DIV/0!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successful"/>
    <s v="SE"/>
    <s v="SEK"/>
    <n v="1444027186"/>
    <n v="1441435186"/>
    <b v="0"/>
    <n v="4"/>
    <b v="0"/>
    <s v="food/food trucks"/>
    <n v="0.48960000000000004"/>
    <n v="1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successful"/>
    <s v="CA"/>
    <s v="CAD"/>
    <n v="1454078770"/>
    <n v="1448894770"/>
    <b v="0"/>
    <n v="2"/>
    <b v="0"/>
    <s v="food/food trucks"/>
    <n v="3.8461538461538464E-2"/>
    <e v="#DIV/0!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successful"/>
    <s v="US"/>
    <s v="USD"/>
    <n v="1426615200"/>
    <n v="1422400188"/>
    <b v="0"/>
    <n v="0"/>
    <b v="0"/>
    <s v="food/food trucks"/>
    <n v="0"/>
    <n v="69.472222222222229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successful"/>
    <s v="US"/>
    <s v="USD"/>
    <n v="1449529062"/>
    <n v="1444341462"/>
    <b v="0"/>
    <n v="1"/>
    <b v="0"/>
    <s v="food/food trucks"/>
    <n v="0.33333333333333337"/>
    <n v="1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successful"/>
    <s v="US"/>
    <s v="USD"/>
    <n v="1445197129"/>
    <n v="1442605129"/>
    <b v="0"/>
    <n v="0"/>
    <b v="0"/>
    <s v="food/food trucks"/>
    <n v="0"/>
    <n v="1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successful"/>
    <s v="BE"/>
    <s v="EUR"/>
    <n v="1455399313"/>
    <n v="1452807313"/>
    <b v="0"/>
    <n v="2"/>
    <b v="0"/>
    <s v="food/food trucks"/>
    <n v="0.2"/>
    <n v="8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34.44444444444444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1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e v="#DIV/0!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1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501.25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10.5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1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1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e v="#DIV/0!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13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306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22.5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e v="#DIV/0!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50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e v="#DIV/0!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5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74.22935779816514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81.25268817204300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30.23469453376205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53.409836065573771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75.130434782608702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75.66666666666667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31.691394658753708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47.777777777777779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90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149.31401960784314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62.06989247311828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53.4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69.268656716417908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271.50769230769231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34.125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0.492537313432834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89.75806451612902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68.86249999999999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108.77659574468085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125.98529411764706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90.523255813953483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8.880434782608695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31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51.674418604651166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26.270833333333332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48.07692307692308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27.558139534883722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36.97137931034483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9.021276595744681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28.65666666666667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37.647058823529413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97.904038461538462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42.553191489361701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131.58368421052631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32.320987654320987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61.103999999999999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1.34146341463414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129.1139240506329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25.020624999999999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250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47.541473684210523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0.04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65.84210526315789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successful"/>
    <s v="CA"/>
    <s v="CAD"/>
    <n v="1443379104"/>
    <n v="1440787104"/>
    <b v="0"/>
    <n v="7"/>
    <b v="0"/>
    <s v="food/restaurants"/>
    <n v="2.5545454545454547"/>
    <n v="46.40122222222221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successful"/>
    <s v="US"/>
    <s v="USD"/>
    <n v="1411328918"/>
    <n v="1407440918"/>
    <b v="0"/>
    <n v="5"/>
    <b v="0"/>
    <s v="food/restaurants"/>
    <n v="7.8181818181818186E-2"/>
    <n v="50.365853658536587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successful"/>
    <s v="US"/>
    <s v="USD"/>
    <n v="1465333560"/>
    <n v="1462743308"/>
    <b v="0"/>
    <n v="0"/>
    <b v="0"/>
    <s v="food/restaurants"/>
    <n v="0"/>
    <n v="26.566666666666666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successful"/>
    <s v="US"/>
    <s v="USD"/>
    <n v="1416014534"/>
    <n v="1413418934"/>
    <b v="0"/>
    <n v="0"/>
    <b v="0"/>
    <s v="food/restaurants"/>
    <n v="0"/>
    <n v="39.493684210526318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successful"/>
    <s v="US"/>
    <s v="USD"/>
    <n v="1426292416"/>
    <n v="1423704016"/>
    <b v="0"/>
    <n v="0"/>
    <b v="0"/>
    <s v="food/restaurants"/>
    <n v="0"/>
    <n v="49.246153846153845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successful"/>
    <s v="GB"/>
    <s v="GBP"/>
    <n v="1443906000"/>
    <n v="1441955269"/>
    <b v="0"/>
    <n v="2"/>
    <b v="0"/>
    <s v="food/restaurants"/>
    <n v="0.6"/>
    <n v="62.38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successful"/>
    <s v="US"/>
    <s v="USD"/>
    <n v="1431308704"/>
    <n v="1428716704"/>
    <b v="0"/>
    <n v="0"/>
    <b v="0"/>
    <s v="food/restaurants"/>
    <n v="0"/>
    <n v="37.9375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successful"/>
    <s v="US"/>
    <s v="USD"/>
    <n v="1408056634"/>
    <n v="1405464634"/>
    <b v="0"/>
    <n v="0"/>
    <b v="0"/>
    <s v="food/restaurants"/>
    <n v="0"/>
    <n v="51.6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successful"/>
    <s v="GB"/>
    <s v="GBP"/>
    <n v="1429554349"/>
    <n v="1424719549"/>
    <b v="0"/>
    <n v="28"/>
    <b v="0"/>
    <s v="food/restaurants"/>
    <n v="1.0526315789473684"/>
    <n v="27.777777777777779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successful"/>
    <s v="US"/>
    <s v="USD"/>
    <n v="1431647772"/>
    <n v="1426463772"/>
    <b v="0"/>
    <n v="2"/>
    <b v="0"/>
    <s v="food/restaurants"/>
    <n v="0.15"/>
    <n v="99.382239382239376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successful"/>
    <s v="GB"/>
    <s v="GBP"/>
    <n v="1454323413"/>
    <n v="1451731413"/>
    <b v="0"/>
    <n v="0"/>
    <b v="0"/>
    <s v="food/restaurants"/>
    <n v="0"/>
    <n v="38.848205128205123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successful"/>
    <s v="US"/>
    <s v="USD"/>
    <n v="1418504561"/>
    <n v="1417208561"/>
    <b v="0"/>
    <n v="0"/>
    <b v="0"/>
    <s v="food/restaurants"/>
    <n v="0"/>
    <n v="45.548809523809524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successful"/>
    <s v="DE"/>
    <s v="EUR"/>
    <n v="1488067789"/>
    <n v="1482883789"/>
    <b v="0"/>
    <n v="0"/>
    <b v="0"/>
    <s v="food/restaurants"/>
    <n v="0"/>
    <n v="60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successful"/>
    <s v="US"/>
    <s v="USD"/>
    <n v="1408526477"/>
    <n v="1407057677"/>
    <b v="0"/>
    <n v="4"/>
    <b v="0"/>
    <s v="food/restaurants"/>
    <n v="1.7500000000000002"/>
    <n v="80.551071428571419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successful"/>
    <s v="US"/>
    <s v="USD"/>
    <n v="1424635753"/>
    <n v="1422043753"/>
    <b v="0"/>
    <n v="12"/>
    <b v="0"/>
    <s v="food/restaurants"/>
    <n v="18.600000000000001"/>
    <n v="52.8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successful"/>
    <s v="US"/>
    <s v="USD"/>
    <n v="1417279252"/>
    <n v="1414683652"/>
    <b v="0"/>
    <n v="0"/>
    <b v="0"/>
    <s v="food/restaurants"/>
    <n v="0"/>
    <n v="47.676470588235297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successful"/>
    <s v="CA"/>
    <s v="CAD"/>
    <n v="1426788930"/>
    <n v="1424200530"/>
    <b v="0"/>
    <n v="33"/>
    <b v="0"/>
    <s v="food/restaurants"/>
    <n v="9.8166666666666664"/>
    <n v="23.448275862068964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successful"/>
    <s v="US"/>
    <s v="USD"/>
    <n v="1415899228"/>
    <n v="1413303628"/>
    <b v="0"/>
    <n v="0"/>
    <b v="0"/>
    <s v="food/restaurants"/>
    <n v="0"/>
    <n v="40.142857142857146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successful"/>
    <s v="US"/>
    <s v="USD"/>
    <n v="1405741404"/>
    <n v="1403149404"/>
    <b v="0"/>
    <n v="4"/>
    <b v="0"/>
    <s v="food/restaurants"/>
    <n v="4.3333333333333335E-2"/>
    <n v="17.2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successful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e v="#DIV/0!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e v="#DIV/0!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e v="#DIV/0!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e v="#DIV/0!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35.714285714285715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37.5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e v="#DIV/0!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e v="#DIV/0!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e v="#DIV/0!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52.5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77.5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e v="#DIV/0!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53.545454545454547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e v="#DIV/0!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16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e v="#DIV/0!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3.68174242424243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85.18518518518519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54.153846153846153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177.2093023255814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100.325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136.90909090909091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57.535211267605632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52.962839506172834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82.32894736842105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135.41666666666666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74.06557377049181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84.083333333333329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61.029411764705884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150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266.08974358974359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7.25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100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109.96308108108107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169.91525423728814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95.740740740740748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59.460317460317462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55.76923076923076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30.076923076923077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successful"/>
    <s v="CA"/>
    <s v="CAD"/>
    <n v="1444740089"/>
    <n v="1442148089"/>
    <b v="0"/>
    <n v="0"/>
    <b v="0"/>
    <s v="food/food trucks"/>
    <n v="0"/>
    <n v="88.438596491228068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successful"/>
    <s v="DE"/>
    <s v="EUR"/>
    <n v="1476189339"/>
    <n v="1471005339"/>
    <b v="0"/>
    <n v="3"/>
    <b v="0"/>
    <s v="food/food trucks"/>
    <n v="0.75"/>
    <n v="64.032786885245898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successful"/>
    <s v="US"/>
    <s v="USD"/>
    <n v="1438226451"/>
    <n v="1433042451"/>
    <b v="0"/>
    <n v="0"/>
    <b v="0"/>
    <s v="food/food trucks"/>
    <n v="0"/>
    <n v="60.153846153846153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successful"/>
    <s v="CA"/>
    <s v="CAD"/>
    <n v="1406854699"/>
    <n v="1404262699"/>
    <b v="0"/>
    <n v="0"/>
    <b v="0"/>
    <s v="food/food trucks"/>
    <n v="0"/>
    <n v="49.194029850746269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successful"/>
    <s v="US"/>
    <s v="USD"/>
    <n v="1462827000"/>
    <n v="1457710589"/>
    <b v="0"/>
    <n v="1"/>
    <b v="0"/>
    <s v="food/food trucks"/>
    <n v="1"/>
    <n v="165.16216216216216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successful"/>
    <s v="US"/>
    <s v="USD"/>
    <n v="1408663948"/>
    <n v="1406071948"/>
    <b v="0"/>
    <n v="0"/>
    <b v="0"/>
    <s v="food/food trucks"/>
    <n v="0"/>
    <n v="43.621621621621621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successful"/>
    <s v="US"/>
    <s v="USD"/>
    <n v="1429823138"/>
    <n v="1427231138"/>
    <b v="0"/>
    <n v="2"/>
    <b v="0"/>
    <s v="food/food trucks"/>
    <n v="0.26666666666666666"/>
    <n v="43.7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successful"/>
    <s v="GB"/>
    <s v="GBP"/>
    <n v="1472745594"/>
    <n v="1470153594"/>
    <b v="0"/>
    <n v="1"/>
    <b v="0"/>
    <s v="food/food trucks"/>
    <n v="0.5"/>
    <n v="67.419642857142861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successful"/>
    <s v="US"/>
    <s v="USD"/>
    <n v="1442457112"/>
    <n v="1439865112"/>
    <b v="0"/>
    <n v="2"/>
    <b v="0"/>
    <s v="food/food trucks"/>
    <n v="2.2307692307692308"/>
    <n v="177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successful"/>
    <s v="US"/>
    <s v="USD"/>
    <n v="1486590035"/>
    <n v="1483998035"/>
    <b v="0"/>
    <n v="2"/>
    <b v="0"/>
    <s v="food/food trucks"/>
    <n v="0.84285714285714297"/>
    <n v="38.883333333333333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successful"/>
    <s v="AU"/>
    <s v="AUD"/>
    <n v="1463645521"/>
    <n v="1458461521"/>
    <b v="0"/>
    <n v="4"/>
    <b v="0"/>
    <s v="food/food trucks"/>
    <n v="0.25"/>
    <n v="54.98507462686567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successful"/>
    <s v="US"/>
    <s v="USD"/>
    <n v="1428893517"/>
    <n v="1426301517"/>
    <b v="0"/>
    <n v="0"/>
    <b v="0"/>
    <s v="food/food trucks"/>
    <n v="0"/>
    <n v="61.342857142857142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successful"/>
    <s v="US"/>
    <s v="USD"/>
    <n v="1408803149"/>
    <n v="1404915149"/>
    <b v="0"/>
    <n v="0"/>
    <b v="0"/>
    <s v="food/food trucks"/>
    <n v="0"/>
    <n v="23.117647058823529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successful"/>
    <s v="US"/>
    <s v="USD"/>
    <n v="1463600945"/>
    <n v="1461786545"/>
    <b v="0"/>
    <n v="0"/>
    <b v="0"/>
    <s v="food/food trucks"/>
    <n v="0"/>
    <n v="29.611111111111111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successful"/>
    <s v="US"/>
    <s v="USD"/>
    <n v="1421030194"/>
    <n v="1418438194"/>
    <b v="0"/>
    <n v="0"/>
    <b v="0"/>
    <s v="food/food trucks"/>
    <n v="0"/>
    <n v="75.611111111111114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successful"/>
    <s v="US"/>
    <s v="USD"/>
    <n v="1428707647"/>
    <n v="1424823247"/>
    <b v="0"/>
    <n v="0"/>
    <b v="0"/>
    <s v="food/food trucks"/>
    <n v="0"/>
    <n v="35.6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successful"/>
    <s v="US"/>
    <s v="USD"/>
    <n v="1407181297"/>
    <n v="1405021297"/>
    <b v="0"/>
    <n v="0"/>
    <b v="0"/>
    <s v="food/food trucks"/>
    <n v="0"/>
    <n v="143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successful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successful"/>
    <s v="US"/>
    <s v="USD"/>
    <n v="1410810903"/>
    <n v="1405626903"/>
    <b v="0"/>
    <n v="12"/>
    <b v="0"/>
    <s v="food/food trucks"/>
    <n v="0.13849999999999998"/>
    <n v="25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successful"/>
    <s v="US"/>
    <s v="USD"/>
    <n v="1431745200"/>
    <n v="1429170603"/>
    <b v="0"/>
    <n v="2"/>
    <b v="0"/>
    <s v="food/food trucks"/>
    <n v="0.6"/>
    <e v="#DIV/0!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successful"/>
    <s v="US"/>
    <s v="USD"/>
    <n v="1447689898"/>
    <n v="1445094298"/>
    <b v="0"/>
    <n v="11"/>
    <b v="0"/>
    <s v="food/food trucks"/>
    <n v="10.6"/>
    <e v="#DIV/0!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successful"/>
    <s v="US"/>
    <s v="USD"/>
    <n v="1477784634"/>
    <n v="1475192634"/>
    <b v="0"/>
    <n v="1"/>
    <b v="0"/>
    <s v="food/food trucks"/>
    <n v="1.1111111111111111E-3"/>
    <n v="100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successful"/>
    <s v="US"/>
    <s v="USD"/>
    <n v="1426526880"/>
    <n v="1421346480"/>
    <b v="0"/>
    <n v="5"/>
    <b v="0"/>
    <s v="food/food trucks"/>
    <n v="0.5"/>
    <e v="#DIV/0!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successful"/>
    <s v="US"/>
    <s v="USD"/>
    <n v="1434341369"/>
    <n v="1431749369"/>
    <b v="0"/>
    <n v="0"/>
    <b v="0"/>
    <s v="food/food trucks"/>
    <n v="0"/>
    <n v="6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successful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successful"/>
    <s v="GB"/>
    <s v="GBP"/>
    <n v="1451030136"/>
    <n v="1448438136"/>
    <b v="0"/>
    <n v="1"/>
    <b v="0"/>
    <s v="food/food trucks"/>
    <n v="0.16666666666666669"/>
    <n v="72.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successful"/>
    <s v="US"/>
    <s v="USD"/>
    <n v="1451491953"/>
    <n v="1448899953"/>
    <b v="0"/>
    <n v="6"/>
    <b v="0"/>
    <s v="food/food trucks"/>
    <n v="2.4340000000000002"/>
    <n v="29.5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successful"/>
    <s v="US"/>
    <s v="USD"/>
    <n v="1427807640"/>
    <n v="1423325626"/>
    <b v="0"/>
    <n v="8"/>
    <b v="0"/>
    <s v="food/food trucks"/>
    <n v="3.8833333333333329"/>
    <n v="62.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successful"/>
    <s v="DK"/>
    <s v="DKK"/>
    <n v="1458733927"/>
    <n v="1456145527"/>
    <b v="0"/>
    <n v="1"/>
    <b v="0"/>
    <s v="food/food trucks"/>
    <n v="0.01"/>
    <e v="#DIV/0!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successful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successful"/>
    <s v="US"/>
    <s v="USD"/>
    <n v="1457901924"/>
    <n v="1452721524"/>
    <b v="0"/>
    <n v="2"/>
    <b v="0"/>
    <s v="food/food trucks"/>
    <n v="1.7333333333333332"/>
    <e v="#DIV/0!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successful"/>
    <s v="US"/>
    <s v="USD"/>
    <n v="1412536421"/>
    <n v="1409944421"/>
    <b v="0"/>
    <n v="1"/>
    <b v="0"/>
    <s v="food/food trucks"/>
    <n v="0.16666666666666669"/>
    <e v="#DIV/0!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successful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successful"/>
    <s v="US"/>
    <s v="USD"/>
    <n v="1407453228"/>
    <n v="1404861228"/>
    <b v="0"/>
    <n v="1"/>
    <b v="0"/>
    <s v="food/food trucks"/>
    <n v="1.25E-3"/>
    <e v="#DIV/0!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successful"/>
    <s v="US"/>
    <s v="USD"/>
    <n v="1487915500"/>
    <n v="1485323500"/>
    <b v="0"/>
    <n v="19"/>
    <b v="0"/>
    <s v="food/food trucks"/>
    <n v="12.166666666666668"/>
    <e v="#DIV/0!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successful"/>
    <s v="CA"/>
    <s v="CAD"/>
    <n v="1407427009"/>
    <n v="1404835009"/>
    <b v="0"/>
    <n v="27"/>
    <b v="0"/>
    <s v="food/food trucks"/>
    <n v="23.588571428571427"/>
    <n v="23.083333333333332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successful"/>
    <s v="GB"/>
    <s v="GBP"/>
    <n v="1466323917"/>
    <n v="1463731917"/>
    <b v="0"/>
    <n v="7"/>
    <b v="0"/>
    <s v="food/food trucks"/>
    <n v="5.6666666666666661"/>
    <n v="25.5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successful"/>
    <s v="US"/>
    <s v="USD"/>
    <n v="1443039001"/>
    <n v="1440447001"/>
    <b v="0"/>
    <n v="14"/>
    <b v="0"/>
    <s v="food/food trucks"/>
    <n v="39"/>
    <n v="48.18181818181818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successful"/>
    <s v="US"/>
    <s v="USD"/>
    <n v="1407089147"/>
    <n v="1403201147"/>
    <b v="0"/>
    <n v="5"/>
    <b v="0"/>
    <s v="food/food trucks"/>
    <n v="0.99546510341776351"/>
    <n v="1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successful"/>
    <s v="US"/>
    <s v="USD"/>
    <n v="1458938200"/>
    <n v="1453757800"/>
    <b v="0"/>
    <n v="30"/>
    <b v="0"/>
    <s v="food/food trucks"/>
    <n v="6.9320000000000004"/>
    <n v="1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e v="#DIV/0!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50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5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202.83333333333334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29.12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5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e v="#DIV/0!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1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50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e v="#DIV/0!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1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96.05263157894737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305.7777777777777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2.142857142857142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83.571428571428569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8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115.53333333333333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1.900662251655628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80.022494887525568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35.520000000000003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64.933333333333323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60.965703745743475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1.444155844155844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81.949748743718587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58.9276315789473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157.29347633136095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55.758509532062391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83.802893802893806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58.422210884353746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270.57142857142856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107.1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47.180555555555557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120.30882352941177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27.59748427672956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205.2987012987013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5.547169811320757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74.639488409272587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47.058064516129029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26.591351351351353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36.774193548387096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successful"/>
    <s v="US"/>
    <s v="USD"/>
    <n v="1410811740"/>
    <n v="1409341863"/>
    <b v="0"/>
    <n v="1"/>
    <b v="0"/>
    <s v="technology/space exploration"/>
    <n v="1"/>
    <n v="31.820544982698959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successful"/>
    <s v="DE"/>
    <s v="EUR"/>
    <n v="1468565820"/>
    <n v="1465970108"/>
    <b v="0"/>
    <n v="0"/>
    <b v="0"/>
    <s v="technology/space exploration"/>
    <n v="0"/>
    <n v="27.576923076923077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successful"/>
    <s v="US"/>
    <s v="USD"/>
    <n v="1482307140"/>
    <n v="1479218315"/>
    <b v="1"/>
    <n v="1501"/>
    <b v="0"/>
    <s v="technology/space exploration"/>
    <n v="33.559730999999999"/>
    <n v="56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successful"/>
    <s v="US"/>
    <s v="USD"/>
    <n v="1489172435"/>
    <n v="1486580435"/>
    <b v="1"/>
    <n v="52"/>
    <b v="0"/>
    <s v="technology/space exploration"/>
    <n v="2.0529999999999999"/>
    <n v="21.55555555555555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successful"/>
    <s v="AU"/>
    <s v="AUD"/>
    <n v="1415481203"/>
    <n v="1412885603"/>
    <b v="1"/>
    <n v="23"/>
    <b v="0"/>
    <s v="technology/space exploration"/>
    <n v="10.5"/>
    <n v="44.095238095238095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successful"/>
    <s v="US"/>
    <s v="USD"/>
    <n v="1441783869"/>
    <n v="1439191869"/>
    <b v="1"/>
    <n v="535"/>
    <b v="0"/>
    <s v="technology/space exploration"/>
    <n v="8.4172840000000004"/>
    <n v="63.8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successful"/>
    <s v="CA"/>
    <s v="CAD"/>
    <n v="1439533019"/>
    <n v="1436941019"/>
    <b v="0"/>
    <n v="3"/>
    <b v="0"/>
    <s v="technology/space exploration"/>
    <n v="1.44"/>
    <n v="38.98765432098765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successful"/>
    <s v="US"/>
    <s v="USD"/>
    <n v="1457543360"/>
    <n v="1454951360"/>
    <b v="0"/>
    <n v="6"/>
    <b v="0"/>
    <s v="technology/space exploration"/>
    <n v="0.88333333333333341"/>
    <n v="80.185489510489504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successful"/>
    <s v="US"/>
    <s v="USD"/>
    <n v="1454370941"/>
    <n v="1449186941"/>
    <b v="0"/>
    <n v="3"/>
    <b v="0"/>
    <s v="technology/space exploration"/>
    <n v="9.920000000000001E-2"/>
    <n v="34.904761904761905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successful"/>
    <s v="US"/>
    <s v="USD"/>
    <n v="1482332343"/>
    <n v="1479740343"/>
    <b v="0"/>
    <n v="5"/>
    <b v="0"/>
    <s v="technology/space exploration"/>
    <n v="0.59666666666666668"/>
    <n v="89.100502512562812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successful"/>
    <s v="US"/>
    <s v="USD"/>
    <n v="1450380009"/>
    <n v="1447960809"/>
    <b v="0"/>
    <n v="17"/>
    <b v="0"/>
    <s v="technology/space exploration"/>
    <n v="1.8689285714285715"/>
    <n v="39.44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successful"/>
    <s v="AU"/>
    <s v="AUD"/>
    <n v="1418183325"/>
    <n v="1415591325"/>
    <b v="0"/>
    <n v="11"/>
    <b v="0"/>
    <s v="technology/space exploration"/>
    <n v="0.88500000000000001"/>
    <n v="136.9047619047619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successful"/>
    <s v="US"/>
    <s v="USD"/>
    <n v="1402632000"/>
    <n v="1399909127"/>
    <b v="0"/>
    <n v="70"/>
    <b v="0"/>
    <s v="technology/space exploration"/>
    <n v="11.52156862745098"/>
    <n v="37.4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successful"/>
    <s v="US"/>
    <s v="USD"/>
    <n v="1429622726"/>
    <n v="1424442326"/>
    <b v="0"/>
    <n v="6"/>
    <b v="0"/>
    <s v="technology/space exploration"/>
    <n v="5.1000000000000004E-2"/>
    <n v="31.96153846153846"/>
    <x v="2"/>
    <s v="space exploration"/>
    <d v="2015-02-20T14:25:26"/>
    <d v="2015-04-21T13:25:26"/>
  </r>
  <r>
    <n v="2655"/>
    <s v="Balloons (Canceled)"/>
    <s v="Thank you for your support!"/>
    <n v="15000"/>
    <n v="3155"/>
    <s v="successful"/>
    <s v="US"/>
    <s v="USD"/>
    <n v="1455048000"/>
    <n v="1452631647"/>
    <b v="0"/>
    <n v="43"/>
    <b v="0"/>
    <s v="technology/space exploration"/>
    <n v="21.033333333333335"/>
    <n v="25.2142857142857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successful"/>
    <s v="US"/>
    <s v="USD"/>
    <n v="1489345200"/>
    <n v="1485966688"/>
    <b v="0"/>
    <n v="152"/>
    <b v="0"/>
    <s v="technology/space exploration"/>
    <n v="11.436666666666667"/>
    <n v="10.040816326530612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successful"/>
    <s v="US"/>
    <s v="USD"/>
    <n v="1470187800"/>
    <n v="1467325053"/>
    <b v="0"/>
    <n v="59"/>
    <b v="0"/>
    <s v="technology/space exploration"/>
    <n v="18.737933333333334"/>
    <n v="45.94202898550725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successful"/>
    <s v="US"/>
    <s v="USD"/>
    <n v="1469913194"/>
    <n v="1467321194"/>
    <b v="0"/>
    <n v="4"/>
    <b v="0"/>
    <s v="technology/space exploration"/>
    <n v="9.285714285714286E-2"/>
    <n v="15"/>
    <x v="2"/>
    <s v="space exploration"/>
    <d v="2016-06-30T21:13:14"/>
    <d v="2016-07-30T21:13:14"/>
  </r>
  <r>
    <n v="2659"/>
    <s v="test (Canceled)"/>
    <s v="test"/>
    <n v="49000"/>
    <n v="1333"/>
    <s v="successful"/>
    <s v="US"/>
    <s v="USD"/>
    <n v="1429321210"/>
    <n v="1426729210"/>
    <b v="0"/>
    <n v="10"/>
    <b v="0"/>
    <s v="technology/space exploration"/>
    <n v="2.7204081632653061"/>
    <e v="#DIV/0!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successful"/>
    <s v="US"/>
    <s v="USD"/>
    <n v="1448388418"/>
    <n v="1443200818"/>
    <b v="0"/>
    <n v="5"/>
    <b v="0"/>
    <s v="technology/space exploration"/>
    <n v="9.5000000000000001E-2"/>
    <n v="223.58248500999335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39.480769230769234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91.304347826086953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78.666205607476627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2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17.666666666666668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41.333333333333336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71.599999999999994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307.8235294117647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80.454545454545453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successful"/>
    <s v="AU"/>
    <s v="AUD"/>
    <n v="1406593780"/>
    <n v="1404174580"/>
    <b v="1"/>
    <n v="60"/>
    <b v="0"/>
    <s v="technology/makerspaces"/>
    <n v="6.4158609339642041"/>
    <n v="83.9428571428571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successful"/>
    <s v="US"/>
    <s v="USD"/>
    <n v="1419017880"/>
    <n v="1416419916"/>
    <b v="1"/>
    <n v="84"/>
    <b v="0"/>
    <s v="technology/makerspaces"/>
    <n v="11.343999999999999"/>
    <n v="8.5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successful"/>
    <s v="US"/>
    <s v="USD"/>
    <n v="1451282400"/>
    <n v="1449436390"/>
    <b v="1"/>
    <n v="47"/>
    <b v="0"/>
    <s v="technology/makerspaces"/>
    <n v="33.19"/>
    <n v="73.37209302325581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successful"/>
    <s v="US"/>
    <s v="USD"/>
    <n v="1414622700"/>
    <n v="1412081999"/>
    <b v="1"/>
    <n v="66"/>
    <b v="0"/>
    <s v="technology/makerspaces"/>
    <n v="27.58"/>
    <n v="112.861842105263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successful"/>
    <s v="US"/>
    <s v="USD"/>
    <n v="1467694740"/>
    <n v="1465398670"/>
    <b v="1"/>
    <n v="171"/>
    <b v="0"/>
    <s v="technology/makerspaces"/>
    <n v="62.839999999999996"/>
    <n v="95.277627118644077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successful"/>
    <s v="US"/>
    <s v="USD"/>
    <n v="1415655289"/>
    <n v="1413059689"/>
    <b v="1"/>
    <n v="29"/>
    <b v="0"/>
    <s v="technology/makerspaces"/>
    <n v="7.5880000000000001"/>
    <n v="22.75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successful"/>
    <s v="CA"/>
    <s v="CAD"/>
    <n v="1463929174"/>
    <n v="1461337174"/>
    <b v="0"/>
    <n v="9"/>
    <b v="0"/>
    <s v="technology/makerspaces"/>
    <n v="50.38095238095238"/>
    <n v="133.30000000000001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successful"/>
    <s v="US"/>
    <s v="USD"/>
    <n v="1404348143"/>
    <n v="1401756143"/>
    <b v="0"/>
    <n v="27"/>
    <b v="0"/>
    <s v="technology/makerspaces"/>
    <n v="17.512820512820511"/>
    <n v="3.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successful"/>
    <s v="ES"/>
    <s v="EUR"/>
    <n v="1443121765"/>
    <n v="1440529765"/>
    <b v="0"/>
    <n v="2"/>
    <b v="0"/>
    <s v="technology/makerspaces"/>
    <n v="1.375E-2"/>
    <n v="85.75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successful"/>
    <s v="US"/>
    <s v="USD"/>
    <n v="1425081694"/>
    <n v="1422489694"/>
    <b v="0"/>
    <n v="3"/>
    <b v="0"/>
    <s v="technology/makerspaces"/>
    <n v="0.33"/>
    <n v="267"/>
    <x v="2"/>
    <s v="makerspaces"/>
    <d v="2015-01-29T00:01:34"/>
    <d v="2015-02-28T00:01:34"/>
  </r>
  <r>
    <n v="2680"/>
    <s v="iHeart Pillow"/>
    <s v="iHeartPillow, Connecting loved ones"/>
    <n v="32000"/>
    <n v="276"/>
    <s v="successful"/>
    <s v="ES"/>
    <s v="EUR"/>
    <n v="1459915491"/>
    <n v="1457327091"/>
    <b v="0"/>
    <n v="4"/>
    <b v="0"/>
    <s v="technology/makerspaces"/>
    <n v="0.86250000000000004"/>
    <n v="373.55803571428572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successful"/>
    <s v="US"/>
    <s v="USD"/>
    <n v="1405027750"/>
    <n v="1402867750"/>
    <b v="0"/>
    <n v="2"/>
    <b v="0"/>
    <s v="food/food trucks"/>
    <n v="0.6875"/>
    <n v="174.0384615384615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successful"/>
    <s v="US"/>
    <s v="USD"/>
    <n v="1416635940"/>
    <n v="1413838540"/>
    <b v="0"/>
    <n v="20"/>
    <b v="0"/>
    <s v="food/food trucks"/>
    <n v="28.299999999999997"/>
    <n v="93.695652173913047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successful"/>
    <s v="US"/>
    <s v="USD"/>
    <n v="1425233240"/>
    <n v="1422641240"/>
    <b v="0"/>
    <n v="3"/>
    <b v="0"/>
    <s v="food/food trucks"/>
    <n v="0.24"/>
    <n v="77.327718446601949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successful"/>
    <s v="US"/>
    <s v="USD"/>
    <n v="1407621425"/>
    <n v="1404165425"/>
    <b v="0"/>
    <n v="4"/>
    <b v="0"/>
    <s v="food/food trucks"/>
    <n v="1.1428571428571428"/>
    <n v="92.222222222222229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successful"/>
    <s v="US"/>
    <s v="USD"/>
    <n v="1430149330"/>
    <n v="1424968930"/>
    <b v="0"/>
    <n v="1"/>
    <b v="0"/>
    <s v="food/food trucks"/>
    <n v="0.02"/>
    <n v="60.964285714285715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successful"/>
    <s v="US"/>
    <s v="USD"/>
    <n v="1412119423"/>
    <n v="1410391423"/>
    <b v="0"/>
    <n v="0"/>
    <b v="0"/>
    <s v="food/food trucks"/>
    <n v="0"/>
    <n v="91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successful"/>
    <s v="US"/>
    <s v="USD"/>
    <n v="1435591318"/>
    <n v="1432999318"/>
    <b v="0"/>
    <n v="0"/>
    <b v="0"/>
    <s v="food/food trucks"/>
    <n v="0"/>
    <n v="41.583333333333336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successful"/>
    <s v="US"/>
    <s v="USD"/>
    <n v="1424746800"/>
    <n v="1422067870"/>
    <b v="0"/>
    <n v="14"/>
    <b v="0"/>
    <s v="food/food trucks"/>
    <n v="0.14799999999999999"/>
    <n v="33.76190476190475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successful"/>
    <s v="US"/>
    <s v="USD"/>
    <n v="1469919890"/>
    <n v="1467327890"/>
    <b v="0"/>
    <n v="1"/>
    <b v="0"/>
    <s v="food/food trucks"/>
    <n v="2.8571428571428571E-3"/>
    <n v="70.61702127659575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successful"/>
    <s v="US"/>
    <s v="USD"/>
    <n v="1433298676"/>
    <n v="1429410676"/>
    <b v="0"/>
    <n v="118"/>
    <b v="0"/>
    <s v="food/food trucks"/>
    <n v="10.7325"/>
    <n v="167.15151515151516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successful"/>
    <s v="CA"/>
    <s v="CAD"/>
    <n v="1431278557"/>
    <n v="1427390557"/>
    <b v="0"/>
    <n v="2"/>
    <b v="0"/>
    <s v="food/food trucks"/>
    <n v="5.3846153846153842E-2"/>
    <n v="128.61988304093566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successful"/>
    <s v="US"/>
    <s v="USD"/>
    <n v="1427266860"/>
    <n v="1424678460"/>
    <b v="0"/>
    <n v="1"/>
    <b v="0"/>
    <s v="food/food trucks"/>
    <n v="0.7142857142857143"/>
    <n v="65.41379310344827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successful"/>
    <s v="US"/>
    <s v="USD"/>
    <n v="1407899966"/>
    <n v="1405307966"/>
    <b v="0"/>
    <n v="3"/>
    <b v="0"/>
    <s v="food/food trucks"/>
    <n v="0.8"/>
    <n v="117.55555555555556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successful"/>
    <s v="US"/>
    <s v="USD"/>
    <n v="1411701739"/>
    <n v="1409109739"/>
    <b v="0"/>
    <n v="1"/>
    <b v="0"/>
    <s v="food/food trucks"/>
    <n v="3.3333333333333335E-3"/>
    <n v="126.48148148148148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successful"/>
    <s v="US"/>
    <s v="USD"/>
    <n v="1428981718"/>
    <n v="1423801318"/>
    <b v="0"/>
    <n v="3"/>
    <b v="0"/>
    <s v="food/food trucks"/>
    <n v="0.47333333333333333"/>
    <n v="550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successful"/>
    <s v="US"/>
    <s v="USD"/>
    <n v="1419538560"/>
    <n v="1416600960"/>
    <b v="0"/>
    <n v="38"/>
    <b v="0"/>
    <s v="food/food trucks"/>
    <n v="5.65"/>
    <n v="44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successful"/>
    <s v="US"/>
    <s v="USD"/>
    <n v="1438552800"/>
    <n v="1435876423"/>
    <b v="0"/>
    <n v="52"/>
    <b v="0"/>
    <s v="food/food trucks"/>
    <n v="26.35217391304348"/>
    <n v="69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successful"/>
    <s v="US"/>
    <s v="USD"/>
    <n v="1403904808"/>
    <n v="1401312808"/>
    <b v="0"/>
    <n v="2"/>
    <b v="0"/>
    <s v="food/food trucks"/>
    <n v="0.325125"/>
    <n v="27.5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successful"/>
    <s v="CA"/>
    <s v="CAD"/>
    <n v="1407533463"/>
    <n v="1404941463"/>
    <b v="0"/>
    <n v="0"/>
    <b v="0"/>
    <s v="food/food trucks"/>
    <n v="0"/>
    <n v="84.9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successful"/>
    <s v="US"/>
    <s v="USD"/>
    <n v="1411073972"/>
    <n v="1408481972"/>
    <b v="0"/>
    <n v="4"/>
    <b v="0"/>
    <s v="food/food trucks"/>
    <n v="0.7000700070007001"/>
    <n v="12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successful"/>
    <s v="IE"/>
    <s v="EUR"/>
    <n v="1491586534"/>
    <n v="1488911734"/>
    <b v="0"/>
    <n v="46"/>
    <b v="0"/>
    <s v="theater/spaces"/>
    <n v="46.176470588235297"/>
    <n v="200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successful"/>
    <s v="US"/>
    <s v="USD"/>
    <n v="1491416077"/>
    <n v="1488827677"/>
    <b v="1"/>
    <n v="26"/>
    <b v="0"/>
    <s v="theater/spaces"/>
    <n v="34.410000000000004"/>
    <n v="10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successful"/>
    <s v="MX"/>
    <s v="MXN"/>
    <n v="1490196830"/>
    <n v="1485016430"/>
    <b v="0"/>
    <n v="45"/>
    <b v="0"/>
    <s v="theater/spaces"/>
    <n v="103.75000000000001"/>
    <e v="#DIV/0!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successful"/>
    <s v="US"/>
    <s v="USD"/>
    <n v="1491421314"/>
    <n v="1487709714"/>
    <b v="0"/>
    <n v="7"/>
    <b v="0"/>
    <s v="theater/spaces"/>
    <n v="6.0263157894736841"/>
    <e v="#DIV/0!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successful"/>
    <s v="US"/>
    <s v="USD"/>
    <n v="1490389158"/>
    <n v="1486504758"/>
    <b v="0"/>
    <n v="8"/>
    <b v="0"/>
    <s v="theater/spaces"/>
    <n v="10.539393939393939"/>
    <n v="5.2857142857142856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2.762711864406782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17.5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25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13.33333333333333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1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23.666666666666668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89.2105263157894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116.55769230769231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13.00500000000000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e v="#DIV/0!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17.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34.130434782608695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132.3461538461538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922.2222222222221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163.57142857142858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217.37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149.4448669201520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1.237487309644663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44.464318398474738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164.94480519480518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84.871516544117654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53.945205479452056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50.531468531468533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108.0014084507042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95.373770491803285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57.631016333938291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64.16048128342245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92.387692307692305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125.97972972972973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94.637681159420296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70.69942196531792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0.762081784386616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68.25405405405405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95.48863636363636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successful"/>
    <s v="US"/>
    <s v="USD"/>
    <n v="1413770820"/>
    <n v="1412005602"/>
    <b v="0"/>
    <n v="4"/>
    <b v="0"/>
    <s v="publishing/children's books"/>
    <n v="0.43750000000000006"/>
    <n v="7.190264965652600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successful"/>
    <s v="US"/>
    <s v="USD"/>
    <n v="1337102187"/>
    <n v="1335892587"/>
    <b v="0"/>
    <n v="18"/>
    <b v="0"/>
    <s v="publishing/children's books"/>
    <n v="29.24"/>
    <n v="511.65486725663715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successful"/>
    <s v="US"/>
    <s v="USD"/>
    <n v="1476863607"/>
    <n v="1474271607"/>
    <b v="0"/>
    <n v="0"/>
    <b v="0"/>
    <s v="publishing/children's books"/>
    <n v="0"/>
    <n v="261.74504950495049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successful"/>
    <s v="US"/>
    <s v="USD"/>
    <n v="1330478998"/>
    <n v="1327886998"/>
    <b v="0"/>
    <n v="22"/>
    <b v="0"/>
    <s v="publishing/children's books"/>
    <n v="5.21875"/>
    <n v="69.760961810466767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successful"/>
    <s v="US"/>
    <s v="USD"/>
    <n v="1342309368"/>
    <n v="1337125368"/>
    <b v="0"/>
    <n v="49"/>
    <b v="0"/>
    <s v="publishing/children's books"/>
    <n v="21.887499999999999"/>
    <n v="77.229591836734699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successful"/>
    <s v="US"/>
    <s v="USD"/>
    <n v="1409337911"/>
    <n v="1406745911"/>
    <b v="0"/>
    <n v="19"/>
    <b v="0"/>
    <s v="publishing/children's books"/>
    <n v="26.700000000000003"/>
    <n v="340.56521739130437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successful"/>
    <s v="US"/>
    <s v="USD"/>
    <n v="1339816200"/>
    <n v="1337095997"/>
    <b v="0"/>
    <n v="4"/>
    <b v="0"/>
    <s v="publishing/children's books"/>
    <n v="28.000000000000004"/>
    <n v="67.41790322580645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successful"/>
    <s v="US"/>
    <s v="USD"/>
    <n v="1472835802"/>
    <n v="1470243802"/>
    <b v="0"/>
    <n v="4"/>
    <b v="0"/>
    <s v="publishing/children's books"/>
    <n v="1.06"/>
    <n v="845.70270270270271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successful"/>
    <s v="US"/>
    <s v="USD"/>
    <n v="1428171037"/>
    <n v="1425582637"/>
    <b v="0"/>
    <n v="2"/>
    <b v="0"/>
    <s v="publishing/children's books"/>
    <n v="1.0999999999999999"/>
    <n v="97.191780821917803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successful"/>
    <s v="US"/>
    <s v="USD"/>
    <n v="1341086400"/>
    <n v="1340055345"/>
    <b v="0"/>
    <n v="0"/>
    <b v="0"/>
    <s v="publishing/children's books"/>
    <n v="0"/>
    <n v="451.84033613445376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successful"/>
    <s v="US"/>
    <s v="USD"/>
    <n v="1403039842"/>
    <n v="1397855842"/>
    <b v="0"/>
    <n v="0"/>
    <b v="0"/>
    <s v="publishing/children's books"/>
    <n v="0"/>
    <n v="138.66871165644173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successful"/>
    <s v="US"/>
    <s v="USD"/>
    <n v="1324232504"/>
    <n v="1320776504"/>
    <b v="0"/>
    <n v="14"/>
    <b v="0"/>
    <s v="publishing/children's books"/>
    <n v="11.458333333333332"/>
    <n v="21.640147492625371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successful"/>
    <s v="US"/>
    <s v="USD"/>
    <n v="1346017023"/>
    <n v="1343425023"/>
    <b v="0"/>
    <n v="8"/>
    <b v="0"/>
    <s v="publishing/children's books"/>
    <n v="19"/>
    <n v="169.5172413793103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successful"/>
    <s v="US"/>
    <s v="USD"/>
    <n v="1410448551"/>
    <n v="1407856551"/>
    <b v="0"/>
    <n v="0"/>
    <b v="0"/>
    <s v="publishing/children's books"/>
    <n v="0"/>
    <n v="161.88210526315791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successful"/>
    <s v="IE"/>
    <s v="EUR"/>
    <n v="1428519527"/>
    <n v="1425927527"/>
    <b v="0"/>
    <n v="15"/>
    <b v="0"/>
    <s v="publishing/children's books"/>
    <n v="52"/>
    <n v="493.13333333333333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successful"/>
    <s v="US"/>
    <s v="USD"/>
    <n v="1389476201"/>
    <n v="1386884201"/>
    <b v="0"/>
    <n v="33"/>
    <b v="0"/>
    <s v="publishing/children's books"/>
    <n v="10.48"/>
    <n v="22.120418848167539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successful"/>
    <s v="US"/>
    <s v="USD"/>
    <n v="1470498332"/>
    <n v="1469202332"/>
    <b v="0"/>
    <n v="2"/>
    <b v="0"/>
    <s v="publishing/children's books"/>
    <n v="0.66666666666666674"/>
    <n v="18.235294117647058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successful"/>
    <s v="AU"/>
    <s v="AUD"/>
    <n v="1476095783"/>
    <n v="1474886183"/>
    <b v="0"/>
    <n v="6"/>
    <b v="0"/>
    <s v="publishing/children's books"/>
    <n v="11.700000000000001"/>
    <n v="8.75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successful"/>
    <s v="AU"/>
    <s v="AUD"/>
    <n v="1468658866"/>
    <n v="1464943666"/>
    <b v="0"/>
    <n v="2"/>
    <b v="0"/>
    <s v="publishing/children's books"/>
    <n v="10.5"/>
    <n v="40.611111111111114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successful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successful"/>
    <s v="US"/>
    <s v="USD"/>
    <n v="1357176693"/>
    <n v="1354584693"/>
    <b v="0"/>
    <n v="4"/>
    <b v="0"/>
    <s v="publishing/children's books"/>
    <n v="0.72"/>
    <n v="37.954545454545453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successful"/>
    <s v="US"/>
    <s v="USD"/>
    <n v="1332114795"/>
    <n v="1326934395"/>
    <b v="0"/>
    <n v="1"/>
    <b v="0"/>
    <s v="publishing/children's books"/>
    <n v="0.76923076923076927"/>
    <n v="35.734693877551024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successful"/>
    <s v="US"/>
    <s v="USD"/>
    <n v="1369403684"/>
    <n v="1365515684"/>
    <b v="0"/>
    <n v="3"/>
    <b v="0"/>
    <s v="publishing/children's books"/>
    <n v="0.22842639593908631"/>
    <n v="42.157894736842103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successful"/>
    <s v="US"/>
    <s v="USD"/>
    <n v="1338404400"/>
    <n v="1335855631"/>
    <b v="0"/>
    <n v="4"/>
    <b v="0"/>
    <s v="publishing/children's books"/>
    <n v="1.125"/>
    <n v="3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successful"/>
    <s v="US"/>
    <s v="USD"/>
    <n v="1351432428"/>
    <n v="1350050028"/>
    <b v="0"/>
    <n v="0"/>
    <b v="0"/>
    <s v="publishing/children's books"/>
    <n v="0"/>
    <n v="13.25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successful"/>
    <s v="US"/>
    <s v="USD"/>
    <n v="1313078518"/>
    <n v="1310486518"/>
    <b v="0"/>
    <n v="4"/>
    <b v="0"/>
    <s v="publishing/children's books"/>
    <n v="2"/>
    <n v="5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successful"/>
    <s v="CA"/>
    <s v="CAD"/>
    <n v="1439766050"/>
    <n v="1434582050"/>
    <b v="0"/>
    <n v="3"/>
    <b v="0"/>
    <s v="publishing/children's books"/>
    <n v="0.85000000000000009"/>
    <e v="#DIV/0!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successful"/>
    <s v="US"/>
    <s v="USD"/>
    <n v="1333028723"/>
    <n v="1330440323"/>
    <b v="0"/>
    <n v="34"/>
    <b v="0"/>
    <s v="publishing/children's books"/>
    <n v="14.314285714285715"/>
    <e v="#DIV/0!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successful"/>
    <s v="GB"/>
    <s v="GBP"/>
    <n v="1401997790"/>
    <n v="1397677790"/>
    <b v="0"/>
    <n v="2"/>
    <b v="0"/>
    <s v="publishing/children's books"/>
    <n v="0.25"/>
    <n v="39.285714285714285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successful"/>
    <s v="US"/>
    <s v="USD"/>
    <n v="1395158130"/>
    <n v="1392569730"/>
    <b v="0"/>
    <n v="33"/>
    <b v="0"/>
    <s v="publishing/children's books"/>
    <n v="10.411249999999999"/>
    <n v="47.5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successful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successful"/>
    <s v="US"/>
    <s v="USD"/>
    <n v="1381006294"/>
    <n v="1379710294"/>
    <b v="0"/>
    <n v="0"/>
    <b v="0"/>
    <s v="publishing/children's books"/>
    <n v="0"/>
    <n v="17.333333333333332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successful"/>
    <s v="CA"/>
    <s v="CAD"/>
    <n v="1461530721"/>
    <n v="1460666721"/>
    <b v="0"/>
    <n v="1"/>
    <b v="0"/>
    <s v="publishing/children's books"/>
    <n v="0.18867924528301888"/>
    <n v="31.757575757575758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successful"/>
    <s v="US"/>
    <s v="USD"/>
    <n v="1362711728"/>
    <n v="1360119728"/>
    <b v="0"/>
    <n v="13"/>
    <b v="0"/>
    <s v="publishing/children's books"/>
    <n v="14.249999999999998"/>
    <n v="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successful"/>
    <s v="US"/>
    <s v="USD"/>
    <n v="1323994754"/>
    <n v="1321402754"/>
    <b v="0"/>
    <n v="2"/>
    <b v="0"/>
    <s v="publishing/children's books"/>
    <n v="3"/>
    <n v="39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successful"/>
    <s v="US"/>
    <s v="USD"/>
    <n v="1434092876"/>
    <n v="1431414476"/>
    <b v="0"/>
    <n v="36"/>
    <b v="0"/>
    <s v="publishing/children's books"/>
    <n v="7.8809523809523814"/>
    <n v="52.5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successful"/>
    <s v="US"/>
    <s v="USD"/>
    <n v="1437149004"/>
    <n v="1434557004"/>
    <b v="0"/>
    <n v="1"/>
    <b v="0"/>
    <s v="publishing/children's books"/>
    <n v="0.33333333333333337"/>
    <e v="#DIV/0!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successful"/>
    <s v="US"/>
    <s v="USD"/>
    <n v="1409009306"/>
    <n v="1406417306"/>
    <b v="0"/>
    <n v="15"/>
    <b v="0"/>
    <s v="publishing/children's books"/>
    <n v="25.545454545454543"/>
    <n v="9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successful"/>
    <s v="US"/>
    <s v="USD"/>
    <n v="1448204621"/>
    <n v="1445609021"/>
    <b v="0"/>
    <n v="1"/>
    <b v="0"/>
    <s v="publishing/children's books"/>
    <n v="2.12"/>
    <n v="25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successful"/>
    <s v="IT"/>
    <s v="EUR"/>
    <n v="1489142688"/>
    <n v="1486550688"/>
    <b v="0"/>
    <n v="0"/>
    <b v="0"/>
    <s v="publishing/children's books"/>
    <n v="0"/>
    <n v="3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11.25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e v="#DIV/0!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25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11.33333333333333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29.47058823529411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63.098484848484851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e v="#DIV/0!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e v="#DIV/0!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1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43.846153846153847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75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45.972222222222221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10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93.666666666666671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53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e v="#DIV/0!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66.666666666666671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18.770491803278688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66.11111111111111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6.85915492957746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39.81081081081081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31.5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102.5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126.45833333333333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47.87878787878787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73.21428571428570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89.666666666666671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151.4623287671233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2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36.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44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87.357553191489373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36.47482014388489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44.85953846153846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42.903225806451616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51.230769230769234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33.944444444444443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90.744680851063833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50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24.44444444444444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44.25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67.741935483870961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5.376811594202906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21.9047619047619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47.456140350877192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2.842592592592595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68.253012048192772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37.20958333333333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25.2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43.214285714285715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25.130177514792898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23.636363636363637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103.95098039215686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50.384615384615387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13.6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28.571428571428573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63.829787234042556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8.857142857142857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successful"/>
    <s v="GB"/>
    <s v="GBP"/>
    <n v="1450032297"/>
    <n v="1444844697"/>
    <b v="0"/>
    <n v="1"/>
    <b v="0"/>
    <s v="theater/plays"/>
    <n v="1"/>
    <n v="50.666666666666664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successful"/>
    <s v="GB"/>
    <s v="GBP"/>
    <n v="1403348400"/>
    <n v="1401058295"/>
    <b v="0"/>
    <n v="0"/>
    <b v="0"/>
    <s v="theater/plays"/>
    <n v="0"/>
    <n v="60.784313725490193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successful"/>
    <s v="US"/>
    <s v="USD"/>
    <n v="1465790400"/>
    <n v="1462210950"/>
    <b v="0"/>
    <n v="0"/>
    <b v="0"/>
    <s v="theater/plays"/>
    <n v="0"/>
    <n v="113.42105263157895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successful"/>
    <s v="AT"/>
    <s v="EUR"/>
    <n v="1483535180"/>
    <n v="1480943180"/>
    <b v="0"/>
    <n v="1"/>
    <b v="0"/>
    <s v="theater/plays"/>
    <n v="5.4545454545454541"/>
    <n v="104.56521739130434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successful"/>
    <s v="US"/>
    <s v="USD"/>
    <n v="1433723033"/>
    <n v="1428539033"/>
    <b v="0"/>
    <n v="39"/>
    <b v="0"/>
    <s v="theater/plays"/>
    <n v="31.546666666666667"/>
    <n v="98.3092783505154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successful"/>
    <s v="US"/>
    <s v="USD"/>
    <n v="1432917394"/>
    <n v="1429029394"/>
    <b v="0"/>
    <n v="0"/>
    <b v="0"/>
    <s v="theater/plays"/>
    <n v="0"/>
    <n v="35.039473684210527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successful"/>
    <s v="US"/>
    <s v="USD"/>
    <n v="1464031265"/>
    <n v="1458847265"/>
    <b v="0"/>
    <n v="0"/>
    <b v="0"/>
    <s v="theater/plays"/>
    <n v="0"/>
    <n v="272.72727272727275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successful"/>
    <s v="US"/>
    <s v="USD"/>
    <n v="1432913659"/>
    <n v="1430321659"/>
    <b v="0"/>
    <n v="3"/>
    <b v="0"/>
    <s v="theater/plays"/>
    <n v="0.2"/>
    <n v="63.846153846153847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successful"/>
    <s v="GB"/>
    <s v="GBP"/>
    <n v="1461406600"/>
    <n v="1458814600"/>
    <b v="0"/>
    <n v="1"/>
    <b v="0"/>
    <s v="theater/plays"/>
    <n v="1"/>
    <n v="30.189368421052631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successful"/>
    <s v="US"/>
    <s v="USD"/>
    <n v="1409962211"/>
    <n v="1407370211"/>
    <b v="0"/>
    <n v="13"/>
    <b v="0"/>
    <s v="theater/plays"/>
    <n v="3.8875000000000002"/>
    <n v="83.5142857142857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successful"/>
    <s v="IE"/>
    <s v="EUR"/>
    <n v="1454109420"/>
    <n v="1453334629"/>
    <b v="0"/>
    <n v="0"/>
    <b v="0"/>
    <s v="theater/plays"/>
    <n v="0"/>
    <n v="64.761904761904759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successful"/>
    <s v="US"/>
    <s v="USD"/>
    <n v="1403312703"/>
    <n v="1400720703"/>
    <b v="0"/>
    <n v="6"/>
    <b v="0"/>
    <s v="theater/plays"/>
    <n v="1.9"/>
    <n v="20.118172043010752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successful"/>
    <s v="CA"/>
    <s v="CAD"/>
    <n v="1410669297"/>
    <n v="1405485297"/>
    <b v="0"/>
    <n v="0"/>
    <b v="0"/>
    <s v="theater/plays"/>
    <n v="0"/>
    <n v="44.090909090909093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successful"/>
    <s v="GB"/>
    <s v="GBP"/>
    <n v="1431018719"/>
    <n v="1429290719"/>
    <b v="0"/>
    <n v="14"/>
    <b v="0"/>
    <s v="theater/plays"/>
    <n v="41.699999999999996"/>
    <n v="40.476190476190474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successful"/>
    <s v="US"/>
    <s v="USD"/>
    <n v="1454110440"/>
    <n v="1451607071"/>
    <b v="0"/>
    <n v="5"/>
    <b v="0"/>
    <s v="theater/plays"/>
    <n v="50"/>
    <n v="44.537037037037038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successful"/>
    <s v="US"/>
    <s v="USD"/>
    <n v="1439069640"/>
    <n v="1433897647"/>
    <b v="0"/>
    <n v="6"/>
    <b v="0"/>
    <s v="theater/plays"/>
    <n v="4.8666666666666663"/>
    <n v="125.8064516129032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successful"/>
    <s v="MX"/>
    <s v="MXN"/>
    <n v="1487613600"/>
    <n v="1482444295"/>
    <b v="0"/>
    <n v="15"/>
    <b v="0"/>
    <s v="theater/plays"/>
    <n v="19.736842105263158"/>
    <n v="19.696969696969695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successful"/>
    <s v="NL"/>
    <s v="EUR"/>
    <n v="1417778880"/>
    <n v="1415711095"/>
    <b v="0"/>
    <n v="0"/>
    <b v="0"/>
    <s v="theater/plays"/>
    <n v="0"/>
    <n v="1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successful"/>
    <s v="AU"/>
    <s v="AUD"/>
    <n v="1444984904"/>
    <n v="1439800904"/>
    <b v="0"/>
    <n v="1"/>
    <b v="0"/>
    <s v="theater/plays"/>
    <n v="1.7500000000000002"/>
    <e v="#DIV/0!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successful"/>
    <s v="US"/>
    <s v="USD"/>
    <n v="1466363576"/>
    <n v="1461179576"/>
    <b v="0"/>
    <n v="9"/>
    <b v="0"/>
    <s v="theater/plays"/>
    <n v="6.65"/>
    <e v="#DIV/0!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successful"/>
    <s v="AU"/>
    <s v="AUD"/>
    <n v="1443103848"/>
    <n v="1441894248"/>
    <b v="0"/>
    <n v="3"/>
    <b v="0"/>
    <s v="theater/plays"/>
    <n v="32"/>
    <n v="30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successful"/>
    <s v="US"/>
    <s v="USD"/>
    <n v="1403636229"/>
    <n v="1401044229"/>
    <b v="0"/>
    <n v="3"/>
    <b v="0"/>
    <s v="theater/plays"/>
    <n v="0.43307086614173229"/>
    <n v="60.666666666666664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successful"/>
    <s v="US"/>
    <s v="USD"/>
    <n v="1410279123"/>
    <n v="1405095123"/>
    <b v="0"/>
    <n v="1"/>
    <b v="0"/>
    <s v="theater/plays"/>
    <n v="0.04"/>
    <e v="#DIV/0!"/>
    <x v="1"/>
    <s v="plays"/>
    <d v="2014-07-11T16:12:03"/>
    <d v="2014-09-09T16:12:03"/>
  </r>
  <r>
    <n v="2864"/>
    <s v="'Haunting Julia' by Alan Ayckbourn"/>
    <s v="Accessible, original theatre for all!"/>
    <n v="2500"/>
    <n v="40"/>
    <s v="successful"/>
    <s v="GB"/>
    <s v="GBP"/>
    <n v="1437139080"/>
    <n v="1434552207"/>
    <b v="0"/>
    <n v="3"/>
    <b v="0"/>
    <s v="theater/plays"/>
    <n v="1.6"/>
    <e v="#DIV/0!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successful"/>
    <s v="US"/>
    <s v="USD"/>
    <n v="1420512259"/>
    <n v="1415328259"/>
    <b v="0"/>
    <n v="0"/>
    <b v="0"/>
    <s v="theater/plays"/>
    <n v="0"/>
    <n v="23.333333333333332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successful"/>
    <s v="US"/>
    <s v="USD"/>
    <n v="1476482400"/>
    <n v="1473893721"/>
    <b v="0"/>
    <n v="2"/>
    <b v="0"/>
    <s v="theater/plays"/>
    <n v="0.89999999999999991"/>
    <n v="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successful"/>
    <s v="US"/>
    <s v="USD"/>
    <n v="1467604800"/>
    <n v="1465533672"/>
    <b v="0"/>
    <n v="10"/>
    <b v="0"/>
    <s v="theater/plays"/>
    <n v="20.16"/>
    <n v="23.923076923076923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successful"/>
    <s v="US"/>
    <s v="USD"/>
    <n v="1475697054"/>
    <n v="1473105054"/>
    <b v="0"/>
    <n v="60"/>
    <b v="0"/>
    <s v="theater/plays"/>
    <n v="42.011733333333332"/>
    <e v="#DIV/0!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successful"/>
    <s v="US"/>
    <s v="USD"/>
    <n v="1468937681"/>
    <n v="1466345681"/>
    <b v="0"/>
    <n v="5"/>
    <b v="0"/>
    <s v="theater/plays"/>
    <n v="0.88500000000000001"/>
    <n v="15.83333333333333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successful"/>
    <s v="US"/>
    <s v="USD"/>
    <n v="1400301165"/>
    <n v="1397709165"/>
    <b v="0"/>
    <n v="9"/>
    <b v="0"/>
    <s v="theater/plays"/>
    <n v="15"/>
    <e v="#DIV/0!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successful"/>
    <s v="US"/>
    <s v="USD"/>
    <n v="1419183813"/>
    <n v="1417455813"/>
    <b v="0"/>
    <n v="13"/>
    <b v="0"/>
    <s v="theater/plays"/>
    <n v="4.67"/>
    <n v="29.785714285714285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successful"/>
    <s v="US"/>
    <s v="USD"/>
    <n v="1434768438"/>
    <n v="1429584438"/>
    <b v="0"/>
    <n v="0"/>
    <b v="0"/>
    <s v="theater/plays"/>
    <n v="0"/>
    <n v="6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successful"/>
    <s v="US"/>
    <s v="USD"/>
    <n v="1422473831"/>
    <n v="1419881831"/>
    <b v="0"/>
    <n v="8"/>
    <b v="0"/>
    <s v="theater/plays"/>
    <n v="38.119999999999997"/>
    <n v="24.333333333333332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successful"/>
    <s v="US"/>
    <s v="USD"/>
    <n v="1484684186"/>
    <n v="1482092186"/>
    <b v="0"/>
    <n v="3"/>
    <b v="0"/>
    <s v="theater/plays"/>
    <n v="5.42"/>
    <n v="500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successful"/>
    <s v="US"/>
    <s v="USD"/>
    <n v="1462417493"/>
    <n v="1459825493"/>
    <b v="0"/>
    <n v="3"/>
    <b v="0"/>
    <s v="theater/plays"/>
    <n v="3.4999999999999996E-2"/>
    <e v="#DIV/0!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successful"/>
    <s v="US"/>
    <s v="USD"/>
    <n v="1437069079"/>
    <n v="1434477079"/>
    <b v="0"/>
    <n v="0"/>
    <b v="0"/>
    <s v="theater/plays"/>
    <n v="0"/>
    <n v="35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successful"/>
    <s v="US"/>
    <s v="USD"/>
    <n v="1480525200"/>
    <n v="1477781724"/>
    <b v="0"/>
    <n v="6"/>
    <b v="0"/>
    <s v="theater/plays"/>
    <n v="10.833333333333334"/>
    <n v="29.555555555555557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successful"/>
    <s v="GB"/>
    <s v="GBP"/>
    <n v="1435934795"/>
    <n v="1430750795"/>
    <b v="0"/>
    <n v="4"/>
    <b v="0"/>
    <s v="theater/plays"/>
    <n v="2.1"/>
    <n v="26.666666666666668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successful"/>
    <s v="US"/>
    <s v="USD"/>
    <n v="1453310661"/>
    <n v="1450718661"/>
    <b v="0"/>
    <n v="1"/>
    <b v="0"/>
    <s v="theater/plays"/>
    <n v="0.2589285714285714"/>
    <n v="18.333333333333332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successful"/>
    <s v="US"/>
    <s v="USD"/>
    <n v="1440090300"/>
    <n v="1436305452"/>
    <b v="0"/>
    <n v="29"/>
    <b v="0"/>
    <s v="theater/plays"/>
    <n v="23.333333333333332"/>
    <n v="20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successful"/>
    <s v="US"/>
    <s v="USD"/>
    <n v="1417620036"/>
    <n v="1412432436"/>
    <b v="0"/>
    <n v="0"/>
    <b v="0"/>
    <s v="theater/plays"/>
    <n v="0"/>
    <n v="13.333333333333334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successful"/>
    <s v="US"/>
    <s v="USD"/>
    <n v="1462112318"/>
    <n v="1459520318"/>
    <b v="0"/>
    <n v="4"/>
    <b v="0"/>
    <s v="theater/plays"/>
    <n v="33.6"/>
    <e v="#DIV/0!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successful"/>
    <s v="US"/>
    <s v="USD"/>
    <n v="1454734740"/>
    <n v="1451684437"/>
    <b v="0"/>
    <n v="5"/>
    <b v="0"/>
    <s v="theater/plays"/>
    <n v="19.079999999999998"/>
    <n v="22.5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successful"/>
    <s v="US"/>
    <s v="USD"/>
    <n v="1417800435"/>
    <n v="1415208435"/>
    <b v="0"/>
    <n v="4"/>
    <b v="0"/>
    <s v="theater/plays"/>
    <n v="0.41111111111111115"/>
    <n v="50.4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successful"/>
    <s v="US"/>
    <s v="USD"/>
    <n v="1426294201"/>
    <n v="1423705801"/>
    <b v="0"/>
    <n v="5"/>
    <b v="0"/>
    <s v="theater/plays"/>
    <n v="32.5"/>
    <n v="105.02933333333334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successful"/>
    <s v="US"/>
    <s v="USD"/>
    <n v="1442635140"/>
    <n v="1442243484"/>
    <b v="0"/>
    <n v="1"/>
    <b v="0"/>
    <s v="theater/plays"/>
    <n v="5"/>
    <n v="35.4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successful"/>
    <s v="US"/>
    <s v="USD"/>
    <n v="1420971324"/>
    <n v="1418379324"/>
    <b v="0"/>
    <n v="1"/>
    <b v="0"/>
    <s v="theater/plays"/>
    <n v="0.16666666666666669"/>
    <n v="83.333333333333329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successful"/>
    <s v="US"/>
    <s v="USD"/>
    <n v="1413608340"/>
    <n v="1412945440"/>
    <b v="0"/>
    <n v="0"/>
    <b v="0"/>
    <s v="theater/plays"/>
    <n v="0"/>
    <n v="35.92307692307692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successful"/>
    <s v="US"/>
    <s v="USD"/>
    <n v="1409344985"/>
    <n v="1406752985"/>
    <b v="0"/>
    <n v="14"/>
    <b v="0"/>
    <s v="theater/plays"/>
    <n v="38.066666666666663"/>
    <e v="#DIV/0!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successful"/>
    <s v="US"/>
    <s v="USD"/>
    <n v="1407553200"/>
    <n v="1405100992"/>
    <b v="0"/>
    <n v="3"/>
    <b v="0"/>
    <s v="theater/plays"/>
    <n v="1.05"/>
    <n v="119.125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successful"/>
    <s v="US"/>
    <s v="USD"/>
    <n v="1460751128"/>
    <n v="1455570728"/>
    <b v="0"/>
    <n v="10"/>
    <b v="0"/>
    <s v="theater/plays"/>
    <n v="2.73"/>
    <n v="90.333333333333329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successful"/>
    <s v="US"/>
    <s v="USD"/>
    <n v="1409000400"/>
    <n v="1408381704"/>
    <b v="0"/>
    <n v="17"/>
    <b v="0"/>
    <s v="theater/plays"/>
    <n v="9.0909090909090917"/>
    <n v="2.3333333333333335"/>
    <x v="1"/>
    <s v="plays"/>
    <d v="2014-08-18T17:08:24"/>
    <d v="2014-08-25T21:00:00"/>
  </r>
  <r>
    <n v="2893"/>
    <s v="REDISCOVERING KIA THE PLAY"/>
    <s v="Fundraising for REDISCOVERING KIA THE PLAY"/>
    <n v="5000"/>
    <n v="25"/>
    <s v="successful"/>
    <s v="US"/>
    <s v="USD"/>
    <n v="1420768800"/>
    <n v="1415644395"/>
    <b v="0"/>
    <n v="2"/>
    <b v="0"/>
    <s v="theater/plays"/>
    <n v="0.5"/>
    <e v="#DIV/0!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successful"/>
    <s v="US"/>
    <s v="USD"/>
    <n v="1428100815"/>
    <n v="1422920415"/>
    <b v="0"/>
    <n v="0"/>
    <b v="0"/>
    <s v="theater/plays"/>
    <n v="0"/>
    <n v="108.33333333333333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successful"/>
    <s v="US"/>
    <s v="USD"/>
    <n v="1403470800"/>
    <n v="1403356792"/>
    <b v="0"/>
    <n v="4"/>
    <b v="0"/>
    <s v="theater/plays"/>
    <n v="4.5999999999999996"/>
    <n v="1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successful"/>
    <s v="US"/>
    <s v="USD"/>
    <n v="1481522400"/>
    <n v="1480283321"/>
    <b v="0"/>
    <n v="12"/>
    <b v="0"/>
    <s v="theater/plays"/>
    <n v="20.833333333333336"/>
    <n v="29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successful"/>
    <s v="US"/>
    <s v="USD"/>
    <n v="1444577345"/>
    <n v="1441985458"/>
    <b v="0"/>
    <n v="3"/>
    <b v="0"/>
    <s v="theater/plays"/>
    <n v="4.583333333333333"/>
    <n v="96.551724137931032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successful"/>
    <s v="US"/>
    <s v="USD"/>
    <n v="1446307053"/>
    <n v="1443715053"/>
    <b v="0"/>
    <n v="12"/>
    <b v="0"/>
    <s v="theater/plays"/>
    <n v="4.2133333333333338"/>
    <e v="#DIV/0!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successful"/>
    <s v="US"/>
    <s v="USD"/>
    <n v="1469325158"/>
    <n v="1464141158"/>
    <b v="0"/>
    <n v="0"/>
    <b v="0"/>
    <s v="theater/plays"/>
    <n v="0"/>
    <n v="63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successful"/>
    <s v="US"/>
    <s v="USD"/>
    <n v="1407562632"/>
    <n v="1404970632"/>
    <b v="0"/>
    <n v="7"/>
    <b v="0"/>
    <s v="theater/plays"/>
    <n v="61.909090909090914"/>
    <n v="381.6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successful"/>
    <s v="US"/>
    <s v="USD"/>
    <n v="1423345339"/>
    <n v="1418161339"/>
    <b v="0"/>
    <n v="2"/>
    <b v="0"/>
    <s v="theater/plays"/>
    <n v="0.8"/>
    <n v="46.25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successful"/>
    <s v="US"/>
    <s v="USD"/>
    <n v="1440412396"/>
    <n v="1437820396"/>
    <b v="0"/>
    <n v="1"/>
    <b v="0"/>
    <s v="theater/plays"/>
    <n v="1.6666666666666666E-2"/>
    <n v="26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successful"/>
    <s v="US"/>
    <s v="USD"/>
    <n v="1441771218"/>
    <n v="1436587218"/>
    <b v="0"/>
    <n v="4"/>
    <b v="0"/>
    <s v="theater/plays"/>
    <n v="0.77999999999999992"/>
    <n v="10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successful"/>
    <s v="GB"/>
    <s v="GBP"/>
    <n v="1415534400"/>
    <n v="1414538031"/>
    <b v="0"/>
    <n v="4"/>
    <b v="0"/>
    <s v="theater/plays"/>
    <n v="5"/>
    <n v="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successful"/>
    <s v="US"/>
    <s v="USD"/>
    <n v="1473211313"/>
    <n v="1472001713"/>
    <b v="0"/>
    <n v="17"/>
    <b v="0"/>
    <s v="theater/plays"/>
    <n v="17.771428571428572"/>
    <e v="#DIV/0!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successful"/>
    <s v="US"/>
    <s v="USD"/>
    <n v="1438390800"/>
    <n v="1436888066"/>
    <b v="0"/>
    <n v="7"/>
    <b v="0"/>
    <s v="theater/plays"/>
    <n v="9.4166666666666661"/>
    <n v="81.571428571428569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successful"/>
    <s v="US"/>
    <s v="USD"/>
    <n v="1463259837"/>
    <n v="1458075837"/>
    <b v="0"/>
    <n v="2"/>
    <b v="0"/>
    <s v="theater/plays"/>
    <n v="0.08"/>
    <n v="7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successful"/>
    <s v="US"/>
    <s v="USD"/>
    <n v="1465407219"/>
    <n v="1462815219"/>
    <b v="0"/>
    <n v="5"/>
    <b v="0"/>
    <s v="theater/plays"/>
    <n v="2.75"/>
    <n v="27.3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successful"/>
    <s v="US"/>
    <s v="USD"/>
    <n v="1416944760"/>
    <n v="1413527001"/>
    <b v="0"/>
    <n v="1"/>
    <b v="0"/>
    <s v="theater/plays"/>
    <n v="1.1111111111111112E-2"/>
    <n v="29.411764705882351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successful"/>
    <s v="GB"/>
    <s v="GBP"/>
    <n v="1434139887"/>
    <n v="1428955887"/>
    <b v="0"/>
    <n v="1"/>
    <b v="0"/>
    <s v="theater/plays"/>
    <n v="3.3333333333333335E-3"/>
    <n v="12.5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successful"/>
    <s v="US"/>
    <s v="USD"/>
    <n v="1435429626"/>
    <n v="1431973626"/>
    <b v="0"/>
    <n v="14"/>
    <b v="0"/>
    <s v="theater/plays"/>
    <n v="36.5"/>
    <e v="#DIV/0!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successful"/>
    <s v="US"/>
    <s v="USD"/>
    <n v="1452827374"/>
    <n v="1450235374"/>
    <b v="0"/>
    <n v="26"/>
    <b v="0"/>
    <s v="theater/plays"/>
    <n v="14.058171745152354"/>
    <n v="5.75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successful"/>
    <s v="US"/>
    <s v="USD"/>
    <n v="1410041339"/>
    <n v="1404857339"/>
    <b v="0"/>
    <n v="2"/>
    <b v="0"/>
    <s v="theater/plays"/>
    <n v="0.02"/>
    <n v="52.083333333333336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successful"/>
    <s v="GB"/>
    <s v="GBP"/>
    <n v="1426365994"/>
    <n v="1421185594"/>
    <b v="0"/>
    <n v="1"/>
    <b v="0"/>
    <s v="theater/plays"/>
    <n v="4.0000000000000001E-3"/>
    <n v="183.33333333333334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successful"/>
    <s v="GB"/>
    <s v="GBP"/>
    <n v="1458117190"/>
    <n v="1455528790"/>
    <b v="0"/>
    <n v="3"/>
    <b v="0"/>
    <s v="theater/plays"/>
    <n v="61.1"/>
    <n v="26.333333333333332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successful"/>
    <s v="GB"/>
    <s v="GBP"/>
    <n v="1400498789"/>
    <n v="1398511589"/>
    <b v="0"/>
    <n v="7"/>
    <b v="0"/>
    <s v="theater/plays"/>
    <n v="7.8378378378378386"/>
    <e v="#DIV/0!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successful"/>
    <s v="US"/>
    <s v="USD"/>
    <n v="1442381847"/>
    <n v="1440826647"/>
    <b v="0"/>
    <n v="9"/>
    <b v="0"/>
    <s v="theater/plays"/>
    <n v="21.85"/>
    <n v="486.42857142857144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successful"/>
    <s v="US"/>
    <s v="USD"/>
    <n v="1446131207"/>
    <n v="1443712007"/>
    <b v="0"/>
    <n v="20"/>
    <b v="0"/>
    <s v="theater/plays"/>
    <n v="27.24"/>
    <n v="3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successful"/>
    <s v="US"/>
    <s v="USD"/>
    <n v="1407250329"/>
    <n v="1404658329"/>
    <b v="0"/>
    <n v="6"/>
    <b v="0"/>
    <s v="theater/plays"/>
    <n v="8.5"/>
    <n v="2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successful"/>
    <s v="CA"/>
    <s v="CAD"/>
    <n v="1427306470"/>
    <n v="1424718070"/>
    <b v="0"/>
    <n v="13"/>
    <b v="0"/>
    <s v="theater/plays"/>
    <n v="26.840000000000003"/>
    <n v="9.75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18.75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36.588235294117645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80.714285714285708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52.8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20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6.928571428571431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78.07692307692308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1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203.66666666666666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20.714285714285715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48.55555555555555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68.09999999999999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8.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51.615384615384613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43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83.333333333333329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30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successful"/>
    <s v="US"/>
    <s v="USD"/>
    <n v="1425250955"/>
    <n v="1422658955"/>
    <b v="0"/>
    <n v="1"/>
    <b v="0"/>
    <s v="theater/spaces"/>
    <n v="4.0000000000000001E-3"/>
    <n v="175.51020408163265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successful"/>
    <s v="CA"/>
    <s v="CAD"/>
    <n v="1450297080"/>
    <n v="1448565459"/>
    <b v="0"/>
    <n v="202"/>
    <b v="0"/>
    <s v="theater/spaces"/>
    <n v="20.424999999999997"/>
    <n v="231.66175879396985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successful"/>
    <s v="US"/>
    <s v="USD"/>
    <n v="1428894380"/>
    <n v="1426302380"/>
    <b v="0"/>
    <n v="0"/>
    <b v="0"/>
    <s v="theater/spaces"/>
    <n v="0"/>
    <n v="75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successful"/>
    <s v="US"/>
    <s v="USD"/>
    <n v="1433714198"/>
    <n v="1431122198"/>
    <b v="0"/>
    <n v="1"/>
    <b v="0"/>
    <s v="theater/spaces"/>
    <n v="1"/>
    <n v="112.14285714285714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successful"/>
    <s v="US"/>
    <s v="USD"/>
    <n v="1432437660"/>
    <n v="1429845660"/>
    <b v="0"/>
    <n v="0"/>
    <b v="0"/>
    <s v="theater/spaces"/>
    <n v="0"/>
    <n v="41.666666666666664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successful"/>
    <s v="GB"/>
    <s v="GBP"/>
    <n v="1471265092"/>
    <n v="1468673092"/>
    <b v="0"/>
    <n v="2"/>
    <b v="0"/>
    <s v="theater/spaces"/>
    <n v="0.1"/>
    <n v="255.1734375000000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successful"/>
    <s v="US"/>
    <s v="USD"/>
    <n v="1480007460"/>
    <n v="1475760567"/>
    <b v="0"/>
    <n v="13"/>
    <b v="0"/>
    <s v="theater/spaces"/>
    <n v="4.2880000000000003"/>
    <n v="162.7741935483871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successful"/>
    <s v="US"/>
    <s v="USD"/>
    <n v="1433259293"/>
    <n v="1428075293"/>
    <b v="0"/>
    <n v="9"/>
    <b v="0"/>
    <s v="theater/spaces"/>
    <n v="4.8000000000000004E-3"/>
    <n v="88.333333333333329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successful"/>
    <s v="US"/>
    <s v="USD"/>
    <n v="1447965917"/>
    <n v="1445370317"/>
    <b v="0"/>
    <n v="2"/>
    <b v="0"/>
    <s v="theater/spaces"/>
    <n v="2.5"/>
    <n v="85.73684210526316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successful"/>
    <s v="US"/>
    <s v="USD"/>
    <n v="1453538752"/>
    <n v="1450946752"/>
    <b v="0"/>
    <n v="0"/>
    <b v="0"/>
    <s v="theater/spaces"/>
    <n v="0"/>
    <n v="47.574074074074076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successful"/>
    <s v="US"/>
    <s v="USD"/>
    <n v="1412536573"/>
    <n v="1408648573"/>
    <b v="0"/>
    <n v="58"/>
    <b v="0"/>
    <s v="theater/spaces"/>
    <n v="2.1919999999999997"/>
    <n v="72.972972972972968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successful"/>
    <s v="US"/>
    <s v="USD"/>
    <n v="1476676800"/>
    <n v="1473957239"/>
    <b v="0"/>
    <n v="8"/>
    <b v="0"/>
    <s v="theater/spaces"/>
    <n v="8.0250000000000004"/>
    <n v="90.53846153846153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successful"/>
    <s v="US"/>
    <s v="USD"/>
    <n v="1444330821"/>
    <n v="1441738821"/>
    <b v="0"/>
    <n v="3"/>
    <b v="0"/>
    <s v="theater/spaces"/>
    <n v="0.15125"/>
    <n v="37.647058823529413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successful"/>
    <s v="US"/>
    <s v="USD"/>
    <n v="1489669203"/>
    <n v="1487944803"/>
    <b v="0"/>
    <n v="0"/>
    <b v="0"/>
    <s v="theater/spaces"/>
    <n v="0"/>
    <n v="36.363636363636367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successful"/>
    <s v="US"/>
    <s v="USD"/>
    <n v="1434476849"/>
    <n v="1431884849"/>
    <b v="0"/>
    <n v="11"/>
    <b v="0"/>
    <s v="theater/spaces"/>
    <n v="59.583333333333336"/>
    <n v="126.7187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successful"/>
    <s v="US"/>
    <s v="USD"/>
    <n v="1462402850"/>
    <n v="1459810850"/>
    <b v="0"/>
    <n v="20"/>
    <b v="0"/>
    <s v="theater/spaces"/>
    <n v="16.734177215189874"/>
    <n v="329.2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successful"/>
    <s v="US"/>
    <s v="USD"/>
    <n v="1427498172"/>
    <n v="1422317772"/>
    <b v="0"/>
    <n v="3"/>
    <b v="0"/>
    <s v="theater/spaces"/>
    <n v="1.8666666666666669"/>
    <n v="81.24242424242424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successful"/>
    <s v="US"/>
    <s v="USD"/>
    <n v="1462729317"/>
    <n v="1457548917"/>
    <b v="0"/>
    <n v="0"/>
    <b v="0"/>
    <s v="theater/spaces"/>
    <n v="0"/>
    <n v="1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successful"/>
    <s v="GB"/>
    <s v="GBP"/>
    <n v="1465258325"/>
    <n v="1462666325"/>
    <b v="0"/>
    <n v="0"/>
    <b v="0"/>
    <s v="theater/spaces"/>
    <n v="0"/>
    <n v="202.22772277227722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successful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100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e v="#DIV/0!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82.461538461538467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2.6666666666666665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12.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e v="#DIV/0!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18.896551724137932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200.625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201.66666666666666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e v="#DIV/0!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65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66.099999999999994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93.333333333333329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e v="#DIV/0!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e v="#DIV/0!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e v="#DIV/0!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50.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60.9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09.03061224489795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25.69229591836734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41.92307692307692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88.7734375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80.225352112676063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78.936170212765958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95.588235294117652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69.890109890109883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74.534883720930239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123.94117647058823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264.8484848484848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58.620689655172413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70.884955752212392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8.5714285714285712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113.56666666666666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0.6875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10.2173913043478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136.45833333333334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53.16494845360824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6.491525423728817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155.23827397260274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15.08256880733946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109.5945945945946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45.214285714285715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04.15169811320754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35.714285714285715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96.997252747252745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370.37037037037038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94.408602150537632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48.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45.590909090909093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23.27525423728813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63.2289156626506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53.5204081632653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90.2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118.9711316397228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80.25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62.5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31.37719999999999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73.032980769230775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178.52941176470588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162.9097472924187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08.24237288135593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88.865979381443296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5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116.73076923076923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233.8984375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58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14.84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85.181818181818187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146.69158878504672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0.764811490125673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87.7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242.27777777777777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146.44654088050314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103.17073170731707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80.464601769911511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234.66666666666666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50.689320388349515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162.70967741935485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120.16666666666667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67.697802197802204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2.103448275862071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51.6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164.3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4.858585858585855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94.54885057471264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45.536585365853661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51.724137931034484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50.88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191.13043478260869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successful"/>
    <s v="GB"/>
    <s v="GBP"/>
    <n v="1486547945"/>
    <n v="1483955945"/>
    <b v="1"/>
    <n v="35"/>
    <b v="0"/>
    <s v="theater/spaces"/>
    <n v="23.62857142857143"/>
    <n v="89.314285714285717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successful"/>
    <s v="US"/>
    <s v="USD"/>
    <n v="1432828740"/>
    <n v="1430237094"/>
    <b v="0"/>
    <n v="2"/>
    <b v="0"/>
    <s v="theater/spaces"/>
    <n v="0.15"/>
    <n v="88.588631921824103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successful"/>
    <s v="US"/>
    <s v="USD"/>
    <n v="1412222340"/>
    <n v="1407781013"/>
    <b v="0"/>
    <n v="3"/>
    <b v="0"/>
    <s v="theater/spaces"/>
    <n v="0.4"/>
    <n v="96.300911854103347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successful"/>
    <s v="US"/>
    <s v="USD"/>
    <n v="1425258240"/>
    <n v="1422043154"/>
    <b v="0"/>
    <n v="0"/>
    <b v="0"/>
    <s v="theater/spaces"/>
    <n v="0"/>
    <n v="33.3125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successful"/>
    <s v="US"/>
    <s v="USD"/>
    <n v="1420844390"/>
    <n v="1415660390"/>
    <b v="0"/>
    <n v="1"/>
    <b v="0"/>
    <s v="theater/spaces"/>
    <n v="5.0000000000000001E-3"/>
    <n v="37.22222222222222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successful"/>
    <s v="US"/>
    <s v="USD"/>
    <n v="1412003784"/>
    <n v="1406819784"/>
    <b v="0"/>
    <n v="0"/>
    <b v="0"/>
    <s v="theater/spaces"/>
    <n v="0"/>
    <n v="92.130423728813554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successful"/>
    <s v="GB"/>
    <s v="GBP"/>
    <n v="1459694211"/>
    <n v="1457105811"/>
    <b v="0"/>
    <n v="0"/>
    <b v="0"/>
    <s v="theater/spaces"/>
    <n v="0"/>
    <n v="76.785714285714292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successful"/>
    <s v="IT"/>
    <s v="EUR"/>
    <n v="1463734740"/>
    <n v="1459414740"/>
    <b v="0"/>
    <n v="3"/>
    <b v="0"/>
    <s v="theater/spaces"/>
    <n v="1.6666666666666666E-2"/>
    <n v="96.526315789473685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successful"/>
    <s v="US"/>
    <s v="USD"/>
    <n v="1407536846"/>
    <n v="1404944846"/>
    <b v="0"/>
    <n v="11"/>
    <b v="0"/>
    <s v="theater/spaces"/>
    <n v="3.0066666666666664"/>
    <n v="51.891891891891895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successful"/>
    <s v="US"/>
    <s v="USD"/>
    <n v="1443422134"/>
    <n v="1440830134"/>
    <b v="0"/>
    <n v="6"/>
    <b v="0"/>
    <s v="theater/spaces"/>
    <n v="0.15227272727272728"/>
    <n v="128.9140625"/>
    <x v="1"/>
    <s v="spaces"/>
    <d v="2015-08-29T06:35:34"/>
    <d v="2015-09-28T06:35:34"/>
  </r>
  <r>
    <n v="3061"/>
    <s v="Help Save Parkway Cinemas!"/>
    <s v="Save a historic Local theater."/>
    <n v="1000000"/>
    <n v="0"/>
    <s v="successful"/>
    <s v="US"/>
    <s v="USD"/>
    <n v="1407955748"/>
    <n v="1405363748"/>
    <b v="0"/>
    <n v="0"/>
    <b v="0"/>
    <s v="theater/spaces"/>
    <n v="0"/>
    <n v="84.108974358974365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successful"/>
    <s v="US"/>
    <s v="USD"/>
    <n v="1443636000"/>
    <n v="1441111892"/>
    <b v="0"/>
    <n v="67"/>
    <b v="0"/>
    <s v="theater/spaces"/>
    <n v="66.84"/>
    <n v="82.941562500000003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successful"/>
    <s v="US"/>
    <s v="USD"/>
    <n v="1477174138"/>
    <n v="1474150138"/>
    <b v="0"/>
    <n v="23"/>
    <b v="0"/>
    <s v="theater/spaces"/>
    <n v="19.566666666666666"/>
    <n v="259.94827586206895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successful"/>
    <s v="US"/>
    <s v="USD"/>
    <n v="1448175540"/>
    <n v="1445483246"/>
    <b v="0"/>
    <n v="72"/>
    <b v="0"/>
    <s v="theater/spaces"/>
    <n v="11.294666666666666"/>
    <n v="37.2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successful"/>
    <s v="US"/>
    <s v="USD"/>
    <n v="1406683172"/>
    <n v="1404523172"/>
    <b v="0"/>
    <n v="2"/>
    <b v="0"/>
    <s v="theater/spaces"/>
    <n v="0.04"/>
    <n v="177.02127659574469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successful"/>
    <s v="AU"/>
    <s v="AUD"/>
    <n v="1468128537"/>
    <n v="1465536537"/>
    <b v="0"/>
    <n v="15"/>
    <b v="0"/>
    <s v="theater/spaces"/>
    <n v="11.985714285714286"/>
    <n v="74.074074074074076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successful"/>
    <s v="NZ"/>
    <s v="NZD"/>
    <n v="1441837879"/>
    <n v="1439245879"/>
    <b v="0"/>
    <n v="1"/>
    <b v="0"/>
    <s v="theater/spaces"/>
    <n v="2.5"/>
    <n v="70.666666666666671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successful"/>
    <s v="US"/>
    <s v="USD"/>
    <n v="1445013352"/>
    <n v="1442421352"/>
    <b v="0"/>
    <n v="2"/>
    <b v="0"/>
    <s v="theater/spaces"/>
    <n v="6.9999999999999993E-2"/>
    <n v="23.62857142857143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successful"/>
    <s v="US"/>
    <s v="USD"/>
    <n v="1418587234"/>
    <n v="1415995234"/>
    <b v="0"/>
    <n v="7"/>
    <b v="0"/>
    <s v="theater/spaces"/>
    <n v="14.099999999999998"/>
    <n v="37.5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successful"/>
    <s v="GB"/>
    <s v="GBP"/>
    <n v="1481132169"/>
    <n v="1479317769"/>
    <b v="0"/>
    <n v="16"/>
    <b v="0"/>
    <s v="theater/spaces"/>
    <n v="3.34"/>
    <n v="13.333333333333334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successful"/>
    <s v="US"/>
    <s v="USD"/>
    <n v="1429595940"/>
    <n v="1428082481"/>
    <b v="0"/>
    <n v="117"/>
    <b v="0"/>
    <s v="theater/spaces"/>
    <n v="59.774999999999999"/>
    <e v="#DIV/0!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successful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successful"/>
    <s v="US"/>
    <s v="USD"/>
    <n v="1434309540"/>
    <n v="1429287900"/>
    <b v="0"/>
    <n v="7"/>
    <b v="0"/>
    <s v="theater/spaces"/>
    <n v="2.3035714285714284E-2"/>
    <e v="#DIV/0!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successful"/>
    <s v="FR"/>
    <s v="EUR"/>
    <n v="1457617359"/>
    <n v="1455025359"/>
    <b v="0"/>
    <n v="3"/>
    <b v="0"/>
    <s v="theater/spaces"/>
    <n v="8.8000000000000009E-2"/>
    <e v="#DIV/0!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successful"/>
    <s v="US"/>
    <s v="USD"/>
    <n v="1471573640"/>
    <n v="1467253640"/>
    <b v="0"/>
    <n v="20"/>
    <b v="0"/>
    <s v="theater/spaces"/>
    <n v="8.64"/>
    <n v="1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successful"/>
    <s v="US"/>
    <s v="USD"/>
    <n v="1444405123"/>
    <n v="1439221123"/>
    <b v="0"/>
    <n v="50"/>
    <b v="0"/>
    <s v="theater/spaces"/>
    <n v="15.06"/>
    <n v="41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successful"/>
    <s v="CA"/>
    <s v="CAD"/>
    <n v="1488495478"/>
    <n v="1485903478"/>
    <b v="0"/>
    <n v="2"/>
    <b v="0"/>
    <s v="theater/spaces"/>
    <n v="0.47727272727272729"/>
    <n v="55.833333333333336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successful"/>
    <s v="US"/>
    <s v="USD"/>
    <n v="1424920795"/>
    <n v="1422328795"/>
    <b v="0"/>
    <n v="3"/>
    <b v="0"/>
    <s v="theater/spaces"/>
    <n v="0.11833333333333333"/>
    <e v="#DIV/0!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successful"/>
    <s v="US"/>
    <s v="USD"/>
    <n v="1427040435"/>
    <n v="1424452035"/>
    <b v="0"/>
    <n v="27"/>
    <b v="0"/>
    <s v="theater/spaces"/>
    <n v="0.8417399858735245"/>
    <n v="99.761194029850742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successful"/>
    <s v="US"/>
    <s v="USD"/>
    <n v="1419644444"/>
    <n v="1414456844"/>
    <b v="0"/>
    <n v="7"/>
    <b v="0"/>
    <s v="theater/spaces"/>
    <n v="1.8799999999999997E-2"/>
    <n v="25.52173913043478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successful"/>
    <s v="US"/>
    <s v="USD"/>
    <n v="1442722891"/>
    <n v="1440130891"/>
    <b v="0"/>
    <n v="5"/>
    <b v="0"/>
    <s v="theater/spaces"/>
    <n v="0.21029999999999999"/>
    <n v="117.65277777777777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successful"/>
    <s v="US"/>
    <s v="USD"/>
    <n v="1447628946"/>
    <n v="1445033346"/>
    <b v="0"/>
    <n v="0"/>
    <b v="0"/>
    <s v="theater/spaces"/>
    <n v="0"/>
    <n v="5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successful"/>
    <s v="US"/>
    <s v="USD"/>
    <n v="1409547600"/>
    <n v="1406986278"/>
    <b v="0"/>
    <n v="3"/>
    <b v="0"/>
    <s v="theater/spaces"/>
    <n v="0.27999999999999997"/>
    <n v="2796.6666666666665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successful"/>
    <s v="US"/>
    <s v="USD"/>
    <n v="1430851680"/>
    <n v="1428340931"/>
    <b v="0"/>
    <n v="6"/>
    <b v="0"/>
    <s v="theater/spaces"/>
    <n v="11.57920670115792"/>
    <n v="200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successful"/>
    <s v="US"/>
    <s v="USD"/>
    <n v="1443561159"/>
    <n v="1440969159"/>
    <b v="0"/>
    <n v="9"/>
    <b v="0"/>
    <s v="theater/spaces"/>
    <n v="2.44"/>
    <n v="87.5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successful"/>
    <s v="IT"/>
    <s v="EUR"/>
    <n v="1439827559"/>
    <n v="1434643559"/>
    <b v="0"/>
    <n v="3"/>
    <b v="0"/>
    <s v="theater/spaces"/>
    <n v="0.25"/>
    <n v="20.14285714285714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successful"/>
    <s v="US"/>
    <s v="USD"/>
    <n v="1482294990"/>
    <n v="1477107390"/>
    <b v="0"/>
    <n v="2"/>
    <b v="0"/>
    <s v="theater/spaces"/>
    <n v="0.625"/>
    <n v="20.87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successful"/>
    <s v="US"/>
    <s v="USD"/>
    <n v="1420724460"/>
    <n v="1418046247"/>
    <b v="0"/>
    <n v="3"/>
    <b v="0"/>
    <s v="theater/spaces"/>
    <n v="0.19384615384615383"/>
    <n v="61.307692307692307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successful"/>
    <s v="US"/>
    <s v="USD"/>
    <n v="1468029540"/>
    <n v="1465304483"/>
    <b v="0"/>
    <n v="45"/>
    <b v="0"/>
    <s v="theater/spaces"/>
    <n v="23.416"/>
    <n v="1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successful"/>
    <s v="US"/>
    <s v="USD"/>
    <n v="1430505545"/>
    <n v="1425325145"/>
    <b v="0"/>
    <n v="9"/>
    <b v="0"/>
    <s v="theater/spaces"/>
    <n v="5.0808888888888886"/>
    <n v="92.142857142857139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successful"/>
    <s v="US"/>
    <s v="USD"/>
    <n v="1471214743"/>
    <n v="1468622743"/>
    <b v="0"/>
    <n v="9"/>
    <b v="0"/>
    <s v="theater/spaces"/>
    <n v="15.920000000000002"/>
    <n v="7.33333333333333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successful"/>
    <s v="US"/>
    <s v="USD"/>
    <n v="1444946400"/>
    <n v="1441723912"/>
    <b v="0"/>
    <n v="21"/>
    <b v="0"/>
    <s v="theater/spaces"/>
    <n v="1.1831900000000002"/>
    <n v="64.8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successful"/>
    <s v="CA"/>
    <s v="CAD"/>
    <n v="1401595140"/>
    <n v="1398980941"/>
    <b v="0"/>
    <n v="17"/>
    <b v="0"/>
    <s v="theater/spaces"/>
    <n v="22.75"/>
    <n v="30.12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successful"/>
    <s v="US"/>
    <s v="USD"/>
    <n v="1442775956"/>
    <n v="1437591956"/>
    <b v="0"/>
    <n v="1"/>
    <b v="0"/>
    <s v="theater/spaces"/>
    <n v="2.5000000000000001E-2"/>
    <n v="52.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successful"/>
    <s v="US"/>
    <s v="USD"/>
    <n v="1470011780"/>
    <n v="1464827780"/>
    <b v="0"/>
    <n v="1"/>
    <b v="0"/>
    <s v="theater/spaces"/>
    <n v="0.33512064343163539"/>
    <n v="23.666666666666668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successful"/>
    <s v="US"/>
    <s v="USD"/>
    <n v="1432151326"/>
    <n v="1429559326"/>
    <b v="0"/>
    <n v="14"/>
    <b v="0"/>
    <s v="theater/spaces"/>
    <n v="3.9750000000000001"/>
    <n v="415.77777777777777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successful"/>
    <s v="GB"/>
    <s v="GBP"/>
    <n v="1475848800"/>
    <n v="1474027501"/>
    <b v="0"/>
    <n v="42"/>
    <b v="0"/>
    <s v="theater/spaces"/>
    <n v="17.150000000000002"/>
    <n v="53.714285714285715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successful"/>
    <s v="US"/>
    <s v="USD"/>
    <n v="1454890620"/>
    <n v="1450724449"/>
    <b v="0"/>
    <n v="27"/>
    <b v="0"/>
    <s v="theater/spaces"/>
    <n v="3.6080041046690612"/>
    <n v="420.6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successful"/>
    <s v="US"/>
    <s v="USD"/>
    <n v="1455251591"/>
    <n v="1452659591"/>
    <b v="0"/>
    <n v="5"/>
    <b v="0"/>
    <s v="theater/spaces"/>
    <n v="13.900000000000002"/>
    <e v="#DIV/0!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successful"/>
    <s v="US"/>
    <s v="USD"/>
    <n v="1413816975"/>
    <n v="1411224975"/>
    <b v="0"/>
    <n v="13"/>
    <b v="0"/>
    <s v="theater/spaces"/>
    <n v="15.225"/>
    <n v="18.666666666666668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successful"/>
    <s v="FR"/>
    <s v="EUR"/>
    <n v="1437033360"/>
    <n v="1434445937"/>
    <b v="0"/>
    <n v="12"/>
    <b v="0"/>
    <s v="theater/spaces"/>
    <n v="12"/>
    <n v="78.333333333333329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successful"/>
    <s v="GB"/>
    <s v="GBP"/>
    <n v="1471939818"/>
    <n v="1467619818"/>
    <b v="0"/>
    <n v="90"/>
    <b v="0"/>
    <s v="theater/spaces"/>
    <n v="39.112499999999997"/>
    <n v="67.77777777777777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successful"/>
    <s v="US"/>
    <s v="USD"/>
    <n v="1434080706"/>
    <n v="1428896706"/>
    <b v="0"/>
    <n v="2"/>
    <b v="0"/>
    <s v="theater/spaces"/>
    <n v="0.26829268292682928"/>
    <n v="16.666666666666668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successful"/>
    <s v="AU"/>
    <s v="AUD"/>
    <n v="1422928800"/>
    <n v="1420235311"/>
    <b v="0"/>
    <n v="5"/>
    <b v="0"/>
    <s v="theater/spaces"/>
    <n v="29.625"/>
    <n v="62.5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successful"/>
    <s v="US"/>
    <s v="USD"/>
    <n v="1413694800"/>
    <n v="1408986916"/>
    <b v="0"/>
    <n v="31"/>
    <b v="0"/>
    <s v="theater/spaces"/>
    <n v="42.360992301112063"/>
    <n v="42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successful"/>
    <s v="GB"/>
    <s v="GBP"/>
    <n v="1442440800"/>
    <n v="1440497876"/>
    <b v="0"/>
    <n v="4"/>
    <b v="0"/>
    <s v="theater/spaces"/>
    <n v="4.1000000000000005"/>
    <n v="130.0888888888889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successful"/>
    <s v="US"/>
    <s v="USD"/>
    <n v="1431372751"/>
    <n v="1430767951"/>
    <b v="0"/>
    <n v="29"/>
    <b v="0"/>
    <s v="theater/spaces"/>
    <n v="19.762499999999999"/>
    <n v="1270.2222222222222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successful"/>
    <s v="US"/>
    <s v="USD"/>
    <n v="1430234394"/>
    <n v="1425053994"/>
    <b v="0"/>
    <n v="2"/>
    <b v="0"/>
    <s v="theater/spaces"/>
    <n v="5.1999999999999998E-2"/>
    <n v="88.44444444444444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successful"/>
    <s v="US"/>
    <s v="USD"/>
    <n v="1409194810"/>
    <n v="1406170810"/>
    <b v="0"/>
    <n v="114"/>
    <b v="0"/>
    <s v="theater/spaces"/>
    <n v="25.030188679245285"/>
    <n v="56.342380952380957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successful"/>
    <s v="US"/>
    <s v="USD"/>
    <n v="1487465119"/>
    <n v="1484009119"/>
    <b v="0"/>
    <n v="1"/>
    <b v="0"/>
    <s v="theater/spaces"/>
    <n v="0.04"/>
    <n v="53.529411764705884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successful"/>
    <s v="US"/>
    <s v="USD"/>
    <n v="1412432220"/>
    <n v="1409753820"/>
    <b v="0"/>
    <n v="76"/>
    <b v="0"/>
    <s v="theater/spaces"/>
    <n v="26.640000000000004"/>
    <n v="25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successful"/>
    <s v="US"/>
    <s v="USD"/>
    <n v="1477968934"/>
    <n v="1472784934"/>
    <b v="0"/>
    <n v="9"/>
    <b v="0"/>
    <s v="theater/spaces"/>
    <n v="4.7363636363636363"/>
    <n v="50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successful"/>
    <s v="US"/>
    <s v="USD"/>
    <n v="1429291982"/>
    <n v="1426699982"/>
    <b v="0"/>
    <n v="37"/>
    <b v="0"/>
    <s v="theater/spaces"/>
    <n v="4.2435339894712749"/>
    <n v="56.785714285714285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successful"/>
    <s v="US"/>
    <s v="USD"/>
    <n v="1411312250"/>
    <n v="1406128250"/>
    <b v="0"/>
    <n v="0"/>
    <b v="0"/>
    <s v="theater/spaces"/>
    <n v="0"/>
    <n v="40.833333333333336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successful"/>
    <s v="SE"/>
    <s v="SEK"/>
    <n v="1465123427"/>
    <n v="1462531427"/>
    <b v="0"/>
    <n v="1"/>
    <b v="0"/>
    <s v="theater/spaces"/>
    <n v="3"/>
    <n v="65.111111111111114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successful"/>
    <s v="US"/>
    <s v="USD"/>
    <n v="1427890925"/>
    <n v="1426681325"/>
    <b v="0"/>
    <n v="10"/>
    <b v="0"/>
    <s v="theater/spaces"/>
    <n v="57.333333333333336"/>
    <n v="55.6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successful"/>
    <s v="GB"/>
    <s v="GBP"/>
    <n v="1464354720"/>
    <n v="1463648360"/>
    <b v="0"/>
    <n v="1"/>
    <b v="0"/>
    <s v="theater/spaces"/>
    <n v="0.1"/>
    <n v="140.53846153846155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successful"/>
    <s v="SE"/>
    <s v="SEK"/>
    <n v="1467473723"/>
    <n v="1465832123"/>
    <b v="0"/>
    <n v="2"/>
    <b v="0"/>
    <s v="theater/spaces"/>
    <n v="0.31"/>
    <n v="2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successful"/>
    <s v="US"/>
    <s v="USD"/>
    <n v="1427414732"/>
    <n v="1424826332"/>
    <b v="0"/>
    <n v="1"/>
    <b v="0"/>
    <s v="theater/spaces"/>
    <n v="0.05"/>
    <n v="69.533333333333331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successful"/>
    <s v="NL"/>
    <s v="EUR"/>
    <n v="1462484196"/>
    <n v="1457303796"/>
    <b v="0"/>
    <n v="10"/>
    <b v="0"/>
    <s v="theater/spaces"/>
    <n v="9.8461538461538465E-3"/>
    <n v="5.5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successful"/>
    <s v="CA"/>
    <s v="CAD"/>
    <n v="1411748335"/>
    <n v="1406564335"/>
    <b v="0"/>
    <n v="1"/>
    <b v="0"/>
    <s v="theater/spaces"/>
    <n v="0.66666666666666674"/>
    <n v="237"/>
    <x v="1"/>
    <s v="spaces"/>
    <d v="2014-07-28T16:18:55"/>
    <d v="2014-09-26T16:18:55"/>
  </r>
  <r>
    <n v="3122"/>
    <s v="be back soon (Canceled)"/>
    <s v="cancelled until further notice"/>
    <n v="199"/>
    <n v="116"/>
    <s v="successful"/>
    <s v="US"/>
    <s v="USD"/>
    <n v="1478733732"/>
    <n v="1478298132"/>
    <b v="0"/>
    <n v="2"/>
    <b v="0"/>
    <s v="theater/spaces"/>
    <n v="58.291457286432156"/>
    <n v="79.87096774193548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successful"/>
    <s v="US"/>
    <s v="USD"/>
    <n v="1468108198"/>
    <n v="1465516198"/>
    <b v="0"/>
    <n v="348"/>
    <b v="0"/>
    <s v="theater/spaces"/>
    <n v="68.153599999999997"/>
    <n v="10.25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successful"/>
    <s v="US"/>
    <s v="USD"/>
    <n v="1422902601"/>
    <n v="1417718601"/>
    <b v="0"/>
    <n v="4"/>
    <b v="0"/>
    <s v="theater/spaces"/>
    <n v="3.2499999999999999E-3"/>
    <n v="272.58620689655174"/>
    <x v="1"/>
    <s v="spaces"/>
    <d v="2014-12-04T18:43:21"/>
    <d v="2015-02-02T18:43:21"/>
  </r>
  <r>
    <n v="3125"/>
    <s v="N/A (Canceled)"/>
    <s v="N/A"/>
    <n v="1500000"/>
    <n v="0"/>
    <s v="successful"/>
    <s v="US"/>
    <s v="USD"/>
    <n v="1452142672"/>
    <n v="1449550672"/>
    <b v="0"/>
    <n v="0"/>
    <b v="0"/>
    <s v="theater/spaces"/>
    <n v="0"/>
    <n v="13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successful"/>
    <s v="US"/>
    <s v="USD"/>
    <n v="1459121162"/>
    <n v="1456532762"/>
    <b v="0"/>
    <n v="17"/>
    <b v="0"/>
    <s v="theater/spaces"/>
    <n v="4.16"/>
    <n v="58.18421052631578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successful"/>
    <s v="US"/>
    <s v="USD"/>
    <n v="1425242029"/>
    <n v="1422650029"/>
    <b v="0"/>
    <n v="0"/>
    <b v="0"/>
    <s v="theater/spaces"/>
    <n v="0"/>
    <n v="1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successful"/>
    <s v="US"/>
    <s v="USD"/>
    <n v="1489690141"/>
    <n v="1487101741"/>
    <b v="0"/>
    <n v="117"/>
    <b v="0"/>
    <s v="theater/plays"/>
    <n v="108.60666666666667"/>
    <n v="70.1052631578947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successful"/>
    <s v="US"/>
    <s v="USD"/>
    <n v="1492542819"/>
    <n v="1489090419"/>
    <b v="0"/>
    <n v="1"/>
    <b v="0"/>
    <s v="theater/plays"/>
    <n v="0.8"/>
    <n v="57.888888888888886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successful"/>
    <s v="US"/>
    <s v="USD"/>
    <n v="1492145940"/>
    <n v="1489504916"/>
    <b v="0"/>
    <n v="4"/>
    <b v="0"/>
    <s v="theater/plays"/>
    <n v="3.75"/>
    <n v="125.27027027027027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successful"/>
    <s v="US"/>
    <s v="USD"/>
    <n v="1491656045"/>
    <n v="1489067645"/>
    <b v="0"/>
    <n v="12"/>
    <b v="0"/>
    <s v="theater/plays"/>
    <n v="15.731707317073171"/>
    <e v="#DIV/0!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successful"/>
    <s v="US"/>
    <s v="USD"/>
    <n v="1492759460"/>
    <n v="1487579060"/>
    <b v="0"/>
    <n v="1"/>
    <b v="0"/>
    <s v="theater/plays"/>
    <n v="3.3333333333333333E-2"/>
    <n v="30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successful"/>
    <s v="GB"/>
    <s v="GBP"/>
    <n v="1490358834"/>
    <n v="1487770434"/>
    <b v="0"/>
    <n v="16"/>
    <b v="0"/>
    <s v="theater/plays"/>
    <n v="108"/>
    <n v="43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successful"/>
    <s v="GB"/>
    <s v="GBP"/>
    <n v="1490631419"/>
    <n v="1488820619"/>
    <b v="0"/>
    <n v="12"/>
    <b v="0"/>
    <s v="theater/plays"/>
    <n v="22.5"/>
    <n v="1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successful"/>
    <s v="US"/>
    <s v="USD"/>
    <n v="1491277121"/>
    <n v="1489376321"/>
    <b v="0"/>
    <n v="7"/>
    <b v="0"/>
    <s v="theater/plays"/>
    <n v="20.849420849420849"/>
    <n v="775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successful"/>
    <s v="GB"/>
    <s v="GBP"/>
    <n v="1491001140"/>
    <n v="1487847954"/>
    <b v="0"/>
    <n v="22"/>
    <b v="0"/>
    <s v="theater/plays"/>
    <n v="127.8"/>
    <n v="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successful"/>
    <s v="US"/>
    <s v="USD"/>
    <n v="1493838720"/>
    <n v="1489439669"/>
    <b v="0"/>
    <n v="1"/>
    <b v="0"/>
    <s v="theater/plays"/>
    <n v="3.3333333333333335"/>
    <n v="12.8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successful"/>
    <s v="GB"/>
    <s v="GBP"/>
    <n v="1491233407"/>
    <n v="1489591807"/>
    <b v="0"/>
    <n v="0"/>
    <b v="0"/>
    <s v="theater/plays"/>
    <n v="0"/>
    <n v="1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successful"/>
    <s v="MX"/>
    <s v="MXN"/>
    <n v="1490416380"/>
    <n v="1487485760"/>
    <b v="0"/>
    <n v="6"/>
    <b v="0"/>
    <s v="theater/plays"/>
    <n v="5.4"/>
    <n v="58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successful"/>
    <s v="FR"/>
    <s v="EUR"/>
    <n v="1491581703"/>
    <n v="1488993303"/>
    <b v="0"/>
    <n v="4"/>
    <b v="0"/>
    <s v="theater/plays"/>
    <n v="0.96"/>
    <n v="244.80459770114942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successful"/>
    <s v="NL"/>
    <s v="EUR"/>
    <n v="1492372800"/>
    <n v="1488823488"/>
    <b v="0"/>
    <n v="8"/>
    <b v="0"/>
    <s v="theater/plays"/>
    <n v="51.6"/>
    <n v="6.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successful"/>
    <s v="GB"/>
    <s v="GBP"/>
    <n v="1489922339"/>
    <n v="1487333939"/>
    <b v="0"/>
    <n v="3"/>
    <b v="0"/>
    <s v="theater/plays"/>
    <n v="1.6363636363636365"/>
    <e v="#DIV/0!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successful"/>
    <s v="GB"/>
    <s v="GBP"/>
    <n v="1491726956"/>
    <n v="1489480556"/>
    <b v="0"/>
    <n v="0"/>
    <b v="0"/>
    <s v="theater/plays"/>
    <n v="0"/>
    <n v="61.176470588235297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successful"/>
    <s v="US"/>
    <s v="USD"/>
    <n v="1489903200"/>
    <n v="1488459307"/>
    <b v="0"/>
    <n v="30"/>
    <b v="0"/>
    <s v="theater/plays"/>
    <n v="75.400000000000006"/>
    <e v="#DIV/0!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successful"/>
    <s v="US"/>
    <s v="USD"/>
    <n v="1490659134"/>
    <n v="1485478734"/>
    <b v="0"/>
    <n v="0"/>
    <b v="0"/>
    <s v="theater/plays"/>
    <n v="0"/>
    <n v="139.23931623931625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successful"/>
    <s v="MX"/>
    <s v="MXN"/>
    <n v="1492356166"/>
    <n v="1488471766"/>
    <b v="0"/>
    <n v="12"/>
    <b v="0"/>
    <s v="theater/plays"/>
    <n v="10.5"/>
    <n v="10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93.7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53.7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10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75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8.7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23.142857142857142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29.04545454545454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50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e v="#DIV/0!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450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2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32.25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1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e v="#DIV/0!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51.33333333333334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e v="#DIV/0!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437.5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110.35211267605634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41.42105263157894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5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33.990384615384613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103.3529411764705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34.791044776119406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41.773858921161825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4.268292682926827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31.209370860927152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62.92134831460673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98.536585365853654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82.608695652173907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8.504230769230773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80.15789473684211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28.405405405405407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80.730158730158735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200.69444444444446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7.591549295774648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58.095238095238095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60.300892473118282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63.363636363636367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50.901639344262293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100.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31.619718309859156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successful"/>
    <s v="GB"/>
    <s v="GBP"/>
    <n v="1433930302"/>
    <n v="1432115902"/>
    <b v="0"/>
    <n v="9"/>
    <b v="0"/>
    <s v="theater/musical"/>
    <n v="65"/>
    <n v="65.102564102564102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successful"/>
    <s v="SE"/>
    <s v="SEK"/>
    <n v="1432455532"/>
    <n v="1429863532"/>
    <b v="0"/>
    <n v="19"/>
    <b v="0"/>
    <s v="theater/musical"/>
    <n v="12.327272727272726"/>
    <n v="79.310344827586206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successful"/>
    <s v="CA"/>
    <s v="CAD"/>
    <n v="1481258275"/>
    <n v="1478662675"/>
    <b v="0"/>
    <n v="0"/>
    <b v="0"/>
    <s v="theater/musical"/>
    <n v="0"/>
    <n v="139.18918918918919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successful"/>
    <s v="US"/>
    <s v="USD"/>
    <n v="1471370869"/>
    <n v="1466186869"/>
    <b v="0"/>
    <n v="4"/>
    <b v="0"/>
    <s v="theater/musical"/>
    <n v="4.0266666666666664"/>
    <n v="131.91304347826087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successful"/>
    <s v="GB"/>
    <s v="GBP"/>
    <n v="1425160800"/>
    <n v="1421274859"/>
    <b v="0"/>
    <n v="8"/>
    <b v="0"/>
    <s v="theater/musical"/>
    <n v="1.02"/>
    <n v="91.3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successful"/>
    <s v="GB"/>
    <s v="GBP"/>
    <n v="1424474056"/>
    <n v="1420586056"/>
    <b v="0"/>
    <n v="24"/>
    <b v="0"/>
    <s v="theater/musical"/>
    <n v="11.74"/>
    <n v="39.67272727272727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successful"/>
    <s v="US"/>
    <s v="USD"/>
    <n v="1437960598"/>
    <n v="1435368598"/>
    <b v="0"/>
    <n v="0"/>
    <b v="0"/>
    <s v="theater/musical"/>
    <n v="0"/>
    <n v="57.549019607843135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successful"/>
    <s v="US"/>
    <s v="USD"/>
    <n v="1423750542"/>
    <n v="1421158542"/>
    <b v="0"/>
    <n v="39"/>
    <b v="0"/>
    <s v="theater/musical"/>
    <n v="59.142857142857139"/>
    <n v="33.025641025641029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successful"/>
    <s v="US"/>
    <s v="USD"/>
    <n v="1438437600"/>
    <n v="1433254875"/>
    <b v="0"/>
    <n v="6"/>
    <b v="0"/>
    <s v="theater/musical"/>
    <n v="0.06"/>
    <n v="77.335806451612896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successful"/>
    <s v="NO"/>
    <s v="NOK"/>
    <n v="1423050618"/>
    <n v="1420458618"/>
    <b v="0"/>
    <n v="4"/>
    <b v="0"/>
    <s v="theater/musical"/>
    <n v="11.450000000000001"/>
    <n v="31.933333333333334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successful"/>
    <s v="DK"/>
    <s v="DKK"/>
    <n v="1424081477"/>
    <n v="1420798277"/>
    <b v="0"/>
    <n v="3"/>
    <b v="0"/>
    <s v="theater/musical"/>
    <n v="0.36666666666666664"/>
    <n v="36.333333333333336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successful"/>
    <s v="US"/>
    <s v="USD"/>
    <n v="1410037200"/>
    <n v="1407435418"/>
    <b v="0"/>
    <n v="53"/>
    <b v="0"/>
    <s v="theater/musical"/>
    <n v="52.16"/>
    <n v="46.76821192052980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successful"/>
    <s v="US"/>
    <s v="USD"/>
    <n v="1461994440"/>
    <n v="1459410101"/>
    <b v="0"/>
    <n v="1"/>
    <b v="0"/>
    <s v="theater/musical"/>
    <n v="2E-3"/>
    <n v="40.073529411764703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successful"/>
    <s v="GB"/>
    <s v="GBP"/>
    <n v="1409509477"/>
    <n v="1407695077"/>
    <b v="0"/>
    <n v="2"/>
    <b v="0"/>
    <s v="theater/musical"/>
    <n v="1.25"/>
    <n v="100.21739130434783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successful"/>
    <s v="US"/>
    <s v="USD"/>
    <n v="1450072740"/>
    <n v="1445027346"/>
    <b v="0"/>
    <n v="25"/>
    <b v="0"/>
    <s v="theater/musical"/>
    <n v="54.52"/>
    <n v="41.66666666666666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successful"/>
    <s v="US"/>
    <s v="USD"/>
    <n v="1443224622"/>
    <n v="1440632622"/>
    <b v="0"/>
    <n v="6"/>
    <b v="0"/>
    <s v="theater/musical"/>
    <n v="25"/>
    <n v="46.714285714285715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successful"/>
    <s v="US"/>
    <s v="USD"/>
    <n v="1437149640"/>
    <n v="1434558479"/>
    <b v="0"/>
    <n v="0"/>
    <b v="0"/>
    <s v="theater/musical"/>
    <n v="0"/>
    <n v="71.491803278688522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successful"/>
    <s v="GB"/>
    <s v="GBP"/>
    <n v="1430470772"/>
    <n v="1427878772"/>
    <b v="0"/>
    <n v="12"/>
    <b v="0"/>
    <s v="theater/musical"/>
    <n v="3.4125000000000001"/>
    <n v="14.44444444444444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successful"/>
    <s v="US"/>
    <s v="USD"/>
    <n v="1442644651"/>
    <n v="1440052651"/>
    <b v="0"/>
    <n v="0"/>
    <b v="0"/>
    <s v="theater/musical"/>
    <n v="0"/>
    <n v="356.84210526315792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successful"/>
    <s v="US"/>
    <s v="USD"/>
    <n v="1429767607"/>
    <n v="1424587207"/>
    <b v="0"/>
    <n v="36"/>
    <b v="0"/>
    <s v="theater/musical"/>
    <n v="46.36363636363636"/>
    <e v="#DIV/0!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37.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12.75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24.458333333333332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e v="#DIV/0!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07692307692308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300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286.25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36.666666666666664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49.20754716981132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1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12.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09.04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41.666666666666664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e v="#DIV/0!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22.75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e v="#DIV/0!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70.833333333333329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63.109756097560975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0.15796460176991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62.883333333333333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85.53105590062111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53.723404255319146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127.80851063829788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106.57391304347826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262.11194029850748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57.171428571428571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50.20192307692308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66.586956521739125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68.25210084033614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256.37288135593218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6.610619469026545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37.142857142857146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45.878378378378379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141.71296296296296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52.487179487179489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59.523809523809526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50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193.62162162162161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106.79702970297029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77.21621621621621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57.5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50.46153846153846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97.377049180327873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34.9192173913043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85.530386740331494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82.90909090909091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131.13620817843866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39.81012658227847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59.7017307692307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88.735294117647058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58.688622754491021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69.56513661202186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115.87323943661971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23.869565217391305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81.125925925925927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57.62694300518134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46.429824561403507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60.475000000000001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65.57954545454545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119.192488262910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83.0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57.52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177.08695652173913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70.771505376344081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29.166666666666668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72.76136363636364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1.85341463414633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98.2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251.7381443298969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74.82191780821918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67.65306122448979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93.81343283582089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41.237647058823526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52.55102040816326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70.285714285714292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48.32515337423313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53.177083333333336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0.95238095238094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16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61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38.235294117647058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106.50344827586207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204.57142857142858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54.912587412587413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50.41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52.58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54.3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76.029411764705884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105.2063492063492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68.666666666666671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29.36170212765958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134.26371308016877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17.82978723404255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203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69.18518518518519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125.12295081967213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73.529411764705884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48.4371497584541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26.608400000000003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33.66666666666666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40.714285714285715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9.266666666666666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84.285714285714292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29.58333333333333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26.667037037037037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45.978723404255319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125.09090909090909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141.29166666666666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55.333333333333336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46.420454545454547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57.2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173.7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59.6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89.585714285714289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204.0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48.703703703703702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53.339999999999996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75.087719298245617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09.83870967741936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61.022222222222226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61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80.034482758620683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29.068965517241381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49.438202247191015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93.977440000000001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61.944444444444443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8.5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33.75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66.4473684210526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35.799999999999997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45.65217391304347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25.693877551020407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52.5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30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142.2807017543859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24.545454545454547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292.77777777777777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44.92307692307692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23.10144927536232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80.400000000000006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72.289156626506028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32.972972972972975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116.65217391304348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9.61904761904762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27.777777777777779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81.029411764705884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36.84821428571428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177.61702127659575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109.07894736842105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119.64285714285714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78.205128205128204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52.173913043478258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114.125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0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91.66666666666667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108.59090909090909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69.822784810126578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109.57142857142857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71.666666666666671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93.611111111111114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76.8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35.795454545454547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55.6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147.33333333333334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56.333333333333336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96.19047619047619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63.574074074074076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184.78260869565219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26.72222222222223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83.4264705882352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302.30769230769232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44.138888888888886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866.66666666666663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1.388888888888886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29.66666666666666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45.478260869565219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96.203703703703709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67.92307692307692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0.777777777777779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38.333333333333336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6.833333333333329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71.730769230769226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176.47058823529412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421.10526315789474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104.9870129870129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8.19047619047619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4.55263157894737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1.89285714285714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85.20833333333332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76.652173913043484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65.166666666666671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93.76031249999999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133.33333333333334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51.21951219512195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100.17142857142858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34.6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84.67741935483872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69.81818181818181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61.944444444444443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41.666666666666664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36.06818181818182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29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24.210526315789473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55.892857142857146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11.666666666666666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68.353846153846149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27.065217391304348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118.1294117647058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44.757575757575758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99.787878787878782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117.647058823529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203.33333333333334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28.323529411764707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110.23076923076923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31.970149253731343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58.611111111111114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29.428571428571427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81.375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199.1666666666666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15.38461538461539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46.428571428571431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70.568181818181813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22.2222222222222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59.46666666666667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37.77799999999999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72.053571428571431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63.695652173913047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28.41176470588235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03.21428571428571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71.152173913043484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3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81.77631578947368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297.02980769230766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6.60919540229885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51.724137931034484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40.294117647058826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16.25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30.15263888888888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95.23809523809524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52.21428571428571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34.154929577464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62.827380952380949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58.9473684210526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143.1081081081081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84.166666666666671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86.07142857142858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89.785555555555561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64.157560975609755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59.651162790697676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31.25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41.222222222222221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43.35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64.516129032258064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43.2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77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1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68.2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19.487179487179485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41.12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41.405405405405403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27.5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3.571428571428569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145.86956521739131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358.687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0.981818181818184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45.037037037037038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17.527777777777779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0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57.916666666666664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29.705882352941178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90.684210526315795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55.012688172043013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7.222222222222221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72.950819672131146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468085106382972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716.35294117647061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50.39682539682539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41.666666666666664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35.766666666666666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88.739130434782609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148.4848484848485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51.794871794871796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20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53.230769230769234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39.596491228070178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34.2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164.61538461538461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125.05263157894737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51.87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40.285714285714285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64.909090909090907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55.3333333333333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83.142857142857139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38.712121212121211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125.37931034482759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78.263888888888886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47.222222222222221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79.099999999999994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114.29199999999999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51.724137931034484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30.76923076923077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74.208333333333329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47.846153846153847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34.408163265306122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40.238095238095241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60.285714285714285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25.30952380952381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35.952380952380949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136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70.76315789473683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125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66.512820512820511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105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45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12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6.666666666666671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60.333333333333336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79.89473684210526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58.823529411764703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75.340909090909093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55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66.956521739130437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227.2727272727272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07.6923076923076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50.02090909090909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72.392857142857139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95.952380952380949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45.615384615384613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41.02941176470588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56.82500000000000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137.24324324324326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75.714285714285708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99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81.569767441860463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45.10810810810810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36.666666666666664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25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49.230769230769234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42.296296296296298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78.8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38.284313725490193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44.847826086956523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13.52941176470588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43.5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30.95180722891566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55.230769230769234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46.125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39.375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66.152941176470591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54.137931034482762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104.16666666666667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31.375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59.21052631578947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119.176339285714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164.6153846153846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24.285714285714285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40.9375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61.1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38.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56.20192307692308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107.00207547169811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171.42857142857142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110.5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79.27598566308242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22.9090909090909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43.125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46.891891891891895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7.40740740740740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15.129032258064516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21.098000000000003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59.117647058823529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97.916666666666671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55.131578947368418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26.536585365853657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58.421052631578945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22.5365853658536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87.961538461538467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73.239999999999995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55.555555555555557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39.53846153846154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136.7777777777777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99.343137254901961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20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28.888888888888889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0.545945945945945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35.714285714285715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37.962962962962962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33.333333333333336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8.571428571428569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135.6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0.9375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176.08695652173913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151.9814814814815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22.607142857142858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18.272727272727273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82.258064516129039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68.534246575342465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68.055555555555557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72.714285714285708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77.186046511627907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55.97222222222222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49.693548387096776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79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77.727272727272734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40.777777777777779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59.411764705882355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3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9.37735849056603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81.673469387755105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44.912280701754383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9.05797101449275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30.666666666666668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61.0625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29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29.62962962962963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143.095238095238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52.354838709677416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successful"/>
    <s v="US"/>
    <s v="USD"/>
    <n v="1450040396"/>
    <n v="1444852796"/>
    <b v="0"/>
    <n v="0"/>
    <b v="0"/>
    <s v="theater/musical"/>
    <n v="0"/>
    <n v="66.666666666666671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successful"/>
    <s v="US"/>
    <s v="USD"/>
    <n v="1462467600"/>
    <n v="1457403364"/>
    <b v="0"/>
    <n v="2"/>
    <b v="0"/>
    <s v="theater/musical"/>
    <n v="1.9999999999999998E-4"/>
    <n v="126.66666666666667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successful"/>
    <s v="GB"/>
    <s v="GBP"/>
    <n v="1417295990"/>
    <n v="1414700390"/>
    <b v="0"/>
    <n v="1"/>
    <b v="0"/>
    <s v="theater/musical"/>
    <n v="3.3333333333333333E-2"/>
    <n v="62.5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successful"/>
    <s v="US"/>
    <s v="USD"/>
    <n v="1411444740"/>
    <n v="1409335497"/>
    <b v="0"/>
    <n v="59"/>
    <b v="0"/>
    <s v="theater/musical"/>
    <n v="51.023391812865491"/>
    <n v="35.492957746478872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successful"/>
    <s v="GB"/>
    <s v="GBP"/>
    <n v="1416781749"/>
    <n v="1415053749"/>
    <b v="0"/>
    <n v="1"/>
    <b v="0"/>
    <s v="theater/musical"/>
    <n v="20"/>
    <n v="37.083333333333336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successful"/>
    <s v="US"/>
    <s v="USD"/>
    <n v="1479517200"/>
    <n v="1475765867"/>
    <b v="0"/>
    <n v="31"/>
    <b v="0"/>
    <s v="theater/musical"/>
    <n v="35.24"/>
    <n v="69.333333333333329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successful"/>
    <s v="CA"/>
    <s v="CAD"/>
    <n v="1484366340"/>
    <n v="1480219174"/>
    <b v="0"/>
    <n v="18"/>
    <b v="0"/>
    <s v="theater/musical"/>
    <n v="4.246666666666667"/>
    <n v="17.254901960784313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successful"/>
    <s v="US"/>
    <s v="USD"/>
    <n v="1461186676"/>
    <n v="1458594676"/>
    <b v="0"/>
    <n v="10"/>
    <b v="0"/>
    <s v="theater/musical"/>
    <n v="36.457142857142856"/>
    <n v="36.071428571428569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successful"/>
    <s v="US"/>
    <s v="USD"/>
    <n v="1442248829"/>
    <n v="1439224829"/>
    <b v="0"/>
    <n v="0"/>
    <b v="0"/>
    <s v="theater/musical"/>
    <n v="0"/>
    <n v="66.470588235294116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successful"/>
    <s v="US"/>
    <s v="USD"/>
    <n v="1420130935"/>
    <n v="1417538935"/>
    <b v="0"/>
    <n v="14"/>
    <b v="0"/>
    <s v="theater/musical"/>
    <n v="30.866666666666664"/>
    <n v="56.06598984771573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successful"/>
    <s v="CA"/>
    <s v="CAD"/>
    <n v="1429456132"/>
    <n v="1424275732"/>
    <b v="0"/>
    <n v="2"/>
    <b v="0"/>
    <s v="theater/musical"/>
    <n v="6.5454545454545459"/>
    <n v="47.028571428571432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successful"/>
    <s v="US"/>
    <s v="USD"/>
    <n v="1475853060"/>
    <n v="1470672906"/>
    <b v="0"/>
    <n v="1"/>
    <b v="0"/>
    <s v="theater/musical"/>
    <n v="4.0000000000000001E-3"/>
    <n v="47.666190476190479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successful"/>
    <s v="US"/>
    <s v="USD"/>
    <n v="1431283530"/>
    <n v="1428691530"/>
    <b v="0"/>
    <n v="3"/>
    <b v="0"/>
    <s v="theater/musical"/>
    <n v="5.5"/>
    <n v="88.23529411764705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successful"/>
    <s v="US"/>
    <s v="USD"/>
    <n v="1412485200"/>
    <n v="1410966179"/>
    <b v="0"/>
    <n v="0"/>
    <b v="0"/>
    <s v="theater/musical"/>
    <n v="0"/>
    <n v="80.717948717948715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successful"/>
    <s v="DE"/>
    <s v="EUR"/>
    <n v="1448902800"/>
    <n v="1445369727"/>
    <b v="0"/>
    <n v="2"/>
    <b v="0"/>
    <s v="theater/musical"/>
    <n v="2.1428571428571428"/>
    <n v="39.487179487179489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successful"/>
    <s v="US"/>
    <s v="USD"/>
    <n v="1447734439"/>
    <n v="1444274839"/>
    <b v="0"/>
    <n v="0"/>
    <b v="0"/>
    <s v="theater/musical"/>
    <n v="0"/>
    <n v="84.854166666666671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successful"/>
    <s v="US"/>
    <s v="USD"/>
    <n v="1457413140"/>
    <n v="1454996887"/>
    <b v="0"/>
    <n v="12"/>
    <b v="0"/>
    <s v="theater/musical"/>
    <n v="16.420000000000002"/>
    <n v="68.965517241379317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successful"/>
    <s v="CA"/>
    <s v="CAD"/>
    <n v="1479773838"/>
    <n v="1477178238"/>
    <b v="0"/>
    <n v="1"/>
    <b v="0"/>
    <s v="theater/musical"/>
    <n v="0.1"/>
    <e v="#DIV/0!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successful"/>
    <s v="US"/>
    <s v="USD"/>
    <n v="1434497400"/>
    <n v="1431770802"/>
    <b v="0"/>
    <n v="8"/>
    <b v="0"/>
    <s v="theater/musical"/>
    <n v="4.8099999999999996"/>
    <n v="1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successful"/>
    <s v="GB"/>
    <s v="GBP"/>
    <n v="1475258327"/>
    <n v="1471370327"/>
    <b v="0"/>
    <n v="2"/>
    <b v="0"/>
    <s v="theater/musical"/>
    <n v="6"/>
    <n v="1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147.88135593220338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100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56.838709677419352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176.94444444444446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127.6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e v="#DIV/0!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6.14285714285713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10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8.333333333333332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e v="#DIV/0!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7.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e v="#DIV/0!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68.416666666666671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1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60.125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1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50.04109589041093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97.5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29.411764705882351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57.777777777777779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44.235294117647058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60.909090909090907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68.84210526315789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73.582278481012665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115.02173913043478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10.75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75.5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235.4615384615384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11.363636363636363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92.5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202.85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26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46.0526315789473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51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31.578947368421051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53.363965517241382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36.964285714285715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81.294117647058826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.083333333333332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8.25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3.438596491228068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39.868421052631582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45.16129032258064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23.33333333333333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64.37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052763819095475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66.129032258064512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73.400000000000006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99.5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62.166666666666664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2.32835820895522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58.787878787878789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45.34782608695652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41.944444444444443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59.166666666666664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200.49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974358974358978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57.258064516129032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58.064516129032256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186.80291970802921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74.117647058823536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30.714285714285715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62.66666666666666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21.36363636363636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39.743589743589745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7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40.632352941176471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63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3.666666666666664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38.589743589743591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55.95238095238096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43.2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5.148518518518518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83.571428571428569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140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80.869565217391298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53.846153846153847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30.928571428571427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7.9629629629629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successful"/>
    <s v="US"/>
    <s v="USD"/>
    <n v="1439957176"/>
    <n v="1437365176"/>
    <b v="0"/>
    <n v="31"/>
    <b v="0"/>
    <s v="theater/plays"/>
    <n v="9.31"/>
    <n v="27.142857142857142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successful"/>
    <s v="US"/>
    <s v="USD"/>
    <n v="1427082912"/>
    <n v="1423198512"/>
    <b v="0"/>
    <n v="5"/>
    <b v="0"/>
    <s v="theater/plays"/>
    <n v="7.24"/>
    <n v="110.86538461538461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successful"/>
    <s v="US"/>
    <s v="USD"/>
    <n v="1439828159"/>
    <n v="1437236159"/>
    <b v="0"/>
    <n v="1"/>
    <b v="0"/>
    <s v="theater/plays"/>
    <n v="10"/>
    <n v="106.84210526315789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successful"/>
    <s v="US"/>
    <s v="USD"/>
    <n v="1420860180"/>
    <n v="1418234646"/>
    <b v="0"/>
    <n v="12"/>
    <b v="0"/>
    <s v="theater/plays"/>
    <n v="11.272727272727273"/>
    <n v="105.51546391752578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successful"/>
    <s v="NL"/>
    <s v="EUR"/>
    <n v="1422100800"/>
    <n v="1416932133"/>
    <b v="0"/>
    <n v="4"/>
    <b v="0"/>
    <s v="theater/plays"/>
    <n v="15.411764705882353"/>
    <n v="132.96296296296296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successful"/>
    <s v="US"/>
    <s v="USD"/>
    <n v="1429396200"/>
    <n v="1428539708"/>
    <b v="0"/>
    <n v="0"/>
    <b v="0"/>
    <s v="theater/plays"/>
    <n v="0"/>
    <n v="51.916666666666664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successful"/>
    <s v="US"/>
    <s v="USD"/>
    <n v="1432589896"/>
    <n v="1427405896"/>
    <b v="0"/>
    <n v="7"/>
    <b v="0"/>
    <s v="theater/plays"/>
    <n v="28.466666666666669"/>
    <n v="310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successful"/>
    <s v="GB"/>
    <s v="GBP"/>
    <n v="1432831089"/>
    <n v="1430239089"/>
    <b v="0"/>
    <n v="2"/>
    <b v="0"/>
    <s v="theater/plays"/>
    <n v="13.333333333333334"/>
    <n v="26.021739130434781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successful"/>
    <s v="GB"/>
    <s v="GBP"/>
    <n v="1427133600"/>
    <n v="1423847093"/>
    <b v="0"/>
    <n v="1"/>
    <b v="0"/>
    <s v="theater/plays"/>
    <n v="0.66666666666666674"/>
    <n v="105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successful"/>
    <s v="US"/>
    <s v="USD"/>
    <n v="1447311540"/>
    <n v="1445358903"/>
    <b v="0"/>
    <n v="4"/>
    <b v="0"/>
    <s v="theater/plays"/>
    <n v="21.428571428571427"/>
    <n v="86.224999999999994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successful"/>
    <s v="GB"/>
    <s v="GBP"/>
    <n v="1405461600"/>
    <n v="1403562705"/>
    <b v="0"/>
    <n v="6"/>
    <b v="0"/>
    <s v="theater/plays"/>
    <n v="18"/>
    <n v="114.5454545454545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successful"/>
    <s v="GB"/>
    <s v="GBP"/>
    <n v="1468752468"/>
    <n v="1467024468"/>
    <b v="0"/>
    <n v="8"/>
    <b v="0"/>
    <s v="theater/plays"/>
    <n v="20.125"/>
    <n v="47.657142857142858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successful"/>
    <s v="US"/>
    <s v="USD"/>
    <n v="1407808438"/>
    <n v="1405217355"/>
    <b v="0"/>
    <n v="14"/>
    <b v="0"/>
    <s v="theater/plays"/>
    <n v="17.899999999999999"/>
    <n v="72.888888888888886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successful"/>
    <s v="US"/>
    <s v="USD"/>
    <n v="1450389950"/>
    <n v="1447797950"/>
    <b v="0"/>
    <n v="0"/>
    <b v="0"/>
    <s v="theater/plays"/>
    <n v="0"/>
    <n v="49.545505617977533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successful"/>
    <s v="US"/>
    <s v="USD"/>
    <n v="1409980144"/>
    <n v="1407388144"/>
    <b v="0"/>
    <n v="4"/>
    <b v="0"/>
    <s v="theater/plays"/>
    <n v="2"/>
    <n v="25.4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successful"/>
    <s v="US"/>
    <s v="USD"/>
    <n v="1404406964"/>
    <n v="1401814964"/>
    <b v="0"/>
    <n v="0"/>
    <b v="0"/>
    <s v="theater/plays"/>
    <n v="0"/>
    <n v="62.586956521739133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successful"/>
    <s v="US"/>
    <s v="USD"/>
    <n v="1404532740"/>
    <n v="1401823952"/>
    <b v="0"/>
    <n v="0"/>
    <b v="0"/>
    <s v="theater/plays"/>
    <n v="0"/>
    <n v="61.060606060606062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successful"/>
    <s v="US"/>
    <s v="USD"/>
    <n v="1407689102"/>
    <n v="1405097102"/>
    <b v="0"/>
    <n v="1"/>
    <b v="0"/>
    <s v="theater/plays"/>
    <n v="10"/>
    <n v="60.064516129032256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successful"/>
    <s v="US"/>
    <s v="USD"/>
    <n v="1475918439"/>
    <n v="1473326439"/>
    <b v="0"/>
    <n v="1"/>
    <b v="0"/>
    <s v="theater/plays"/>
    <n v="2.3764705882352941"/>
    <n v="72.400000000000006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successful"/>
    <s v="GB"/>
    <s v="GBP"/>
    <n v="1436137140"/>
    <n v="1433833896"/>
    <b v="0"/>
    <n v="1"/>
    <b v="0"/>
    <s v="theater/plays"/>
    <n v="1"/>
    <n v="100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51.66666666666666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32.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e v="#DIV/0!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61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10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0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37.5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4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100.625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25.571428571428573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e v="#DIV/0!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25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e v="#DIV/0!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e v="#DIV/0!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10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202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25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99.538461538461533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215.25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120.545454545454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37.666666666666664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72.23333333333332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111.11111111111111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25.464285714285715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267.64705882352939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75.959999999999994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59.03846153846154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50.111022727272733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55.502967032967035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166.66666666666666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47.428571428571431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64.935064935064929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55.555555555555557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4.2242990654205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106.9271875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41.696428571428569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74.24327586206895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73.333333333333329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100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successful"/>
    <s v="US"/>
    <s v="USD"/>
    <n v="1450887480"/>
    <n v="1448469719"/>
    <b v="0"/>
    <n v="1"/>
    <b v="0"/>
    <s v="theater/musical"/>
    <n v="0.66666666666666674"/>
    <n v="38.421052631578945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successful"/>
    <s v="GB"/>
    <s v="GBP"/>
    <n v="1434395418"/>
    <n v="1431630618"/>
    <b v="0"/>
    <n v="4"/>
    <b v="0"/>
    <s v="theater/musical"/>
    <n v="3.267605633802817"/>
    <n v="166.96969696969697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successful"/>
    <s v="US"/>
    <s v="USD"/>
    <n v="1479834023"/>
    <n v="1477238423"/>
    <b v="0"/>
    <n v="0"/>
    <b v="0"/>
    <s v="theater/musical"/>
    <n v="0"/>
    <n v="94.912280701754383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successful"/>
    <s v="US"/>
    <s v="USD"/>
    <n v="1404664592"/>
    <n v="1399480592"/>
    <b v="0"/>
    <n v="0"/>
    <b v="0"/>
    <s v="theater/musical"/>
    <n v="0"/>
    <n v="10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successful"/>
    <s v="US"/>
    <s v="USD"/>
    <n v="1436957022"/>
    <n v="1434365022"/>
    <b v="0"/>
    <n v="2"/>
    <b v="0"/>
    <s v="theater/musical"/>
    <n v="0.27999999999999997"/>
    <n v="143.21428571428572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successful"/>
    <s v="US"/>
    <s v="USD"/>
    <n v="1418769129"/>
    <n v="1416954729"/>
    <b v="0"/>
    <n v="24"/>
    <b v="0"/>
    <s v="theater/musical"/>
    <n v="59.657142857142851"/>
    <n v="90.819148936170208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successful"/>
    <s v="GB"/>
    <s v="GBP"/>
    <n v="1433685354"/>
    <n v="1431093354"/>
    <b v="0"/>
    <n v="1"/>
    <b v="0"/>
    <s v="theater/musical"/>
    <n v="1"/>
    <n v="48.542372881355931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successful"/>
    <s v="GB"/>
    <s v="GBP"/>
    <n v="1440801000"/>
    <n v="1437042490"/>
    <b v="0"/>
    <n v="2"/>
    <b v="0"/>
    <s v="theater/musical"/>
    <n v="1.6666666666666667"/>
    <n v="70.027777777777771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successful"/>
    <s v="US"/>
    <s v="USD"/>
    <n v="1484354556"/>
    <n v="1479170556"/>
    <b v="0"/>
    <n v="1"/>
    <b v="0"/>
    <s v="theater/musical"/>
    <n v="4.4444444444444444E-3"/>
    <n v="135.62608695652173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successful"/>
    <s v="US"/>
    <s v="USD"/>
    <n v="1429564165"/>
    <n v="1426972165"/>
    <b v="0"/>
    <n v="37"/>
    <b v="0"/>
    <s v="theater/musical"/>
    <n v="89.666666666666657"/>
    <n v="100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successful"/>
    <s v="US"/>
    <s v="USD"/>
    <n v="1407691248"/>
    <n v="1405099248"/>
    <b v="0"/>
    <n v="5"/>
    <b v="0"/>
    <s v="theater/musical"/>
    <n v="1.4642857142857144"/>
    <n v="94.90384615384616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successful"/>
    <s v="US"/>
    <s v="USD"/>
    <n v="1457734843"/>
    <n v="1455142843"/>
    <b v="0"/>
    <n v="4"/>
    <b v="0"/>
    <s v="theater/musical"/>
    <n v="4.0199999999999996"/>
    <n v="75.370370370370367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successful"/>
    <s v="US"/>
    <s v="USD"/>
    <n v="1420952340"/>
    <n v="1418146883"/>
    <b v="0"/>
    <n v="16"/>
    <b v="0"/>
    <s v="theater/musical"/>
    <n v="4.004545454545454"/>
    <n v="64.458333333333329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successful"/>
    <s v="US"/>
    <s v="USD"/>
    <n v="1420215216"/>
    <n v="1417536816"/>
    <b v="0"/>
    <n v="9"/>
    <b v="0"/>
    <s v="theater/musical"/>
    <n v="8.52"/>
    <n v="115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successful"/>
    <s v="US"/>
    <s v="USD"/>
    <n v="1445482906"/>
    <n v="1442890906"/>
    <b v="0"/>
    <n v="0"/>
    <b v="0"/>
    <s v="theater/musical"/>
    <n v="0"/>
    <n v="100.5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successful"/>
    <s v="US"/>
    <s v="USD"/>
    <n v="1457133568"/>
    <n v="1454541568"/>
    <b v="0"/>
    <n v="40"/>
    <b v="0"/>
    <s v="theater/musical"/>
    <n v="19.650000000000002"/>
    <n v="93.774647887323937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successful"/>
    <s v="US"/>
    <s v="USD"/>
    <n v="1469948400"/>
    <n v="1465172024"/>
    <b v="0"/>
    <n v="0"/>
    <b v="0"/>
    <s v="theater/musical"/>
    <n v="0"/>
    <n v="35.1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successful"/>
    <s v="US"/>
    <s v="USD"/>
    <n v="1411852640"/>
    <n v="1406668640"/>
    <b v="0"/>
    <n v="2"/>
    <b v="0"/>
    <s v="theater/musical"/>
    <n v="2E-3"/>
    <n v="500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successful"/>
    <s v="AU"/>
    <s v="AUD"/>
    <n v="1404022381"/>
    <n v="1402294381"/>
    <b v="0"/>
    <n v="1"/>
    <b v="0"/>
    <s v="theater/musical"/>
    <n v="6.6666666666666666E-2"/>
    <n v="29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successful"/>
    <s v="US"/>
    <s v="USD"/>
    <n v="1428097739"/>
    <n v="1427492939"/>
    <b v="0"/>
    <n v="9"/>
    <b v="0"/>
    <s v="theater/musical"/>
    <n v="30.333333333333336"/>
    <e v="#DIV/0!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e v="#DIV/0!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17.5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174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50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5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1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145.4054054054054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205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100.5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55.06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47.333333333333336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e v="#DIV/0!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58.9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e v="#DIV/0!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1.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5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50.5555555555555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41.666666666666664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53.289473684210527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230769230769226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43.421052631578945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199.18181818181819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8.518148148148143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61.82352941176470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50.000500000000002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48.339729729729726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107.25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57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40.923076923076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21.5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79.543478260869563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72.3815789473684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64.634146341463421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successful"/>
    <s v="US"/>
    <s v="USD"/>
    <n v="1405882287"/>
    <n v="1400698287"/>
    <b v="1"/>
    <n v="34"/>
    <b v="0"/>
    <s v="theater/plays"/>
    <n v="8.7200000000000006"/>
    <n v="38.571428571428569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successful"/>
    <s v="GB"/>
    <s v="GBP"/>
    <n v="1399809052"/>
    <n v="1397217052"/>
    <b v="1"/>
    <n v="23"/>
    <b v="0"/>
    <s v="theater/plays"/>
    <n v="21.94"/>
    <n v="107.5714285714285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successful"/>
    <s v="US"/>
    <s v="USD"/>
    <n v="1401587064"/>
    <n v="1399427064"/>
    <b v="1"/>
    <n v="19"/>
    <b v="0"/>
    <s v="theater/plays"/>
    <n v="21.3"/>
    <n v="27.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successful"/>
    <s v="US"/>
    <s v="USD"/>
    <n v="1401778740"/>
    <n v="1399474134"/>
    <b v="1"/>
    <n v="50"/>
    <b v="0"/>
    <s v="theater/plays"/>
    <n v="41.489795918367342"/>
    <n v="70.461538461538467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successful"/>
    <s v="US"/>
    <s v="USD"/>
    <n v="1443711774"/>
    <n v="1441119774"/>
    <b v="1"/>
    <n v="12"/>
    <b v="0"/>
    <s v="theater/plays"/>
    <n v="2.105"/>
    <n v="178.57142857142858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successful"/>
    <s v="US"/>
    <s v="USD"/>
    <n v="1412405940"/>
    <n v="1409721542"/>
    <b v="1"/>
    <n v="8"/>
    <b v="0"/>
    <s v="theater/plays"/>
    <n v="2.7"/>
    <n v="62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successful"/>
    <s v="US"/>
    <s v="USD"/>
    <n v="1437283391"/>
    <n v="1433395391"/>
    <b v="1"/>
    <n v="9"/>
    <b v="0"/>
    <s v="theater/plays"/>
    <n v="16.161904761904761"/>
    <n v="75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successful"/>
    <s v="US"/>
    <s v="USD"/>
    <n v="1445196989"/>
    <n v="1442604989"/>
    <b v="1"/>
    <n v="43"/>
    <b v="0"/>
    <s v="theater/plays"/>
    <n v="16.376923076923077"/>
    <n v="58.901111111111113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successful"/>
    <s v="DE"/>
    <s v="EUR"/>
    <n v="1434047084"/>
    <n v="1431455084"/>
    <b v="1"/>
    <n v="28"/>
    <b v="0"/>
    <s v="theater/plays"/>
    <n v="7.043333333333333"/>
    <n v="139.5555555555555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successful"/>
    <s v="US"/>
    <s v="USD"/>
    <n v="1420081143"/>
    <n v="1417489143"/>
    <b v="1"/>
    <n v="4"/>
    <b v="0"/>
    <s v="theater/plays"/>
    <n v="3.8"/>
    <n v="70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successful"/>
    <s v="GB"/>
    <s v="GBP"/>
    <n v="1437129179"/>
    <n v="1434537179"/>
    <b v="1"/>
    <n v="24"/>
    <b v="0"/>
    <s v="theater/plays"/>
    <n v="34.08"/>
    <n v="57.385964912280699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successful"/>
    <s v="US"/>
    <s v="USD"/>
    <n v="1427427276"/>
    <n v="1425270876"/>
    <b v="0"/>
    <n v="2"/>
    <b v="0"/>
    <s v="theater/plays"/>
    <n v="0.2"/>
    <n v="4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successful"/>
    <s v="US"/>
    <s v="USD"/>
    <n v="1409602178"/>
    <n v="1406578178"/>
    <b v="0"/>
    <n v="2"/>
    <b v="0"/>
    <s v="theater/plays"/>
    <n v="2.5999999999999999E-2"/>
    <n v="64.285714285714292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successful"/>
    <s v="US"/>
    <s v="USD"/>
    <n v="1431206058"/>
    <n v="1428614058"/>
    <b v="0"/>
    <n v="20"/>
    <b v="0"/>
    <s v="theater/plays"/>
    <n v="16.254545454545454"/>
    <n v="120.1176470588235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successful"/>
    <s v="US"/>
    <s v="USD"/>
    <n v="1427408271"/>
    <n v="1424819871"/>
    <b v="0"/>
    <n v="1"/>
    <b v="0"/>
    <s v="theater/plays"/>
    <n v="2.5"/>
    <n v="1008.24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successful"/>
    <s v="US"/>
    <s v="USD"/>
    <n v="1425833403"/>
    <n v="1423245003"/>
    <b v="0"/>
    <n v="1"/>
    <b v="0"/>
    <s v="theater/plays"/>
    <n v="0.02"/>
    <n v="63.28125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successful"/>
    <s v="US"/>
    <s v="USD"/>
    <n v="1406913120"/>
    <n v="1404927690"/>
    <b v="0"/>
    <n v="4"/>
    <b v="0"/>
    <s v="theater/plays"/>
    <n v="5.2"/>
    <n v="21.666666666666668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successful"/>
    <s v="GB"/>
    <s v="GBP"/>
    <n v="1432328400"/>
    <n v="1430734844"/>
    <b v="0"/>
    <n v="1"/>
    <b v="0"/>
    <s v="theater/plays"/>
    <n v="2"/>
    <n v="25.647058823529413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successful"/>
    <s v="US"/>
    <s v="USD"/>
    <n v="1403730000"/>
    <n v="1401485207"/>
    <b v="0"/>
    <n v="1"/>
    <b v="0"/>
    <s v="theater/plays"/>
    <n v="0.04"/>
    <n v="47.695652173913047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successful"/>
    <s v="US"/>
    <s v="USD"/>
    <n v="1407858710"/>
    <n v="1405266710"/>
    <b v="0"/>
    <n v="13"/>
    <b v="0"/>
    <s v="theater/plays"/>
    <n v="17.666666666666668"/>
    <n v="56.05263157894737"/>
    <x v="1"/>
    <s v="plays"/>
    <d v="2014-07-13T15:51:50"/>
    <d v="2014-08-12T15:51:50"/>
  </r>
  <r>
    <n v="3861"/>
    <s v="READY OR NOT HERE I COME"/>
    <s v="THE COMING OF THE LORD!"/>
    <n v="2000"/>
    <n v="100"/>
    <s v="successful"/>
    <s v="US"/>
    <s v="USD"/>
    <n v="1415828820"/>
    <n v="1412258977"/>
    <b v="0"/>
    <n v="1"/>
    <b v="0"/>
    <s v="theater/plays"/>
    <n v="5"/>
    <n v="81.319999999999993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successful"/>
    <s v="US"/>
    <s v="USD"/>
    <n v="1473699540"/>
    <n v="1472451356"/>
    <b v="0"/>
    <n v="1"/>
    <b v="0"/>
    <s v="theater/plays"/>
    <n v="1.3333333333333334E-2"/>
    <n v="70.16666666666667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successful"/>
    <s v="US"/>
    <s v="USD"/>
    <n v="1446739905"/>
    <n v="1441552305"/>
    <b v="0"/>
    <n v="0"/>
    <b v="0"/>
    <s v="theater/plays"/>
    <n v="0"/>
    <n v="23.625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successful"/>
    <s v="US"/>
    <s v="USD"/>
    <n v="1447799054"/>
    <n v="1445203454"/>
    <b v="0"/>
    <n v="3"/>
    <b v="0"/>
    <s v="theater/plays"/>
    <n v="1.2"/>
    <n v="188.55555555555554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successful"/>
    <s v="CA"/>
    <s v="CAD"/>
    <n v="1409376600"/>
    <n v="1405957098"/>
    <b v="0"/>
    <n v="14"/>
    <b v="0"/>
    <s v="theater/plays"/>
    <n v="26.937422295897225"/>
    <n v="49.511627906976742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successful"/>
    <s v="US"/>
    <s v="USD"/>
    <n v="1458703740"/>
    <n v="1454453021"/>
    <b v="0"/>
    <n v="2"/>
    <b v="0"/>
    <s v="theater/plays"/>
    <n v="0.54999999999999993"/>
    <n v="75.464285714285708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successful"/>
    <s v="US"/>
    <s v="USD"/>
    <n v="1466278339"/>
    <n v="1463686339"/>
    <b v="0"/>
    <n v="5"/>
    <b v="0"/>
    <s v="theater/plays"/>
    <n v="12.55"/>
    <n v="9.5"/>
    <x v="1"/>
    <s v="plays"/>
    <d v="2016-05-19T19:32:19"/>
    <d v="2016-06-18T19:32:19"/>
  </r>
  <r>
    <n v="3868"/>
    <s v="1000 words (Canceled)"/>
    <s v="New collection of music by Scott Evan Davis!"/>
    <n v="5000"/>
    <n v="10"/>
    <s v="successful"/>
    <s v="GB"/>
    <s v="GBP"/>
    <n v="1410191405"/>
    <n v="1408031405"/>
    <b v="0"/>
    <n v="1"/>
    <b v="0"/>
    <s v="theater/musical"/>
    <n v="0.2"/>
    <n v="35.5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successful"/>
    <s v="US"/>
    <s v="USD"/>
    <n v="1426302660"/>
    <n v="1423761792"/>
    <b v="0"/>
    <n v="15"/>
    <b v="0"/>
    <s v="theater/musical"/>
    <n v="3.4474868431088401"/>
    <n v="10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successful"/>
    <s v="US"/>
    <s v="USD"/>
    <n v="1404360478"/>
    <n v="1401768478"/>
    <b v="0"/>
    <n v="10"/>
    <b v="0"/>
    <s v="theater/musical"/>
    <n v="15"/>
    <n v="13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successful"/>
    <s v="US"/>
    <s v="USD"/>
    <n v="1490809450"/>
    <n v="1485629050"/>
    <b v="0"/>
    <n v="3"/>
    <b v="0"/>
    <s v="theater/musical"/>
    <n v="2.666666666666667"/>
    <n v="89.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successful"/>
    <s v="US"/>
    <s v="USD"/>
    <n v="1439522996"/>
    <n v="1435202996"/>
    <b v="0"/>
    <n v="0"/>
    <b v="0"/>
    <s v="theater/musical"/>
    <n v="0"/>
    <n v="25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successful"/>
    <s v="US"/>
    <s v="USD"/>
    <n v="1444322535"/>
    <n v="1441730535"/>
    <b v="0"/>
    <n v="0"/>
    <b v="0"/>
    <s v="theater/musical"/>
    <n v="0"/>
    <n v="1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successful"/>
    <s v="NZ"/>
    <s v="NZD"/>
    <n v="1422061200"/>
    <n v="1420244622"/>
    <b v="0"/>
    <n v="0"/>
    <b v="0"/>
    <s v="theater/musical"/>
    <n v="0"/>
    <n v="65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successful"/>
    <s v="DK"/>
    <s v="DKK"/>
    <n v="1472896800"/>
    <n v="1472804365"/>
    <b v="0"/>
    <n v="0"/>
    <b v="0"/>
    <s v="theater/musical"/>
    <n v="0"/>
    <n v="1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successful"/>
    <s v="GB"/>
    <s v="GBP"/>
    <n v="1454425128"/>
    <n v="1451833128"/>
    <b v="0"/>
    <n v="46"/>
    <b v="0"/>
    <s v="theater/musical"/>
    <n v="52.794871794871788"/>
    <n v="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successful"/>
    <s v="US"/>
    <s v="USD"/>
    <n v="1481213752"/>
    <n v="1478621752"/>
    <b v="0"/>
    <n v="14"/>
    <b v="0"/>
    <s v="theater/musical"/>
    <n v="4.9639999999999995"/>
    <n v="81.538461538461533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successful"/>
    <s v="US"/>
    <s v="USD"/>
    <n v="1435636740"/>
    <n v="1433014746"/>
    <b v="0"/>
    <n v="1"/>
    <b v="0"/>
    <s v="theater/musical"/>
    <n v="5.5555555555555552E-2"/>
    <n v="10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successful"/>
    <s v="GB"/>
    <s v="GBP"/>
    <n v="1422218396"/>
    <n v="1419626396"/>
    <b v="0"/>
    <n v="0"/>
    <b v="0"/>
    <s v="theater/musical"/>
    <n v="0"/>
    <n v="1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successful"/>
    <s v="GB"/>
    <s v="GBP"/>
    <n v="1406761200"/>
    <n v="1403724820"/>
    <b v="0"/>
    <n v="17"/>
    <b v="0"/>
    <s v="theater/musical"/>
    <n v="13.066666666666665"/>
    <e v="#DIV/0!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successful"/>
    <s v="US"/>
    <s v="USD"/>
    <n v="1487550399"/>
    <n v="1484958399"/>
    <b v="0"/>
    <n v="1"/>
    <b v="0"/>
    <s v="theater/musical"/>
    <n v="5"/>
    <n v="20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successful"/>
    <s v="AU"/>
    <s v="AUD"/>
    <n v="1454281380"/>
    <n v="1451950570"/>
    <b v="0"/>
    <n v="0"/>
    <b v="0"/>
    <s v="theater/musical"/>
    <n v="0"/>
    <n v="46.428571428571431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successful"/>
    <s v="GB"/>
    <s v="GBP"/>
    <n v="1409668069"/>
    <n v="1407076069"/>
    <b v="0"/>
    <n v="0"/>
    <b v="0"/>
    <s v="theater/musical"/>
    <n v="0"/>
    <n v="5.5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successful"/>
    <s v="US"/>
    <s v="USD"/>
    <n v="1427479192"/>
    <n v="1425322792"/>
    <b v="0"/>
    <n v="0"/>
    <b v="0"/>
    <s v="theater/musical"/>
    <n v="0"/>
    <n v="50.2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successful"/>
    <s v="US"/>
    <s v="USD"/>
    <n v="1462834191"/>
    <n v="1460242191"/>
    <b v="0"/>
    <n v="0"/>
    <b v="0"/>
    <s v="theater/musical"/>
    <n v="0"/>
    <n v="10"/>
    <x v="1"/>
    <s v="musical"/>
    <d v="2016-04-09T22:49:51"/>
    <d v="2016-05-09T22:49:51"/>
  </r>
  <r>
    <n v="3886"/>
    <s v="a (Canceled)"/>
    <n v="1"/>
    <n v="10000"/>
    <n v="0"/>
    <s v="successful"/>
    <s v="AU"/>
    <s v="AUD"/>
    <n v="1418275702"/>
    <n v="1415683702"/>
    <b v="0"/>
    <n v="0"/>
    <b v="0"/>
    <s v="theater/musical"/>
    <n v="0"/>
    <n v="30.133333333333333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successful"/>
    <s v="US"/>
    <s v="USD"/>
    <n v="1430517600"/>
    <n v="1426538129"/>
    <b v="0"/>
    <n v="2"/>
    <b v="0"/>
    <s v="theater/musical"/>
    <n v="1.7500000000000002"/>
    <n v="150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successful"/>
    <s v="GB"/>
    <s v="GBP"/>
    <n v="1488114358"/>
    <n v="1485522358"/>
    <b v="0"/>
    <n v="14"/>
    <b v="0"/>
    <s v="theater/plays"/>
    <n v="27.1"/>
    <n v="13.333333333333334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successful"/>
    <s v="US"/>
    <s v="USD"/>
    <n v="1420413960"/>
    <n v="1417651630"/>
    <b v="0"/>
    <n v="9"/>
    <b v="0"/>
    <s v="theater/plays"/>
    <n v="1.4749999999999999"/>
    <e v="#DIV/0!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successful"/>
    <s v="US"/>
    <s v="USD"/>
    <n v="1439662344"/>
    <n v="1434478344"/>
    <b v="0"/>
    <n v="8"/>
    <b v="0"/>
    <s v="theater/plays"/>
    <n v="16.826666666666668"/>
    <e v="#DIV/0!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successful"/>
    <s v="US"/>
    <s v="USD"/>
    <n v="1427086740"/>
    <n v="1424488244"/>
    <b v="0"/>
    <n v="7"/>
    <b v="0"/>
    <s v="theater/plays"/>
    <n v="32.5"/>
    <e v="#DIV/0!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successful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successful"/>
    <s v="US"/>
    <s v="USD"/>
    <n v="1404194400"/>
    <n v="1400600840"/>
    <b v="0"/>
    <n v="84"/>
    <b v="0"/>
    <s v="theater/plays"/>
    <n v="21.55"/>
    <n v="44.76086956521739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successful"/>
    <s v="US"/>
    <s v="USD"/>
    <n v="1481000340"/>
    <n v="1478386812"/>
    <b v="0"/>
    <n v="11"/>
    <b v="0"/>
    <s v="theater/plays"/>
    <n v="3.4666666666666663"/>
    <n v="88.642857142857139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successful"/>
    <s v="US"/>
    <s v="USD"/>
    <n v="1425103218"/>
    <n v="1422424818"/>
    <b v="0"/>
    <n v="1"/>
    <b v="0"/>
    <s v="theater/plays"/>
    <n v="5"/>
    <n v="1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successful"/>
    <s v="US"/>
    <s v="USD"/>
    <n v="1402979778"/>
    <n v="1401770178"/>
    <b v="0"/>
    <n v="4"/>
    <b v="0"/>
    <s v="theater/plays"/>
    <n v="10.625"/>
    <e v="#DIV/0!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successful"/>
    <s v="NZ"/>
    <s v="NZD"/>
    <n v="1420750683"/>
    <n v="1418158683"/>
    <b v="0"/>
    <n v="10"/>
    <b v="0"/>
    <s v="theater/plays"/>
    <n v="17.599999999999998"/>
    <n v="57.647058823529413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successful"/>
    <s v="GB"/>
    <s v="GBP"/>
    <n v="1439827200"/>
    <n v="1436355270"/>
    <b v="0"/>
    <n v="16"/>
    <b v="0"/>
    <s v="theater/plays"/>
    <n v="32.56"/>
    <n v="2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successful"/>
    <s v="US"/>
    <s v="USD"/>
    <n v="1407868561"/>
    <n v="1406140561"/>
    <b v="0"/>
    <n v="2"/>
    <b v="0"/>
    <s v="theater/plays"/>
    <n v="1.25"/>
    <e v="#DIV/0!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successful"/>
    <s v="US"/>
    <s v="USD"/>
    <n v="1433988791"/>
    <n v="1431396791"/>
    <b v="0"/>
    <n v="5"/>
    <b v="0"/>
    <s v="theater/plays"/>
    <n v="5.4"/>
    <e v="#DIV/0!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successful"/>
    <s v="US"/>
    <s v="USD"/>
    <n v="1450554599"/>
    <n v="1447098599"/>
    <b v="0"/>
    <n v="1"/>
    <b v="0"/>
    <s v="theater/plays"/>
    <n v="0.83333333333333337"/>
    <e v="#DIV/0!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successful"/>
    <s v="GB"/>
    <s v="GBP"/>
    <n v="1479125642"/>
    <n v="1476962042"/>
    <b v="0"/>
    <n v="31"/>
    <b v="0"/>
    <s v="theater/plays"/>
    <n v="48.833333333333336"/>
    <e v="#DIV/0!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successful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successful"/>
    <s v="US"/>
    <s v="USD"/>
    <n v="1429074240"/>
    <n v="1427866200"/>
    <b v="0"/>
    <n v="2"/>
    <b v="0"/>
    <s v="theater/plays"/>
    <n v="0.03"/>
    <n v="17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successful"/>
    <s v="GB"/>
    <s v="GBP"/>
    <n v="1434063600"/>
    <n v="1430405903"/>
    <b v="0"/>
    <n v="7"/>
    <b v="0"/>
    <s v="theater/plays"/>
    <n v="11.533333333333333"/>
    <n v="38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successful"/>
    <s v="GB"/>
    <s v="GBP"/>
    <n v="1435325100"/>
    <n v="1432072893"/>
    <b v="0"/>
    <n v="16"/>
    <b v="0"/>
    <s v="theater/plays"/>
    <n v="67.333333333333329"/>
    <n v="13.111111111111111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successful"/>
    <s v="US"/>
    <s v="USD"/>
    <n v="1414354080"/>
    <n v="1411587606"/>
    <b v="0"/>
    <n v="4"/>
    <b v="0"/>
    <s v="theater/plays"/>
    <n v="15.299999999999999"/>
    <n v="315.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successful"/>
    <s v="US"/>
    <s v="USD"/>
    <n v="1406603696"/>
    <n v="1405307696"/>
    <b v="0"/>
    <n v="4"/>
    <b v="0"/>
    <s v="theater/plays"/>
    <n v="8.6666666666666679"/>
    <n v="37.142857142857146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successful"/>
    <s v="US"/>
    <s v="USD"/>
    <n v="1410424642"/>
    <n v="1407832642"/>
    <b v="0"/>
    <n v="4"/>
    <b v="0"/>
    <s v="theater/plays"/>
    <n v="0.22499999999999998"/>
    <e v="#DIV/0!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successful"/>
    <s v="US"/>
    <s v="USD"/>
    <n v="1441649397"/>
    <n v="1439057397"/>
    <b v="0"/>
    <n v="3"/>
    <b v="0"/>
    <s v="theater/plays"/>
    <n v="3.0833333333333335"/>
    <n v="128.27380952380952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successful"/>
    <s v="US"/>
    <s v="USD"/>
    <n v="1417033777"/>
    <n v="1414438177"/>
    <b v="0"/>
    <n v="36"/>
    <b v="0"/>
    <s v="theater/plays"/>
    <n v="37.412500000000001"/>
    <n v="47.272727272727273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successful"/>
    <s v="US"/>
    <s v="USD"/>
    <n v="1429936500"/>
    <n v="1424759330"/>
    <b v="0"/>
    <n v="1"/>
    <b v="0"/>
    <s v="theater/plays"/>
    <n v="6.6666666666666671E-3"/>
    <n v="50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successful"/>
    <s v="US"/>
    <s v="USD"/>
    <n v="1448863449"/>
    <n v="1446267849"/>
    <b v="0"/>
    <n v="7"/>
    <b v="0"/>
    <s v="theater/plays"/>
    <n v="10"/>
    <n v="42.5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successful"/>
    <s v="GB"/>
    <s v="GBP"/>
    <n v="1431298740"/>
    <n v="1429558756"/>
    <b v="0"/>
    <n v="27"/>
    <b v="0"/>
    <s v="theater/plays"/>
    <n v="36.36"/>
    <n v="4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successful"/>
    <s v="GB"/>
    <s v="GBP"/>
    <n v="1464824309"/>
    <n v="1462232309"/>
    <b v="0"/>
    <n v="1"/>
    <b v="0"/>
    <s v="theater/plays"/>
    <n v="0.33333333333333337"/>
    <n v="50.87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successful"/>
    <s v="DK"/>
    <s v="DKK"/>
    <n v="1464952752"/>
    <n v="1462360752"/>
    <b v="0"/>
    <n v="0"/>
    <b v="0"/>
    <s v="theater/plays"/>
    <n v="0"/>
    <n v="62.5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successful"/>
    <s v="GB"/>
    <s v="GBP"/>
    <n v="1410439161"/>
    <n v="1407847161"/>
    <b v="0"/>
    <n v="1"/>
    <b v="0"/>
    <s v="theater/plays"/>
    <n v="0.2857142857142857"/>
    <n v="27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successful"/>
    <s v="GB"/>
    <s v="GBP"/>
    <n v="1407168000"/>
    <n v="1406131023"/>
    <b v="0"/>
    <n v="3"/>
    <b v="0"/>
    <s v="theater/plays"/>
    <n v="0.2"/>
    <n v="25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successful"/>
    <s v="GB"/>
    <s v="GBP"/>
    <n v="1453075200"/>
    <n v="1450628773"/>
    <b v="0"/>
    <n v="3"/>
    <b v="0"/>
    <s v="theater/plays"/>
    <n v="1.7999999999999998"/>
    <n v="47.258064516129032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successful"/>
    <s v="GB"/>
    <s v="GBP"/>
    <n v="1479032260"/>
    <n v="1476436660"/>
    <b v="0"/>
    <n v="3"/>
    <b v="0"/>
    <s v="theater/plays"/>
    <n v="5.4"/>
    <e v="#DIV/0!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successful"/>
    <s v="GB"/>
    <s v="GBP"/>
    <n v="1414346400"/>
    <n v="1413291655"/>
    <b v="0"/>
    <n v="0"/>
    <b v="0"/>
    <s v="theater/plays"/>
    <n v="0"/>
    <n v="1.5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successful"/>
    <s v="US"/>
    <s v="USD"/>
    <n v="1425337200"/>
    <n v="1421432810"/>
    <b v="0"/>
    <n v="6"/>
    <b v="0"/>
    <s v="theater/plays"/>
    <n v="8.1333333333333329"/>
    <n v="24.714285714285715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successful"/>
    <s v="GB"/>
    <s v="GBP"/>
    <n v="1428622271"/>
    <n v="1426203071"/>
    <b v="0"/>
    <n v="17"/>
    <b v="0"/>
    <s v="theater/plays"/>
    <n v="12.034782608695652"/>
    <n v="63.125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successful"/>
    <s v="US"/>
    <s v="USD"/>
    <n v="1403823722"/>
    <n v="1401231722"/>
    <b v="0"/>
    <n v="40"/>
    <b v="0"/>
    <s v="theater/plays"/>
    <n v="15.266666666666667"/>
    <n v="38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successful"/>
    <s v="US"/>
    <s v="USD"/>
    <n v="1406753639"/>
    <n v="1404161639"/>
    <b v="0"/>
    <n v="3"/>
    <b v="0"/>
    <s v="theater/plays"/>
    <n v="10"/>
    <n v="16.2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successful"/>
    <s v="AU"/>
    <s v="AUD"/>
    <n v="1419645748"/>
    <n v="1417053748"/>
    <b v="0"/>
    <n v="1"/>
    <b v="0"/>
    <s v="theater/plays"/>
    <n v="0.3"/>
    <n v="33.7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successful"/>
    <s v="GB"/>
    <s v="GBP"/>
    <n v="1407565504"/>
    <n v="1404973504"/>
    <b v="0"/>
    <n v="2"/>
    <b v="0"/>
    <s v="theater/plays"/>
    <n v="1"/>
    <n v="61.666666666666664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successful"/>
    <s v="US"/>
    <s v="USD"/>
    <n v="1444971540"/>
    <n v="1442593427"/>
    <b v="0"/>
    <n v="7"/>
    <b v="0"/>
    <s v="theater/plays"/>
    <n v="13.020000000000001"/>
    <n v="83.138888888888886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successful"/>
    <s v="US"/>
    <s v="USD"/>
    <n v="1474228265"/>
    <n v="1471636265"/>
    <b v="0"/>
    <n v="14"/>
    <b v="0"/>
    <s v="theater/plays"/>
    <n v="2.2650000000000001"/>
    <n v="1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successful"/>
    <s v="AU"/>
    <s v="AUD"/>
    <n v="1459490400"/>
    <n v="1457078868"/>
    <b v="0"/>
    <n v="0"/>
    <b v="0"/>
    <s v="theater/plays"/>
    <n v="0"/>
    <n v="142.85714285714286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successful"/>
    <s v="US"/>
    <s v="USD"/>
    <n v="1441510707"/>
    <n v="1439350707"/>
    <b v="0"/>
    <n v="0"/>
    <b v="0"/>
    <s v="theater/plays"/>
    <n v="0"/>
    <n v="33.666666666666664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successful"/>
    <s v="US"/>
    <s v="USD"/>
    <n v="1458097364"/>
    <n v="1455508964"/>
    <b v="0"/>
    <n v="1"/>
    <b v="0"/>
    <s v="theater/plays"/>
    <n v="8.3333333333333332E-3"/>
    <n v="5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successful"/>
    <s v="US"/>
    <s v="USD"/>
    <n v="1468716180"/>
    <n v="1466205262"/>
    <b v="0"/>
    <n v="12"/>
    <b v="0"/>
    <s v="theater/plays"/>
    <n v="15.742857142857142"/>
    <e v="#DIV/0!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successful"/>
    <s v="US"/>
    <s v="USD"/>
    <n v="1443704400"/>
    <n v="1439827639"/>
    <b v="0"/>
    <n v="12"/>
    <b v="0"/>
    <s v="theater/plays"/>
    <n v="11"/>
    <n v="10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successful"/>
    <s v="GB"/>
    <s v="GBP"/>
    <n v="1443973546"/>
    <n v="1438789546"/>
    <b v="0"/>
    <n v="23"/>
    <b v="0"/>
    <s v="theater/plays"/>
    <n v="43.833333333333336"/>
    <n v="40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successful"/>
    <s v="US"/>
    <s v="USD"/>
    <n v="1480576720"/>
    <n v="1477981120"/>
    <b v="0"/>
    <n v="0"/>
    <b v="0"/>
    <s v="theater/plays"/>
    <n v="0"/>
    <n v="3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successful"/>
    <s v="US"/>
    <s v="USD"/>
    <n v="1468249760"/>
    <n v="1465830560"/>
    <b v="0"/>
    <n v="10"/>
    <b v="0"/>
    <s v="theater/plays"/>
    <n v="86.135181975736558"/>
    <n v="4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successful"/>
    <s v="US"/>
    <s v="USD"/>
    <n v="1435441454"/>
    <n v="1432763054"/>
    <b v="0"/>
    <n v="5"/>
    <b v="0"/>
    <s v="theater/plays"/>
    <n v="12.196620583717358"/>
    <e v="#DIV/0!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successful"/>
    <s v="AU"/>
    <s v="AUD"/>
    <n v="1412656200"/>
    <n v="1412328979"/>
    <b v="0"/>
    <n v="1"/>
    <b v="0"/>
    <s v="theater/plays"/>
    <n v="0.1"/>
    <n v="10.166666666666666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successful"/>
    <s v="US"/>
    <s v="USD"/>
    <n v="1420199351"/>
    <n v="1416311351"/>
    <b v="0"/>
    <n v="2"/>
    <b v="0"/>
    <s v="theater/plays"/>
    <n v="0.22"/>
    <n v="81.411764705882348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successful"/>
    <s v="US"/>
    <s v="USD"/>
    <n v="1416877200"/>
    <n v="1414505137"/>
    <b v="0"/>
    <n v="2"/>
    <b v="0"/>
    <s v="theater/plays"/>
    <n v="0.90909090909090906"/>
    <n v="57.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successful"/>
    <s v="US"/>
    <s v="USD"/>
    <n v="1434490914"/>
    <n v="1429306914"/>
    <b v="0"/>
    <n v="0"/>
    <b v="0"/>
    <s v="theater/plays"/>
    <n v="0"/>
    <n v="5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successful"/>
    <s v="US"/>
    <s v="USD"/>
    <n v="1446483000"/>
    <n v="1443811268"/>
    <b v="0"/>
    <n v="13"/>
    <b v="0"/>
    <s v="theater/plays"/>
    <n v="35.64"/>
    <n v="15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successful"/>
    <s v="US"/>
    <s v="USD"/>
    <n v="1440690875"/>
    <n v="1438098875"/>
    <b v="0"/>
    <n v="0"/>
    <b v="0"/>
    <s v="theater/plays"/>
    <n v="0"/>
    <n v="12.5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successful"/>
    <s v="US"/>
    <s v="USD"/>
    <n v="1431717268"/>
    <n v="1429125268"/>
    <b v="0"/>
    <n v="1"/>
    <b v="0"/>
    <s v="theater/plays"/>
    <n v="0.25"/>
    <n v="93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successful"/>
    <s v="US"/>
    <s v="USD"/>
    <n v="1425110400"/>
    <n v="1422388822"/>
    <b v="0"/>
    <n v="5"/>
    <b v="0"/>
    <s v="theater/plays"/>
    <n v="3.25"/>
    <n v="32.357142857142854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successful"/>
    <s v="US"/>
    <s v="USD"/>
    <n v="1475378744"/>
    <n v="1472786744"/>
    <b v="0"/>
    <n v="2"/>
    <b v="0"/>
    <s v="theater/plays"/>
    <n v="3.3666666666666663"/>
    <e v="#DIV/0!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successful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successful"/>
    <s v="AU"/>
    <s v="AUD"/>
    <n v="1423623221"/>
    <n v="1421031221"/>
    <b v="0"/>
    <n v="32"/>
    <b v="0"/>
    <s v="theater/plays"/>
    <n v="15.770000000000001"/>
    <n v="1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successful"/>
    <s v="US"/>
    <s v="USD"/>
    <n v="1460140500"/>
    <n v="1457628680"/>
    <b v="0"/>
    <n v="1"/>
    <b v="0"/>
    <s v="theater/plays"/>
    <n v="0.625"/>
    <n v="91.833333333333329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successful"/>
    <s v="IE"/>
    <s v="EUR"/>
    <n v="1462301342"/>
    <n v="1457120942"/>
    <b v="0"/>
    <n v="1"/>
    <b v="0"/>
    <s v="theater/plays"/>
    <n v="5.0000000000000001E-4"/>
    <n v="45.833333333333336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successful"/>
    <s v="US"/>
    <s v="USD"/>
    <n v="1445885890"/>
    <n v="1440701890"/>
    <b v="0"/>
    <n v="1"/>
    <b v="0"/>
    <s v="theater/plays"/>
    <n v="9.6153846153846159E-2"/>
    <n v="57.173913043478258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successful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successful"/>
    <s v="CA"/>
    <s v="CAD"/>
    <n v="1405352264"/>
    <n v="1400168264"/>
    <b v="0"/>
    <n v="0"/>
    <b v="0"/>
    <s v="theater/plays"/>
    <n v="0"/>
    <n v="248.5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successful"/>
    <s v="US"/>
    <s v="USD"/>
    <n v="1448745741"/>
    <n v="1446150141"/>
    <b v="0"/>
    <n v="8"/>
    <b v="0"/>
    <s v="theater/plays"/>
    <n v="24.285714285714285"/>
    <n v="79.400000000000006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successful"/>
    <s v="US"/>
    <s v="USD"/>
    <n v="1461543600"/>
    <n v="1459203727"/>
    <b v="0"/>
    <n v="0"/>
    <b v="0"/>
    <s v="theater/plays"/>
    <n v="0"/>
    <n v="5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successful"/>
    <s v="US"/>
    <s v="USD"/>
    <n v="1468020354"/>
    <n v="1464045954"/>
    <b v="0"/>
    <n v="1"/>
    <b v="0"/>
    <s v="theater/plays"/>
    <n v="2.5000000000000001E-2"/>
    <n v="5.5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successful"/>
    <s v="US"/>
    <s v="USD"/>
    <n v="1406988000"/>
    <n v="1403822912"/>
    <b v="0"/>
    <n v="16"/>
    <b v="0"/>
    <s v="theater/plays"/>
    <n v="32.049999999999997"/>
    <n v="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successful"/>
    <s v="US"/>
    <s v="USD"/>
    <n v="1411930556"/>
    <n v="1409338556"/>
    <b v="0"/>
    <n v="12"/>
    <b v="0"/>
    <s v="theater/plays"/>
    <n v="24.333333333333336"/>
    <e v="#DIV/0!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successful"/>
    <s v="US"/>
    <s v="USD"/>
    <n v="1451852256"/>
    <n v="1449260256"/>
    <b v="0"/>
    <n v="4"/>
    <b v="0"/>
    <s v="theater/plays"/>
    <n v="1.5"/>
    <n v="137.07692307692307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successful"/>
    <s v="GB"/>
    <s v="GBP"/>
    <n v="1399584210"/>
    <n v="1397683410"/>
    <b v="0"/>
    <n v="2"/>
    <b v="0"/>
    <s v="theater/plays"/>
    <n v="0.42"/>
    <e v="#DIV/0!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successful"/>
    <s v="GB"/>
    <s v="GBP"/>
    <n v="1448722494"/>
    <n v="1446562494"/>
    <b v="0"/>
    <n v="3"/>
    <b v="0"/>
    <s v="theater/plays"/>
    <n v="3.214285714285714"/>
    <n v="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successful"/>
    <s v="CA"/>
    <s v="CAD"/>
    <n v="1447821717"/>
    <n v="1445226117"/>
    <b v="0"/>
    <n v="0"/>
    <b v="0"/>
    <s v="theater/plays"/>
    <n v="0"/>
    <n v="39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successful"/>
    <s v="US"/>
    <s v="USD"/>
    <n v="1429460386"/>
    <n v="1424279986"/>
    <b v="0"/>
    <n v="3"/>
    <b v="0"/>
    <s v="theater/plays"/>
    <n v="6.3"/>
    <n v="50.5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successful"/>
    <s v="US"/>
    <s v="USD"/>
    <n v="1460608780"/>
    <n v="1455428380"/>
    <b v="0"/>
    <n v="4"/>
    <b v="0"/>
    <s v="theater/plays"/>
    <n v="14.249999999999998"/>
    <e v="#DIV/0!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successful"/>
    <s v="US"/>
    <s v="USD"/>
    <n v="1406170740"/>
    <n v="1402506278"/>
    <b v="0"/>
    <n v="2"/>
    <b v="0"/>
    <s v="theater/plays"/>
    <n v="0.6"/>
    <n v="49.2812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successful"/>
    <s v="US"/>
    <s v="USD"/>
    <n v="1488783507"/>
    <n v="1486191507"/>
    <b v="0"/>
    <n v="10"/>
    <b v="0"/>
    <s v="theater/plays"/>
    <n v="24.117647058823529"/>
    <n v="25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successful"/>
    <s v="US"/>
    <s v="USD"/>
    <n v="1463945673"/>
    <n v="1458761673"/>
    <b v="0"/>
    <n v="11"/>
    <b v="0"/>
    <s v="theater/plays"/>
    <n v="10.54"/>
    <n v="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successful"/>
    <s v="US"/>
    <s v="USD"/>
    <n v="1472442900"/>
    <n v="1471638646"/>
    <b v="0"/>
    <n v="6"/>
    <b v="0"/>
    <s v="theater/plays"/>
    <n v="7.4690265486725664"/>
    <n v="25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successful"/>
    <s v="US"/>
    <s v="USD"/>
    <n v="1460925811"/>
    <n v="1458333811"/>
    <b v="0"/>
    <n v="2"/>
    <b v="0"/>
    <s v="theater/plays"/>
    <n v="7.3333333333333334E-2"/>
    <e v="#DIV/0!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successful"/>
    <s v="US"/>
    <s v="USD"/>
    <n v="1405947126"/>
    <n v="1403355126"/>
    <b v="0"/>
    <n v="6"/>
    <b v="0"/>
    <s v="theater/plays"/>
    <n v="0.97142857142857131"/>
    <e v="#DIV/0!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successful"/>
    <s v="US"/>
    <s v="USD"/>
    <n v="1423186634"/>
    <n v="1418002634"/>
    <b v="0"/>
    <n v="8"/>
    <b v="0"/>
    <s v="theater/plays"/>
    <n v="21.099999999999998"/>
    <n v="53.12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successful"/>
    <s v="US"/>
    <s v="USD"/>
    <n v="1462766400"/>
    <n v="1460219110"/>
    <b v="0"/>
    <n v="37"/>
    <b v="0"/>
    <s v="theater/plays"/>
    <n v="78.100000000000009"/>
    <e v="#DIV/0!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successful"/>
    <s v="GB"/>
    <s v="GBP"/>
    <n v="1464872848"/>
    <n v="1462280848"/>
    <b v="0"/>
    <n v="11"/>
    <b v="0"/>
    <s v="theater/plays"/>
    <n v="32"/>
    <n v="7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successful"/>
    <s v="US"/>
    <s v="USD"/>
    <n v="1468442898"/>
    <n v="1465850898"/>
    <b v="0"/>
    <n v="0"/>
    <b v="0"/>
    <s v="theater/plays"/>
    <n v="0"/>
    <n v="40.0625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successful"/>
    <s v="US"/>
    <s v="USD"/>
    <n v="1406876400"/>
    <n v="1405024561"/>
    <b v="0"/>
    <n v="10"/>
    <b v="0"/>
    <s v="theater/plays"/>
    <n v="47.692307692307693"/>
    <n v="24.33333333333333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successful"/>
    <s v="US"/>
    <s v="USD"/>
    <n v="1469213732"/>
    <n v="1466621732"/>
    <b v="0"/>
    <n v="6"/>
    <b v="0"/>
    <s v="theater/plays"/>
    <n v="1.4500000000000002"/>
    <n v="11.2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successful"/>
    <s v="US"/>
    <s v="USD"/>
    <n v="1422717953"/>
    <n v="1417533953"/>
    <b v="0"/>
    <n v="8"/>
    <b v="0"/>
    <s v="theater/plays"/>
    <n v="10.7"/>
    <n v="10.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successful"/>
    <s v="GB"/>
    <s v="GBP"/>
    <n v="1427659200"/>
    <n v="1425678057"/>
    <b v="0"/>
    <n v="6"/>
    <b v="0"/>
    <s v="theater/plays"/>
    <n v="1.8333333333333333"/>
    <n v="15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successful"/>
    <s v="US"/>
    <s v="USD"/>
    <n v="1404570147"/>
    <n v="1401978147"/>
    <b v="0"/>
    <n v="7"/>
    <b v="0"/>
    <s v="theater/plays"/>
    <n v="18"/>
    <e v="#DIV/0!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successful"/>
    <s v="US"/>
    <s v="USD"/>
    <n v="1468729149"/>
    <n v="1463545149"/>
    <b v="0"/>
    <n v="7"/>
    <b v="0"/>
    <s v="theater/plays"/>
    <n v="4.083333333333333"/>
    <n v="42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successful"/>
    <s v="GB"/>
    <s v="GBP"/>
    <n v="1436297180"/>
    <n v="1431113180"/>
    <b v="0"/>
    <n v="5"/>
    <b v="0"/>
    <s v="theater/plays"/>
    <n v="20"/>
    <n v="71.25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successful"/>
    <s v="US"/>
    <s v="USD"/>
    <n v="1400569140"/>
    <n v="1397854356"/>
    <b v="0"/>
    <n v="46"/>
    <b v="0"/>
    <s v="theater/plays"/>
    <n v="34.802513464991023"/>
    <n v="22.5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successful"/>
    <s v="GB"/>
    <s v="GBP"/>
    <n v="1415404800"/>
    <n v="1412809644"/>
    <b v="0"/>
    <n v="10"/>
    <b v="0"/>
    <s v="theater/plays"/>
    <n v="6.3333333333333339"/>
    <n v="41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successful"/>
    <s v="US"/>
    <s v="USD"/>
    <n v="1456002300"/>
    <n v="1454173120"/>
    <b v="0"/>
    <n v="19"/>
    <b v="0"/>
    <s v="theater/plays"/>
    <n v="32.049999999999997"/>
    <n v="47.909090909090907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successful"/>
    <s v="GB"/>
    <s v="GBP"/>
    <n v="1462539840"/>
    <n v="1460034594"/>
    <b v="0"/>
    <n v="13"/>
    <b v="0"/>
    <s v="theater/plays"/>
    <n v="9.76"/>
    <n v="35.16666666666666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successful"/>
    <s v="GB"/>
    <s v="GBP"/>
    <n v="1400278290"/>
    <n v="1399414290"/>
    <b v="0"/>
    <n v="13"/>
    <b v="0"/>
    <s v="theater/plays"/>
    <n v="37.75"/>
    <n v="5.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successful"/>
    <s v="US"/>
    <s v="USD"/>
    <n v="1440813413"/>
    <n v="1439517413"/>
    <b v="0"/>
    <n v="4"/>
    <b v="0"/>
    <s v="theater/plays"/>
    <n v="2.1333333333333333"/>
    <n v="22.66666666666666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successful"/>
    <s v="US"/>
    <s v="USD"/>
    <n v="1447009181"/>
    <n v="1444413581"/>
    <b v="0"/>
    <n v="0"/>
    <b v="0"/>
    <s v="theater/plays"/>
    <n v="0"/>
    <n v="26.375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successful"/>
    <s v="GB"/>
    <s v="GBP"/>
    <n v="1456934893"/>
    <n v="1454342893"/>
    <b v="0"/>
    <n v="3"/>
    <b v="0"/>
    <s v="theater/plays"/>
    <n v="4.1818181818181817"/>
    <n v="105.54054054054055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successful"/>
    <s v="US"/>
    <s v="USD"/>
    <n v="1433086082"/>
    <n v="1430494082"/>
    <b v="0"/>
    <n v="1"/>
    <b v="0"/>
    <s v="theater/plays"/>
    <n v="20"/>
    <n v="29.09090909090909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successful"/>
    <s v="US"/>
    <s v="USD"/>
    <n v="1449876859"/>
    <n v="1444689259"/>
    <b v="0"/>
    <n v="9"/>
    <b v="0"/>
    <s v="theater/plays"/>
    <n v="5.41"/>
    <e v="#DIV/0!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successful"/>
    <s v="US"/>
    <s v="USD"/>
    <n v="1431549912"/>
    <n v="1428957912"/>
    <b v="0"/>
    <n v="1"/>
    <b v="0"/>
    <s v="theater/plays"/>
    <n v="6.0000000000000001E-3"/>
    <n v="62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successful"/>
    <s v="US"/>
    <s v="USD"/>
    <n v="1405761690"/>
    <n v="1403169690"/>
    <b v="0"/>
    <n v="1"/>
    <b v="0"/>
    <s v="theater/plays"/>
    <n v="0.25"/>
    <n v="217.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successful"/>
    <s v="GB"/>
    <s v="GBP"/>
    <n v="1423913220"/>
    <n v="1421339077"/>
    <b v="0"/>
    <n v="4"/>
    <b v="0"/>
    <s v="theater/plays"/>
    <n v="35"/>
    <n v="26.7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successful"/>
    <s v="US"/>
    <s v="USD"/>
    <n v="1416499440"/>
    <n v="1415341464"/>
    <b v="0"/>
    <n v="17"/>
    <b v="0"/>
    <s v="theater/plays"/>
    <n v="16.566666666666666"/>
    <n v="18.333333333333332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successful"/>
    <s v="GB"/>
    <s v="GBP"/>
    <n v="1428222221"/>
    <n v="1425633821"/>
    <b v="0"/>
    <n v="0"/>
    <b v="0"/>
    <s v="theater/plays"/>
    <n v="0"/>
    <n v="64.285714285714292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successful"/>
    <s v="US"/>
    <s v="USD"/>
    <n v="1427580426"/>
    <n v="1424992026"/>
    <b v="0"/>
    <n v="12"/>
    <b v="0"/>
    <s v="theater/plays"/>
    <n v="57.199999999999996"/>
    <n v="175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successful"/>
    <s v="US"/>
    <s v="USD"/>
    <n v="1409514709"/>
    <n v="1406058798"/>
    <b v="0"/>
    <n v="14"/>
    <b v="0"/>
    <s v="theater/plays"/>
    <n v="16.514285714285716"/>
    <n v="34"/>
    <x v="1"/>
    <s v="plays"/>
    <d v="2014-07-22T19:53:18"/>
    <d v="2014-08-31T19:51:49"/>
  </r>
  <r>
    <n v="4000"/>
    <s v="The Escorts"/>
    <s v="An Enticing Trip into the World of Assisted Dying"/>
    <n v="8000"/>
    <n v="10"/>
    <s v="successful"/>
    <s v="US"/>
    <s v="USD"/>
    <n v="1462631358"/>
    <n v="1457450958"/>
    <b v="0"/>
    <n v="1"/>
    <b v="0"/>
    <s v="theater/plays"/>
    <n v="0.125"/>
    <n v="84.282608695652172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successful"/>
    <s v="GB"/>
    <s v="GBP"/>
    <n v="1488394800"/>
    <n v="1486681708"/>
    <b v="0"/>
    <n v="14"/>
    <b v="0"/>
    <s v="theater/plays"/>
    <n v="37.75"/>
    <n v="9.5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successful"/>
    <s v="US"/>
    <s v="USD"/>
    <n v="1411779761"/>
    <n v="1409187761"/>
    <b v="0"/>
    <n v="4"/>
    <b v="0"/>
    <s v="theater/plays"/>
    <n v="1.8399999999999999"/>
    <n v="33.736842105263158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successful"/>
    <s v="US"/>
    <s v="USD"/>
    <n v="1424009147"/>
    <n v="1421417147"/>
    <b v="0"/>
    <n v="2"/>
    <b v="0"/>
    <s v="theater/plays"/>
    <n v="10.050000000000001"/>
    <n v="37.53846153846154"/>
    <x v="1"/>
    <s v="plays"/>
    <d v="2015-01-16T14:05:47"/>
    <d v="2015-02-15T14:05:47"/>
  </r>
  <r>
    <n v="4004"/>
    <s v="South Florida Tours"/>
    <s v="Help Launch The Queen Into South Florida!"/>
    <n v="500"/>
    <n v="1"/>
    <s v="successful"/>
    <s v="US"/>
    <s v="USD"/>
    <n v="1412740457"/>
    <n v="1410148457"/>
    <b v="0"/>
    <n v="1"/>
    <b v="0"/>
    <s v="theater/plays"/>
    <n v="0.2"/>
    <n v="11.615384615384615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successful"/>
    <s v="US"/>
    <s v="USD"/>
    <n v="1413832985"/>
    <n v="1408648985"/>
    <b v="0"/>
    <n v="2"/>
    <b v="0"/>
    <s v="theater/plays"/>
    <n v="1.3333333333333335"/>
    <n v="8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successful"/>
    <s v="US"/>
    <s v="USD"/>
    <n v="1455647587"/>
    <n v="1453487587"/>
    <b v="0"/>
    <n v="1"/>
    <b v="0"/>
    <s v="theater/plays"/>
    <n v="6.6666666666666671E-3"/>
    <e v="#DIV/0!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successful"/>
    <s v="US"/>
    <s v="USD"/>
    <n v="1409070480"/>
    <n v="1406572381"/>
    <b v="0"/>
    <n v="1"/>
    <b v="0"/>
    <s v="theater/plays"/>
    <n v="0.25"/>
    <n v="23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successful"/>
    <s v="GB"/>
    <s v="GBP"/>
    <n v="1437606507"/>
    <n v="1435014507"/>
    <b v="0"/>
    <n v="4"/>
    <b v="0"/>
    <s v="theater/plays"/>
    <n v="6"/>
    <n v="100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successful"/>
    <s v="GB"/>
    <s v="GBP"/>
    <n v="1410281360"/>
    <n v="1406825360"/>
    <b v="0"/>
    <n v="3"/>
    <b v="0"/>
    <s v="theater/plays"/>
    <n v="3.8860103626943006"/>
    <n v="60.111111111111114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successful"/>
    <s v="US"/>
    <s v="USD"/>
    <n v="1414348166"/>
    <n v="1412879366"/>
    <b v="0"/>
    <n v="38"/>
    <b v="0"/>
    <s v="theater/plays"/>
    <n v="24.194444444444443"/>
    <n v="3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successful"/>
    <s v="GB"/>
    <s v="GBP"/>
    <n v="1422450278"/>
    <n v="1419858278"/>
    <b v="0"/>
    <n v="4"/>
    <b v="0"/>
    <s v="theater/plays"/>
    <n v="7.6"/>
    <n v="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successful"/>
    <s v="GB"/>
    <s v="GBP"/>
    <n v="1430571849"/>
    <n v="1427979849"/>
    <b v="0"/>
    <n v="0"/>
    <b v="0"/>
    <s v="theater/plays"/>
    <n v="0"/>
    <n v="17.5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successful"/>
    <s v="US"/>
    <s v="USD"/>
    <n v="1424070823"/>
    <n v="1421478823"/>
    <b v="0"/>
    <n v="2"/>
    <b v="0"/>
    <s v="theater/plays"/>
    <n v="1.3"/>
    <n v="29.235294117647058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successful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successful"/>
    <s v="US"/>
    <s v="USD"/>
    <n v="1437331463"/>
    <n v="1434739463"/>
    <b v="0"/>
    <n v="1"/>
    <b v="0"/>
    <s v="theater/plays"/>
    <n v="1.4285714285714287E-2"/>
    <n v="59.583333333333336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successful"/>
    <s v="GB"/>
    <s v="GBP"/>
    <n v="1410987400"/>
    <n v="1408395400"/>
    <b v="0"/>
    <n v="7"/>
    <b v="0"/>
    <s v="theater/plays"/>
    <n v="14.000000000000002"/>
    <n v="82.571428571428569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successful"/>
    <s v="US"/>
    <s v="USD"/>
    <n v="1409846874"/>
    <n v="1407254874"/>
    <b v="0"/>
    <n v="2"/>
    <b v="0"/>
    <s v="theater/plays"/>
    <n v="1.05"/>
    <n v="10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successful"/>
    <s v="GB"/>
    <s v="GBP"/>
    <n v="1475877108"/>
    <n v="1473285108"/>
    <b v="0"/>
    <n v="4"/>
    <b v="0"/>
    <s v="theater/plays"/>
    <n v="8.6666666666666679"/>
    <n v="32.357142857142854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successful"/>
    <s v="US"/>
    <s v="USD"/>
    <n v="1460737680"/>
    <n v="1455725596"/>
    <b v="0"/>
    <n v="4"/>
    <b v="0"/>
    <s v="theater/plays"/>
    <n v="0.82857142857142851"/>
    <n v="5.7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successful"/>
    <s v="US"/>
    <s v="USD"/>
    <n v="1427168099"/>
    <n v="1424579699"/>
    <b v="0"/>
    <n v="3"/>
    <b v="0"/>
    <s v="theater/plays"/>
    <n v="16.666666666666664"/>
    <n v="100.5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successful"/>
    <s v="US"/>
    <s v="USD"/>
    <n v="1414360358"/>
    <n v="1409176358"/>
    <b v="0"/>
    <n v="2"/>
    <b v="0"/>
    <s v="theater/plays"/>
    <n v="0.83333333333333337"/>
    <n v="1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successful"/>
    <s v="US"/>
    <s v="USD"/>
    <n v="1422759240"/>
    <n v="1418824867"/>
    <b v="0"/>
    <n v="197"/>
    <b v="0"/>
    <s v="theater/plays"/>
    <n v="69.561111111111103"/>
    <n v="20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successful"/>
    <s v="US"/>
    <s v="USD"/>
    <n v="1458860363"/>
    <n v="1454975963"/>
    <b v="0"/>
    <n v="0"/>
    <b v="0"/>
    <s v="theater/plays"/>
    <n v="0"/>
    <n v="2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successful"/>
    <s v="US"/>
    <s v="USD"/>
    <n v="1441037097"/>
    <n v="1438445097"/>
    <b v="0"/>
    <n v="1"/>
    <b v="0"/>
    <s v="theater/plays"/>
    <n v="1.25"/>
    <n v="5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successful"/>
    <s v="FR"/>
    <s v="EUR"/>
    <n v="1437889336"/>
    <n v="1432705336"/>
    <b v="0"/>
    <n v="4"/>
    <b v="0"/>
    <s v="theater/plays"/>
    <n v="5"/>
    <n v="1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successful"/>
    <s v="US"/>
    <s v="USD"/>
    <n v="1449247439"/>
    <n v="1444059839"/>
    <b v="0"/>
    <n v="0"/>
    <b v="0"/>
    <s v="theater/plays"/>
    <n v="0"/>
    <n v="25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successful"/>
    <s v="US"/>
    <s v="USD"/>
    <n v="1487811600"/>
    <n v="1486077481"/>
    <b v="0"/>
    <n v="7"/>
    <b v="0"/>
    <s v="theater/plays"/>
    <n v="7.166666666666667"/>
    <n v="45.842105263157897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successful"/>
    <s v="US"/>
    <s v="USD"/>
    <n v="1402007500"/>
    <n v="1399415500"/>
    <b v="0"/>
    <n v="11"/>
    <b v="0"/>
    <s v="theater/plays"/>
    <n v="28.050000000000004"/>
    <n v="4.75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successful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successful"/>
    <s v="US"/>
    <s v="USD"/>
    <n v="1454525340"/>
    <n v="1452008599"/>
    <b v="0"/>
    <n v="6"/>
    <b v="0"/>
    <s v="theater/plays"/>
    <n v="16"/>
    <n v="13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successful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successful"/>
    <s v="US"/>
    <s v="USD"/>
    <n v="1450211116"/>
    <n v="1445023516"/>
    <b v="0"/>
    <n v="7"/>
    <b v="0"/>
    <s v="theater/plays"/>
    <n v="6.8287037037037033"/>
    <n v="1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successful"/>
    <s v="GB"/>
    <s v="GBP"/>
    <n v="1475398800"/>
    <n v="1472711224"/>
    <b v="0"/>
    <n v="94"/>
    <b v="0"/>
    <s v="theater/plays"/>
    <n v="25.698702928870294"/>
    <n v="10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successful"/>
    <s v="US"/>
    <s v="USD"/>
    <n v="1428097450"/>
    <n v="1425509050"/>
    <b v="0"/>
    <n v="2"/>
    <b v="0"/>
    <s v="theater/plays"/>
    <n v="1.4814814814814816"/>
    <n v="52.5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successful"/>
    <s v="US"/>
    <s v="USD"/>
    <n v="1413925887"/>
    <n v="1411333887"/>
    <b v="0"/>
    <n v="25"/>
    <b v="0"/>
    <s v="theater/plays"/>
    <n v="36.85"/>
    <n v="32.5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successful"/>
    <s v="US"/>
    <s v="USD"/>
    <n v="1404253800"/>
    <n v="1402784964"/>
    <b v="0"/>
    <n v="17"/>
    <b v="0"/>
    <s v="theater/plays"/>
    <n v="47.05"/>
    <n v="7.25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successful"/>
    <s v="US"/>
    <s v="USD"/>
    <n v="1464099900"/>
    <n v="1462585315"/>
    <b v="0"/>
    <n v="2"/>
    <b v="0"/>
    <s v="theater/plays"/>
    <n v="11.428571428571429"/>
    <n v="33.333333333333336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successful"/>
    <s v="US"/>
    <s v="USD"/>
    <n v="1413573010"/>
    <n v="1408389010"/>
    <b v="0"/>
    <n v="4"/>
    <b v="0"/>
    <s v="theater/plays"/>
    <n v="12.04"/>
    <n v="62.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successful"/>
    <s v="US"/>
    <s v="USD"/>
    <n v="1448949540"/>
    <n v="1446048367"/>
    <b v="0"/>
    <n v="5"/>
    <b v="0"/>
    <s v="theater/plays"/>
    <n v="60"/>
    <n v="63.558375634517766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successful"/>
    <s v="US"/>
    <s v="USD"/>
    <n v="1437188400"/>
    <n v="1432100004"/>
    <b v="0"/>
    <n v="2"/>
    <b v="0"/>
    <s v="theater/plays"/>
    <n v="31.25"/>
    <e v="#DIV/0!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successful"/>
    <s v="GB"/>
    <s v="GBP"/>
    <n v="1473160954"/>
    <n v="1467976954"/>
    <b v="0"/>
    <n v="2"/>
    <b v="0"/>
    <s v="theater/plays"/>
    <n v="0.42"/>
    <n v="10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successful"/>
    <s v="US"/>
    <s v="USD"/>
    <n v="1421781360"/>
    <n v="1419213664"/>
    <b v="0"/>
    <n v="3"/>
    <b v="0"/>
    <s v="theater/plays"/>
    <n v="0.21"/>
    <n v="62.5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successful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successful"/>
    <s v="US"/>
    <s v="USD"/>
    <n v="1428642000"/>
    <n v="1426050982"/>
    <b v="0"/>
    <n v="4"/>
    <b v="0"/>
    <s v="theater/plays"/>
    <n v="37.5"/>
    <n v="30.71428571428571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successful"/>
    <s v="AU"/>
    <s v="AUD"/>
    <n v="1408596589"/>
    <n v="1406004589"/>
    <b v="0"/>
    <n v="1"/>
    <b v="0"/>
    <s v="theater/plays"/>
    <n v="0.02"/>
    <n v="5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successful"/>
    <s v="US"/>
    <s v="USD"/>
    <n v="1413992210"/>
    <n v="1411400210"/>
    <b v="0"/>
    <n v="12"/>
    <b v="0"/>
    <s v="theater/plays"/>
    <n v="8.2142857142857135"/>
    <e v="#DIV/0!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successful"/>
    <s v="US"/>
    <s v="USD"/>
    <n v="1420938000"/>
    <n v="1418862743"/>
    <b v="0"/>
    <n v="4"/>
    <b v="0"/>
    <s v="theater/plays"/>
    <n v="2.1999999999999997"/>
    <n v="66.666666666666671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successful"/>
    <s v="GB"/>
    <s v="GBP"/>
    <n v="1460373187"/>
    <n v="1457352787"/>
    <b v="0"/>
    <n v="91"/>
    <b v="0"/>
    <s v="theater/plays"/>
    <n v="17.652941176470588"/>
    <e v="#DIV/0!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successful"/>
    <s v="US"/>
    <s v="USD"/>
    <n v="1436914815"/>
    <n v="1434322815"/>
    <b v="0"/>
    <n v="1"/>
    <b v="0"/>
    <s v="theater/plays"/>
    <n v="0.08"/>
    <n v="59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successful"/>
    <s v="US"/>
    <s v="USD"/>
    <n v="1414077391"/>
    <n v="1411485391"/>
    <b v="0"/>
    <n v="1"/>
    <b v="0"/>
    <s v="theater/plays"/>
    <n v="6.6666666666666666E-2"/>
    <n v="65.340319148936175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successful"/>
    <s v="US"/>
    <s v="USD"/>
    <n v="1399618380"/>
    <n v="1399058797"/>
    <b v="0"/>
    <n v="0"/>
    <b v="0"/>
    <s v="theater/plays"/>
    <n v="0"/>
    <n v="10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successful"/>
    <s v="US"/>
    <s v="USD"/>
    <n v="1413234316"/>
    <n v="1408050316"/>
    <b v="0"/>
    <n v="13"/>
    <b v="0"/>
    <s v="theater/plays"/>
    <n v="37.533333333333339"/>
    <n v="147.4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successful"/>
    <s v="GB"/>
    <s v="GBP"/>
    <n v="1416081600"/>
    <n v="1413477228"/>
    <b v="0"/>
    <n v="2"/>
    <b v="0"/>
    <s v="theater/plays"/>
    <n v="22"/>
    <n v="166.05882352941177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successful"/>
    <s v="US"/>
    <s v="USD"/>
    <n v="1475294400"/>
    <n v="1472674285"/>
    <b v="0"/>
    <n v="0"/>
    <b v="0"/>
    <s v="theater/plays"/>
    <n v="0"/>
    <n v="4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successful"/>
    <s v="GB"/>
    <s v="GBP"/>
    <n v="1403192031"/>
    <n v="1400600031"/>
    <b v="0"/>
    <n v="21"/>
    <b v="0"/>
    <s v="theater/plays"/>
    <n v="17.62"/>
    <n v="75.2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successful"/>
    <s v="US"/>
    <s v="USD"/>
    <n v="1467575940"/>
    <n v="1465856639"/>
    <b v="0"/>
    <n v="9"/>
    <b v="0"/>
    <s v="theater/plays"/>
    <n v="53"/>
    <n v="60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successful"/>
    <s v="GB"/>
    <s v="GBP"/>
    <n v="1448492400"/>
    <n v="1446506080"/>
    <b v="0"/>
    <n v="6"/>
    <b v="0"/>
    <s v="theater/plays"/>
    <n v="22.142857142857142"/>
    <n v="1250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successful"/>
    <s v="US"/>
    <s v="USD"/>
    <n v="1459483140"/>
    <n v="1458178044"/>
    <b v="0"/>
    <n v="4"/>
    <b v="0"/>
    <s v="theater/plays"/>
    <n v="2.5333333333333332"/>
    <n v="10.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successful"/>
    <s v="CA"/>
    <s v="CAD"/>
    <n v="1410836400"/>
    <n v="1408116152"/>
    <b v="0"/>
    <n v="7"/>
    <b v="0"/>
    <s v="theater/plays"/>
    <n v="2.5"/>
    <n v="7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successful"/>
    <s v="CA"/>
    <s v="CAD"/>
    <n v="1403539200"/>
    <n v="1400604056"/>
    <b v="0"/>
    <n v="5"/>
    <b v="0"/>
    <s v="theater/plays"/>
    <n v="2.85"/>
    <e v="#DIV/0!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successful"/>
    <s v="US"/>
    <s v="USD"/>
    <n v="1461205423"/>
    <n v="1456025023"/>
    <b v="0"/>
    <n v="0"/>
    <b v="0"/>
    <s v="theater/plays"/>
    <n v="0"/>
    <n v="56.25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successful"/>
    <s v="US"/>
    <s v="USD"/>
    <n v="1467481468"/>
    <n v="1464889468"/>
    <b v="0"/>
    <n v="3"/>
    <b v="0"/>
    <s v="theater/plays"/>
    <n v="2.4500000000000002"/>
    <n v="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successful"/>
    <s v="GB"/>
    <s v="GBP"/>
    <n v="1403886084"/>
    <n v="1401294084"/>
    <b v="0"/>
    <n v="9"/>
    <b v="0"/>
    <s v="theater/plays"/>
    <n v="1.4210526315789473"/>
    <n v="38.333333333333336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successful"/>
    <s v="AU"/>
    <s v="AUD"/>
    <n v="1430316426"/>
    <n v="1427724426"/>
    <b v="0"/>
    <n v="6"/>
    <b v="0"/>
    <s v="theater/plays"/>
    <n v="19.25"/>
    <n v="27.5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successful"/>
    <s v="US"/>
    <s v="USD"/>
    <n v="1407883811"/>
    <n v="1405291811"/>
    <b v="0"/>
    <n v="4"/>
    <b v="0"/>
    <s v="theater/plays"/>
    <n v="0.67500000000000004"/>
    <n v="32.978021978021978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successful"/>
    <s v="US"/>
    <s v="USD"/>
    <n v="1463619388"/>
    <n v="1461027388"/>
    <b v="0"/>
    <n v="1"/>
    <b v="0"/>
    <s v="theater/plays"/>
    <n v="0.16666666666666669"/>
    <n v="16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successful"/>
    <s v="US"/>
    <s v="USD"/>
    <n v="1443408550"/>
    <n v="1439952550"/>
    <b v="0"/>
    <n v="17"/>
    <b v="0"/>
    <s v="theater/plays"/>
    <n v="60.9"/>
    <n v="1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successful"/>
    <s v="US"/>
    <s v="USD"/>
    <n v="1484348700"/>
    <n v="1481756855"/>
    <b v="0"/>
    <n v="1"/>
    <b v="0"/>
    <s v="theater/plays"/>
    <n v="1"/>
    <e v="#DIV/0!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successful"/>
    <s v="GB"/>
    <s v="GBP"/>
    <n v="1425124800"/>
    <n v="1421596356"/>
    <b v="0"/>
    <n v="13"/>
    <b v="0"/>
    <s v="theater/plays"/>
    <n v="34.4"/>
    <n v="86.615384615384613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successful"/>
    <s v="US"/>
    <s v="USD"/>
    <n v="1425178800"/>
    <n v="1422374420"/>
    <b v="0"/>
    <n v="6"/>
    <b v="0"/>
    <s v="theater/plays"/>
    <n v="16.5"/>
    <n v="5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successful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successful"/>
    <s v="GB"/>
    <s v="GBP"/>
    <n v="1408646111"/>
    <n v="1403462111"/>
    <b v="0"/>
    <n v="2"/>
    <b v="0"/>
    <s v="theater/plays"/>
    <n v="0.4"/>
    <n v="41.952380952380949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successful"/>
    <s v="US"/>
    <s v="USD"/>
    <n v="1431144000"/>
    <n v="1426407426"/>
    <b v="0"/>
    <n v="2"/>
    <b v="0"/>
    <s v="theater/plays"/>
    <n v="1.0571428571428572"/>
    <n v="88.333333333333329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successful"/>
    <s v="GB"/>
    <s v="GBP"/>
    <n v="1446732975"/>
    <n v="1444137375"/>
    <b v="0"/>
    <n v="21"/>
    <b v="0"/>
    <s v="theater/plays"/>
    <n v="26.727272727272727"/>
    <n v="129.16666666666666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successful"/>
    <s v="GB"/>
    <s v="GBP"/>
    <n v="1404149280"/>
    <n v="1400547969"/>
    <b v="0"/>
    <n v="13"/>
    <b v="0"/>
    <s v="theater/plays"/>
    <n v="28.799999999999997"/>
    <n v="23.75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successful"/>
    <s v="US"/>
    <s v="USD"/>
    <n v="1413921060"/>
    <n v="1411499149"/>
    <b v="0"/>
    <n v="0"/>
    <b v="0"/>
    <s v="theater/plays"/>
    <n v="0"/>
    <n v="35.714285714285715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successful"/>
    <s v="US"/>
    <s v="USD"/>
    <n v="1482339794"/>
    <n v="1479747794"/>
    <b v="0"/>
    <n v="6"/>
    <b v="0"/>
    <s v="theater/plays"/>
    <n v="8.9"/>
    <n v="57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successful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successful"/>
    <s v="US"/>
    <s v="USD"/>
    <n v="1466375521"/>
    <n v="1463783521"/>
    <b v="0"/>
    <n v="1"/>
    <b v="0"/>
    <s v="theater/plays"/>
    <n v="0.16666666666666669"/>
    <n v="163.33333333333334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successful"/>
    <s v="US"/>
    <s v="USD"/>
    <n v="1465930440"/>
    <n v="1463849116"/>
    <b v="0"/>
    <n v="0"/>
    <b v="0"/>
    <s v="theater/plays"/>
    <n v="0"/>
    <n v="15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successful"/>
    <s v="US"/>
    <s v="USD"/>
    <n v="1425819425"/>
    <n v="1423231025"/>
    <b v="0"/>
    <n v="12"/>
    <b v="0"/>
    <s v="theater/plays"/>
    <n v="15.737410071942445"/>
    <n v="64.166666666666671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successful"/>
    <s v="US"/>
    <s v="USD"/>
    <n v="1447542000"/>
    <n v="1446179553"/>
    <b v="0"/>
    <n v="2"/>
    <b v="0"/>
    <s v="theater/plays"/>
    <n v="2"/>
    <n v="6.7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successful"/>
    <s v="US"/>
    <s v="USD"/>
    <n v="1452795416"/>
    <n v="1450203416"/>
    <b v="0"/>
    <n v="6"/>
    <b v="0"/>
    <s v="theater/plays"/>
    <n v="21.685714285714287"/>
    <n v="2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successful"/>
    <s v="IT"/>
    <s v="EUR"/>
    <n v="1476008906"/>
    <n v="1473416906"/>
    <b v="0"/>
    <n v="1"/>
    <b v="0"/>
    <s v="theater/plays"/>
    <n v="0.33333333333333337"/>
    <n v="179.11764705882354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successful"/>
    <s v="US"/>
    <s v="USD"/>
    <n v="1427169540"/>
    <n v="1424701775"/>
    <b v="0"/>
    <n v="1"/>
    <b v="0"/>
    <s v="theater/plays"/>
    <n v="0.2857142857142857"/>
    <n v="34.950000000000003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successful"/>
    <s v="US"/>
    <s v="USD"/>
    <n v="1448078400"/>
    <n v="1445985299"/>
    <b v="0"/>
    <n v="5"/>
    <b v="0"/>
    <s v="theater/plays"/>
    <n v="4.7"/>
    <n v="33.07692307692308"/>
    <x v="1"/>
    <s v="plays"/>
    <d v="2015-10-27T22:34:59"/>
    <d v="2015-11-21T04:00:00"/>
  </r>
  <r>
    <n v="4087"/>
    <s v="Stage Production &quot;The Nail Shop&quot;"/>
    <s v="Comedy Stage Play"/>
    <n v="9600"/>
    <n v="0"/>
    <s v="successful"/>
    <s v="US"/>
    <s v="USD"/>
    <n v="1468777786"/>
    <n v="1466185786"/>
    <b v="0"/>
    <n v="0"/>
    <b v="0"/>
    <s v="theater/plays"/>
    <n v="0"/>
    <n v="27.5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successful"/>
    <s v="GB"/>
    <s v="GBP"/>
    <n v="1421403960"/>
    <n v="1418827324"/>
    <b v="0"/>
    <n v="3"/>
    <b v="0"/>
    <s v="theater/plays"/>
    <n v="10.8"/>
    <e v="#DIV/0!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successful"/>
    <s v="US"/>
    <s v="USD"/>
    <n v="1433093700"/>
    <n v="1430242488"/>
    <b v="0"/>
    <n v="8"/>
    <b v="0"/>
    <s v="theater/plays"/>
    <n v="4.8"/>
    <n v="2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successful"/>
    <s v="US"/>
    <s v="USD"/>
    <n v="1438959600"/>
    <n v="1437754137"/>
    <b v="0"/>
    <n v="3"/>
    <b v="0"/>
    <s v="theater/plays"/>
    <n v="3.2"/>
    <n v="18.5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successful"/>
    <s v="US"/>
    <s v="USD"/>
    <n v="1421410151"/>
    <n v="1418818151"/>
    <b v="0"/>
    <n v="8"/>
    <b v="0"/>
    <s v="theater/plays"/>
    <n v="12.75"/>
    <n v="3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successful"/>
    <s v="US"/>
    <s v="USD"/>
    <n v="1428205247"/>
    <n v="1423024847"/>
    <b v="0"/>
    <n v="1"/>
    <b v="0"/>
    <s v="theater/plays"/>
    <n v="1.8181818181818181E-2"/>
    <n v="44.307692307692307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successful"/>
    <s v="GB"/>
    <s v="GBP"/>
    <n v="1440272093"/>
    <n v="1435088093"/>
    <b v="0"/>
    <n v="4"/>
    <b v="0"/>
    <s v="theater/plays"/>
    <n v="2.4"/>
    <e v="#DIV/0!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successful"/>
    <s v="US"/>
    <s v="USD"/>
    <n v="1413953940"/>
    <n v="1410141900"/>
    <b v="0"/>
    <n v="8"/>
    <b v="0"/>
    <s v="theater/plays"/>
    <n v="36.5"/>
    <n v="222.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successful"/>
    <s v="MX"/>
    <s v="MXN"/>
    <n v="1482108350"/>
    <n v="1479516350"/>
    <b v="0"/>
    <n v="1"/>
    <b v="0"/>
    <s v="theater/plays"/>
    <n v="2.666666666666667"/>
    <e v="#DIV/0!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successful"/>
    <s v="GB"/>
    <s v="GBP"/>
    <n v="1488271860"/>
    <n v="1484484219"/>
    <b v="0"/>
    <n v="5"/>
    <b v="0"/>
    <s v="theater/plays"/>
    <n v="11.428571428571429"/>
    <n v="5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successful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successful"/>
    <s v="US"/>
    <s v="USD"/>
    <n v="1465060797"/>
    <n v="1462468797"/>
    <b v="0"/>
    <n v="0"/>
    <b v="0"/>
    <s v="theater/plays"/>
    <n v="0"/>
    <n v="29.166666666666668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successful"/>
    <s v="US"/>
    <s v="USD"/>
    <n v="1472847873"/>
    <n v="1468959873"/>
    <b v="0"/>
    <n v="1"/>
    <b v="0"/>
    <s v="theater/plays"/>
    <n v="1.1111111111111112"/>
    <n v="1.5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successful"/>
    <s v="US"/>
    <s v="USD"/>
    <n v="1414205990"/>
    <n v="1413341990"/>
    <b v="0"/>
    <n v="0"/>
    <b v="0"/>
    <s v="theater/plays"/>
    <n v="0"/>
    <n v="126.5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successful"/>
    <s v="US"/>
    <s v="USD"/>
    <n v="1485380482"/>
    <n v="1482788482"/>
    <b v="0"/>
    <n v="0"/>
    <b v="0"/>
    <s v="theater/plays"/>
    <n v="0"/>
    <n v="1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successful"/>
    <s v="US"/>
    <s v="USD"/>
    <n v="1463343673"/>
    <n v="1460751673"/>
    <b v="0"/>
    <n v="6"/>
    <b v="0"/>
    <s v="theater/plays"/>
    <n v="27.400000000000002"/>
    <n v="10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successful"/>
    <s v="US"/>
    <s v="USD"/>
    <n v="1440613920"/>
    <n v="1435953566"/>
    <b v="0"/>
    <n v="6"/>
    <b v="0"/>
    <s v="theater/plays"/>
    <n v="10"/>
    <n v="9.4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successful"/>
    <s v="AU"/>
    <s v="AUD"/>
    <n v="1477550434"/>
    <n v="1474958434"/>
    <b v="0"/>
    <n v="14"/>
    <b v="0"/>
    <s v="theater/plays"/>
    <n v="21.366666666666667"/>
    <e v="#DIV/0!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successful"/>
    <s v="MX"/>
    <s v="MXN"/>
    <n v="1482711309"/>
    <n v="1479860109"/>
    <b v="0"/>
    <n v="6"/>
    <b v="0"/>
    <s v="theater/plays"/>
    <n v="6.9696969696969706"/>
    <n v="72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successful"/>
    <s v="US"/>
    <s v="USD"/>
    <n v="1427936400"/>
    <n v="1424221866"/>
    <b v="0"/>
    <n v="33"/>
    <b v="0"/>
    <s v="theater/plays"/>
    <n v="70.599999999999994"/>
    <n v="30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successful"/>
    <s v="US"/>
    <s v="USD"/>
    <n v="1411596001"/>
    <n v="1409608801"/>
    <b v="0"/>
    <n v="4"/>
    <b v="0"/>
    <s v="theater/plays"/>
    <n v="2.0500000000000003"/>
    <n v="10.666666666666666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successful"/>
    <s v="US"/>
    <s v="USD"/>
    <n v="1488517200"/>
    <n v="1485909937"/>
    <b v="0"/>
    <n v="1"/>
    <b v="0"/>
    <s v="theater/plays"/>
    <n v="1.9666666666666666"/>
    <n v="25.5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successful"/>
    <s v="GB"/>
    <s v="GBP"/>
    <n v="1448805404"/>
    <n v="1446209804"/>
    <b v="0"/>
    <n v="0"/>
    <b v="0"/>
    <s v="theater/plays"/>
    <n v="0"/>
    <n v="2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successful"/>
    <s v="GB"/>
    <s v="GBP"/>
    <n v="1469113351"/>
    <n v="1463929351"/>
    <b v="0"/>
    <n v="6"/>
    <b v="0"/>
    <s v="theater/plays"/>
    <n v="28.666666666666668"/>
    <n v="15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successful"/>
    <s v="US"/>
    <s v="USD"/>
    <n v="1424747740"/>
    <n v="1422155740"/>
    <b v="0"/>
    <n v="6"/>
    <b v="0"/>
    <s v="theater/plays"/>
    <n v="3.1333333333333333"/>
    <n v="91.25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successful"/>
    <s v="IE"/>
    <s v="EUR"/>
    <n v="1456617600"/>
    <n v="1454280186"/>
    <b v="0"/>
    <n v="1"/>
    <b v="0"/>
    <s v="theater/plays"/>
    <n v="0.04"/>
    <n v="800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successful"/>
    <s v="US"/>
    <s v="USD"/>
    <n v="1452234840"/>
    <n v="1450619123"/>
    <b v="0"/>
    <n v="3"/>
    <b v="0"/>
    <s v="theater/plays"/>
    <n v="0.2"/>
    <n v="80"/>
    <x v="1"/>
    <s v="plays"/>
    <d v="2015-12-20T13:45:23"/>
    <d v="2016-01-08T06:34:00"/>
  </r>
  <r>
    <m/>
    <m/>
    <m/>
    <m/>
    <m/>
    <m/>
    <m/>
    <m/>
    <m/>
    <m/>
    <m/>
    <m/>
    <m/>
    <m/>
    <m/>
    <m/>
    <x v="9"/>
    <m/>
    <m/>
    <m/>
  </r>
  <r>
    <m/>
    <m/>
    <m/>
    <m/>
    <m/>
    <m/>
    <m/>
    <m/>
    <m/>
    <m/>
    <m/>
    <m/>
    <m/>
    <m/>
    <m/>
    <m/>
    <x v="9"/>
    <m/>
    <m/>
    <m/>
  </r>
  <r>
    <m/>
    <m/>
    <m/>
    <m/>
    <m/>
    <m/>
    <m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45E5D-7609-48BD-9FC9-1517F350468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6" count="0"/>
        </references>
      </pivotArea>
    </format>
    <format dxfId="16">
      <pivotArea field="5" type="button" dataOnly="0" labelOnly="1" outline="0" axis="axisCol" fieldPosition="0"/>
    </format>
    <format dxfId="15">
      <pivotArea dataOnly="0" labelOnly="1" fieldPosition="0">
        <references count="1">
          <reference field="5" count="1">
            <x v="0"/>
          </reference>
        </references>
      </pivotArea>
    </format>
    <format dxfId="1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1">
            <x v="1"/>
          </reference>
        </references>
      </pivotArea>
    </format>
    <format dxfId="11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9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341F5-2C38-46F2-B17E-597036553D9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9"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field="5" type="button" dataOnly="0" labelOnly="1" outline="0" axis="axisCol" fieldPosition="0"/>
    </format>
    <format dxfId="6">
      <pivotArea dataOnly="0" labelOnly="1" fieldPosition="0">
        <references count="1">
          <reference field="5" count="1">
            <x v="0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0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9D6B-AAA3-4240-B520-756E096E9966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" firstHeaderRow="0" firstDataRow="0" firstDataCol="0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topLeftCell="H1" zoomScale="68" zoomScaleNormal="68" workbookViewId="0">
      <selection activeCell="T3" sqref="T3"/>
    </sheetView>
  </sheetViews>
  <sheetFormatPr defaultRowHeight="15" x14ac:dyDescent="0.3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5" max="15" width="23.75" customWidth="1"/>
    <col min="16" max="16" width="26.5" customWidth="1"/>
    <col min="17" max="17" width="21.375" customWidth="1"/>
    <col min="18" max="18" width="29.875" customWidth="1"/>
    <col min="19" max="19" width="30.25" customWidth="1"/>
    <col min="20" max="20" width="28.125" customWidth="1"/>
  </cols>
  <sheetData>
    <row r="1" spans="1:20" ht="17.2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51.7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8220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4.5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8220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51.7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8220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4.5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8220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8220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51.7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8220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51.7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8220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51.7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8220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17.25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8220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51.7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8220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51.7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8220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51.7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8220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51.7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8220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4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8220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4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8220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51.7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8220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51.7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8220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51.7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8220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51.7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8220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51.7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8220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51.7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8220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51.7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8220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4.5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8220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51.7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8220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4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8220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51.7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8220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51.7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8220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51.7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8220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4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8220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51.7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8220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51.7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8220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51.7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8220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51.7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8220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51.7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8220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51.7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8220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51.7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8220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4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8220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51.7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8220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51.7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8220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51.7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8220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51.7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8220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51.7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8220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51.7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8220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51.7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8220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6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8220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51.7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8220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51.7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8220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51.7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8220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51.7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8220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7.2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8220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51.7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8220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51.7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8220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51.7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8220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4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8220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51.7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8220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51.7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8220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4.5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8220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51.7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8220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51.7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8220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51.7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8220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51.7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8220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51.7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8220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51.7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8220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51.7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8220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51.7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8220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51.7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8220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4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8220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51.7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8220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8220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51.7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8220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51.7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8220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51.7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8220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51.7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8220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51.7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8220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51.7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8220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51.7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8220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51.7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8220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51.7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8220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103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8220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51.7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8220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51.7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8220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51.7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8220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51.7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8220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51.7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8220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51.7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8220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51.7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8220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51.7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8220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51.7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8220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51.7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8220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51.7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8220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4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8220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51.7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8220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51.7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8220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51.7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8220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51.7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8220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51.7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8220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51.7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8220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51.7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8220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51.7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8220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4.5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8220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51.7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8220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51.7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8220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51.7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8220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4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8220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4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8220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51.7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8220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7.2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8220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51.7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8220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51.7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8220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51.7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8220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51.7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8220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51.7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8220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51.7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8220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4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8220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51.7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8220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7.2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8220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51.7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8220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51.7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8220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4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8220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51.7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8220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51.7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6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4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51.7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51.7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51.7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51.7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51.7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4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51.7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51.7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7.2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51.7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4.5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4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51.7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6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51.7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51.7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4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51.7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51.7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51.7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51.7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51.7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51.7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51.7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4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51.7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51.7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51.7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51.7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4.5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51.7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4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51.7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51.7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51.7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51.7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51.7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51.7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51.7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51.7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4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51.7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51.7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51.7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51.7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51.7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51.7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51.7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51.7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51.7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51.7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51.7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4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4.5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4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51.7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51.7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51.7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7.2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51.7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7.2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51.7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4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51.7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51.7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7.2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51.7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51.7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6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51.7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51.7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51.7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51.7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51.7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6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51.7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4.5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51.7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7.2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51.7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51.7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51.7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51.7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51.7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51.7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51.7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51.7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51.7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4.5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51.7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51.7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51.7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51.7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7.2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51.7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4.5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51.7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7.2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51.7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51.7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51.7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51.7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51.7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51.7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4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51.7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51.7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51.7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51.7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51.7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51.7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51.7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51.7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7.25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51.7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51.7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51.7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8220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51.7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8220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51.7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8220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51.7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8220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51.7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8220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51.7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8220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51.7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8220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9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8220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51.7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8220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6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8220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51.7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8220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51.7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8220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51.7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8220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51.7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8220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51.7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8220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4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8220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51.7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8220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51.7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8220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1.7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8220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51.7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8220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4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8220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4.5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8220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4.5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8220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8220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8220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8220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6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8220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51.7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8220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51.7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8220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51.7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8220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51.7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8220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51.7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8220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51.7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8220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51.7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8220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51.7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8220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51.7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8220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51.7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8220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51.7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8220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4.5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8220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51.7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8220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51.7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8220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51.7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8220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51.7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8220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4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8220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51.7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8220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51.7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8220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51.7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8220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4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8220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6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8220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51.7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8220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4.5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8220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51.7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8220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51.7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8220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51.7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8220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69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8220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51.7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8220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51.7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8220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51.7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8220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4.5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8220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51.7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8220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51.7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8220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51.7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8220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8220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51.7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8220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4.5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8220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4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8220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4.5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8220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7.2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8220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51.7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8220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51.7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8220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51.7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8220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51.7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8220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6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8220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6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8220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51.7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8220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51.7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8220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4.5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8220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51.7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8220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51.7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8220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8220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51.7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8220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51.7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8220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51.7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8220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51.7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8220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51.7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8220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51.7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8220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51.7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8220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51.7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8220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51.7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8220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51.7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8220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51.7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8220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51.7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8220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51.7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8220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51.7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8220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51.7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8220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51.7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8220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51.7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8220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51.7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8220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51.7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8220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51.7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8220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51.7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8220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51.7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8220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4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8220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51.7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8220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51.7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8220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51.7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8220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51.7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8220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51.7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8220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51.7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8220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51.7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8221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51.7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8221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51.7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8221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51.7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8221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51.7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8221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51.7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8221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4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8221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4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8221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51.7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8221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51.7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8221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51.7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8221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51.7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8221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51.7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8221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6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8221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51.7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8221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51.7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8221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51.7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8221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51.7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8221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51.7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8221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51.7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8221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51.7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8221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51.7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8221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51.7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8221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4.5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8221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51.7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8221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51.7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8221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51.7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8221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51.7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8221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51.7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8221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51.7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8221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51.7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8221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51.7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8221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51.7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8221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51.7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8221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51.7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8221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51.7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8221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51.7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8221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51.7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8221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51.7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8221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51.7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8221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51.7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8221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51.7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8221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51.7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8221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51.7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8221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4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8221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51.7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8221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51.7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8221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51.7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8221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8221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51.7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8221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51.7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8221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51.7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8221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51.7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8221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51.7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8221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51.7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8221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51.7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8221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4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8221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51.7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8221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51.7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8221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51.7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8221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51.7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8221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51.7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8221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51.7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8221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51.7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8221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51.7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8221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51.7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8221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8221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51.7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8221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51.7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8221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51.7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8221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51.7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8221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51.7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51.7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51.7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51.7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51.7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51.7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51.7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51.7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4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51.7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51.7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51.7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9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51.7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51.7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51.7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51.7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51.7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51.7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51.7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51.7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7.2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51.7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51.7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51.7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51.7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51.7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51.7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51.7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457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51.7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51.7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4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51.7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51.7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51.7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51.7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>E458/L458</f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51.7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ref="P459:P522" si="32">E459/L459</f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51.7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32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51.7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32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4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32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51.7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32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51.7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32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51.7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32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4.5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32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7.25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32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51.7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32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51.7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32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51.7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32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4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32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51.7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32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9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32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51.7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32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51.7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32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51.7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32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51.7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32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4.5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32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51.7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32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51.7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32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51.7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32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51.7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32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51.7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32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51.7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32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51.7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32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32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4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32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51.7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32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51.7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32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51.7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32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51.7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32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7.2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32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51.7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32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51.7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32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51.7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32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51.7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32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51.7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32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4.5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32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7.2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32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51.7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32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32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32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51.7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32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51.7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32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51.7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32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51.7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32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51.7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32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51.7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32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51.7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32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51.7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32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51.7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32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51.7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32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51.7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32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51.7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32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4.5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E515/D515*100</f>
        <v>13.923999999999999</v>
      </c>
      <c r="P515" s="6">
        <f t="shared" si="32"/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51.7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3.3333333333333335</v>
      </c>
      <c r="P516" s="6">
        <f t="shared" si="32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51.7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6">
        <f t="shared" si="32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4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2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51.7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6">
        <f t="shared" si="32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51.7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2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51.7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6">
        <f t="shared" si="32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51.7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8221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6">
        <f t="shared" si="32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51.7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8221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6">
        <f t="shared" ref="P523:P527" si="36">E523/L523</f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51.7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8221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6">
        <f t="shared" si="36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51.7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8221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6">
        <f t="shared" si="36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51.7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8221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6">
        <f t="shared" si="36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51.7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8221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6">
        <f t="shared" si="36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51.7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8221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6">
        <f>E528/L528</f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6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8221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6">
        <f t="shared" ref="P529:P578" si="37">E529/L529</f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7.25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8221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115.65217391304347</v>
      </c>
      <c r="P530" s="6">
        <f t="shared" si="37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51.7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8221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6">
        <f t="shared" si="37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51.7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8221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107.78267254038178</v>
      </c>
      <c r="P532" s="6">
        <f t="shared" si="37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51.7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8221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6">
        <f t="shared" si="37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51.7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8221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6">
        <f t="shared" si="37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51.7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8221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6">
        <f t="shared" si="37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51.7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8221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104.66666666666666</v>
      </c>
      <c r="P536" s="6">
        <f t="shared" si="37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4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8221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102.49999999999999</v>
      </c>
      <c r="P537" s="6">
        <f t="shared" si="37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6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8221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118.25757575757576</v>
      </c>
      <c r="P538" s="6">
        <f t="shared" si="37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51.7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8221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6">
        <f t="shared" si="37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51.7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8221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302.42</v>
      </c>
      <c r="P540" s="6">
        <f t="shared" si="37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51.7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8221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6">
        <f t="shared" si="37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6.6666666666666671E-3</v>
      </c>
      <c r="P542" s="6">
        <f t="shared" si="37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51.7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0.55555555555555558</v>
      </c>
      <c r="P543" s="6">
        <f t="shared" si="37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51.7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3.9999999999999996E-4</v>
      </c>
      <c r="P544" s="6">
        <f t="shared" si="37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51.7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0.31818181818181818</v>
      </c>
      <c r="P545" s="6">
        <f t="shared" si="37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51.7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</v>
      </c>
      <c r="P546" s="6">
        <f t="shared" si="37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51.7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27.383999999999997</v>
      </c>
      <c r="P547" s="6">
        <f t="shared" si="37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51.7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8.666666666666667E-2</v>
      </c>
      <c r="P548" s="6">
        <f t="shared" si="37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1.7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7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51.7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0.09</v>
      </c>
      <c r="P550" s="6">
        <f t="shared" si="37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1.7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</v>
      </c>
      <c r="P551" s="6">
        <f t="shared" si="37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51.7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0.70000000000000007</v>
      </c>
      <c r="P552" s="6">
        <f t="shared" si="37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51.7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5.0413333333333332</v>
      </c>
      <c r="P553" s="6">
        <f t="shared" si="37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51.7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7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51.7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0.49199999999999999</v>
      </c>
      <c r="P555" s="6">
        <f t="shared" si="37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51.7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36.589147286821706</v>
      </c>
      <c r="P556" s="6">
        <f t="shared" si="37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51.7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7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4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6">
        <f t="shared" si="37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51.7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0.91066666666666674</v>
      </c>
      <c r="P559" s="6">
        <f t="shared" si="37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51.7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7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51.7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2.0833333333333336E-2</v>
      </c>
      <c r="P561" s="6">
        <f t="shared" si="37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51.7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1.2E-2</v>
      </c>
      <c r="P562" s="6">
        <f t="shared" si="37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51.7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0.36666666666666664</v>
      </c>
      <c r="P563" s="6">
        <f t="shared" si="37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51.7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7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51.7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9.0666666666666659E-2</v>
      </c>
      <c r="P565" s="6">
        <f t="shared" si="37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1.7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5.5555555555555558E-3</v>
      </c>
      <c r="P566" s="6">
        <f t="shared" si="37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51.7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7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51.7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0.02</v>
      </c>
      <c r="P568" s="6">
        <f t="shared" si="37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51.7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7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9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6">
        <f t="shared" si="37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51.7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0.8</v>
      </c>
      <c r="P571" s="6">
        <f t="shared" si="37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4.5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0.16705882352941176</v>
      </c>
      <c r="P572" s="6">
        <f t="shared" si="37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51.7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0.42399999999999999</v>
      </c>
      <c r="P573" s="6">
        <f t="shared" si="37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51.7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7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1.7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0.38925389253892539</v>
      </c>
      <c r="P575" s="6">
        <f t="shared" si="37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51.7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0.7155635062611807</v>
      </c>
      <c r="P576" s="6">
        <f t="shared" si="37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6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0.43166666666666664</v>
      </c>
      <c r="P577" s="6">
        <f t="shared" si="37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51.7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1.25E-3</v>
      </c>
      <c r="P578" s="6">
        <f t="shared" si="37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51.7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6">
        <f>E562/L562</f>
        <v>4</v>
      </c>
      <c r="Q579" t="s">
        <v>8318</v>
      </c>
      <c r="R579" t="s">
        <v>8319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4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>E563/L563</f>
        <v>27.5</v>
      </c>
      <c r="Q580" t="s">
        <v>8318</v>
      </c>
      <c r="R580" t="s">
        <v>8319</v>
      </c>
      <c r="S580" s="13">
        <f t="shared" si="39"/>
        <v>42230.578622685185</v>
      </c>
      <c r="T580" s="13">
        <f t="shared" si="40"/>
        <v>42254.578622685185</v>
      </c>
    </row>
    <row r="581" spans="1:20" ht="34.5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 t="e">
        <f t="shared" ref="P581:P644" si="41">E564/L564</f>
        <v>#DIV/0!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40"/>
        <v>41998.852118055554</v>
      </c>
    </row>
    <row r="582" spans="1:20" ht="51.7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41"/>
        <v>34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40"/>
        <v>42635.908182870371</v>
      </c>
    </row>
    <row r="583" spans="1:20" ht="51.7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41"/>
        <v>1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40"/>
        <v>42218.012777777782</v>
      </c>
    </row>
    <row r="584" spans="1:20" ht="51.7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 t="e">
        <f t="shared" si="41"/>
        <v>#DIV/0!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40"/>
        <v>42078.75</v>
      </c>
    </row>
    <row r="585" spans="1:20" ht="51.7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41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40"/>
        <v>42082.896840277783</v>
      </c>
    </row>
    <row r="586" spans="1:20" ht="34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 t="e">
        <f t="shared" si="41"/>
        <v>#DIV/0!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40"/>
        <v>42079.674953703703</v>
      </c>
    </row>
    <row r="587" spans="1:20" ht="51.7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41"/>
        <v>49</v>
      </c>
      <c r="Q587" t="s">
        <v>8318</v>
      </c>
      <c r="R587" t="s">
        <v>8319</v>
      </c>
      <c r="S587" s="13">
        <f t="shared" si="39"/>
        <v>42283.3909375</v>
      </c>
      <c r="T587" s="13">
        <f t="shared" si="40"/>
        <v>42339</v>
      </c>
    </row>
    <row r="588" spans="1:20" ht="51.7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41"/>
        <v>20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40"/>
        <v>42050.854247685187</v>
      </c>
    </row>
    <row r="589" spans="1:20" ht="86.2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41"/>
        <v>142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40"/>
        <v>42110.757326388892</v>
      </c>
    </row>
    <row r="590" spans="1:20" ht="51.7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41"/>
        <v>53</v>
      </c>
      <c r="Q590" t="s">
        <v>8318</v>
      </c>
      <c r="R590" t="s">
        <v>8319</v>
      </c>
      <c r="S590" s="13">
        <f t="shared" si="39"/>
        <v>42631.769513888896</v>
      </c>
      <c r="T590" s="13">
        <f t="shared" si="40"/>
        <v>42691.811180555553</v>
      </c>
    </row>
    <row r="591" spans="1:20" ht="17.2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 t="e">
        <f t="shared" si="41"/>
        <v>#DIV/0!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40"/>
        <v>42193.614571759259</v>
      </c>
    </row>
    <row r="592" spans="1:20" ht="51.7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41"/>
        <v>38.444444444444443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40"/>
        <v>42408.542361111111</v>
      </c>
    </row>
    <row r="593" spans="1:20" ht="51.7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41"/>
        <v>20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40"/>
        <v>42207.543171296296</v>
      </c>
    </row>
    <row r="594" spans="1:20" ht="51.7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41"/>
        <v>64.75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40"/>
        <v>41976.232175925921</v>
      </c>
    </row>
    <row r="595" spans="1:20" ht="6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41"/>
        <v>1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40"/>
        <v>42100.635937500003</v>
      </c>
    </row>
    <row r="596" spans="1:20" ht="34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41"/>
        <v>10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40"/>
        <v>42476.780162037037</v>
      </c>
    </row>
    <row r="597" spans="1:20" ht="51.7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41"/>
        <v>2</v>
      </c>
      <c r="Q597" t="s">
        <v>8318</v>
      </c>
      <c r="R597" t="s">
        <v>8319</v>
      </c>
      <c r="S597" s="13">
        <f t="shared" si="39"/>
        <v>42083.069884259254</v>
      </c>
      <c r="T597" s="13">
        <f t="shared" si="40"/>
        <v>42128.069884259254</v>
      </c>
    </row>
    <row r="598" spans="1:20" ht="34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41"/>
        <v>35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40"/>
        <v>42676.896898148145</v>
      </c>
    </row>
    <row r="599" spans="1:20" ht="51.7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41"/>
        <v>1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40"/>
        <v>42582.666666666672</v>
      </c>
    </row>
    <row r="600" spans="1:20" ht="34.5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 t="e">
        <f t="shared" si="41"/>
        <v>#DIV/0!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40"/>
        <v>41978.00209490741</v>
      </c>
    </row>
    <row r="601" spans="1:20" ht="51.7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 t="e">
        <f t="shared" si="41"/>
        <v>#DIV/0!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40"/>
        <v>42071.636111111111</v>
      </c>
    </row>
    <row r="602" spans="1:20" ht="34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8221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41"/>
        <v>1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40"/>
        <v>42133.798171296294</v>
      </c>
    </row>
    <row r="603" spans="1:20" ht="51.7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8221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41"/>
        <v>5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40"/>
        <v>41999.858090277776</v>
      </c>
    </row>
    <row r="604" spans="1:20" ht="51.7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8221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 t="e">
        <f t="shared" si="41"/>
        <v>#DIV/0!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40"/>
        <v>42173.79415509259</v>
      </c>
    </row>
    <row r="605" spans="1:20" ht="51.7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8221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41"/>
        <v>14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40"/>
        <v>41865.639155092591</v>
      </c>
    </row>
    <row r="606" spans="1:20" ht="51.7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8221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41"/>
        <v>389.28571428571428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40"/>
        <v>41879.035370370373</v>
      </c>
    </row>
    <row r="607" spans="1:20" ht="34.5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41"/>
        <v>150.5</v>
      </c>
      <c r="Q607" t="s">
        <v>8318</v>
      </c>
      <c r="R607" t="s">
        <v>8319</v>
      </c>
      <c r="S607" s="13">
        <f t="shared" si="39"/>
        <v>42194.357731481476</v>
      </c>
      <c r="T607" s="13">
        <f t="shared" si="40"/>
        <v>42239.357731481476</v>
      </c>
    </row>
    <row r="608" spans="1:20" ht="51.7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8221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41"/>
        <v>1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40"/>
        <v>42148.625</v>
      </c>
    </row>
    <row r="609" spans="1:20" ht="51.7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8221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41"/>
        <v>24.777777777777779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40"/>
        <v>42330.867314814815</v>
      </c>
    </row>
    <row r="610" spans="1:20" ht="51.7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41"/>
        <v>30.5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40"/>
        <v>42170.921064814815</v>
      </c>
    </row>
    <row r="611" spans="1:20" ht="51.7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8221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41"/>
        <v>250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40"/>
        <v>42337.075740740736</v>
      </c>
    </row>
    <row r="612" spans="1:20" ht="51.7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8221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41"/>
        <v>16.428571428571427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40"/>
        <v>42116.83085648148</v>
      </c>
    </row>
    <row r="613" spans="1:20" ht="51.7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8221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41"/>
        <v>13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40"/>
        <v>42388.560613425929</v>
      </c>
    </row>
    <row r="614" spans="1:20" ht="34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8221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41"/>
        <v>53.25</v>
      </c>
      <c r="Q614" t="s">
        <v>8318</v>
      </c>
      <c r="R614" t="s">
        <v>8319</v>
      </c>
      <c r="S614" s="13">
        <f t="shared" si="39"/>
        <v>42585.031782407401</v>
      </c>
      <c r="T614" s="13">
        <f t="shared" si="40"/>
        <v>42615.031782407401</v>
      </c>
    </row>
    <row r="615" spans="1:20" ht="51.7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8221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41"/>
        <v>3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40"/>
        <v>42278.207638888889</v>
      </c>
    </row>
    <row r="616" spans="1:20" ht="51.7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8221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41"/>
        <v>10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40"/>
        <v>42545.061805555553</v>
      </c>
    </row>
    <row r="617" spans="1:20" ht="51.7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8221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41"/>
        <v>121.42857142857143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40"/>
        <v>42272.122210648144</v>
      </c>
    </row>
    <row r="618" spans="1:20" ht="51.7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8221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41"/>
        <v>15.5</v>
      </c>
      <c r="Q618" t="s">
        <v>8318</v>
      </c>
      <c r="R618" t="s">
        <v>8319</v>
      </c>
      <c r="S618" s="13">
        <f t="shared" si="39"/>
        <v>42761.376238425932</v>
      </c>
      <c r="T618" s="13">
        <f t="shared" si="40"/>
        <v>42791.376238425932</v>
      </c>
    </row>
    <row r="619" spans="1:20" ht="51.7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8221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41"/>
        <v>100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40"/>
        <v>42132.343090277776</v>
      </c>
    </row>
    <row r="620" spans="1:20" ht="51.7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8221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41"/>
        <v>23.333333333333332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40"/>
        <v>42347.810219907406</v>
      </c>
    </row>
    <row r="621" spans="1:20" ht="34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 t="e">
        <f t="shared" si="41"/>
        <v>#DIV/0!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40"/>
        <v>41968.692013888889</v>
      </c>
    </row>
    <row r="622" spans="1:20" ht="51.7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8221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41"/>
        <v>45.386153846153846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40"/>
        <v>41876.716874999998</v>
      </c>
    </row>
    <row r="623" spans="1:20" ht="51.7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 t="e">
        <f t="shared" si="41"/>
        <v>#DIV/0!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40"/>
        <v>42558.987696759257</v>
      </c>
    </row>
    <row r="624" spans="1:20" ht="51.7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41"/>
        <v>16.375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40"/>
        <v>42552.774745370371</v>
      </c>
    </row>
    <row r="625" spans="1:20" ht="51.7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8221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41"/>
        <v>10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40"/>
        <v>42152.009224537032</v>
      </c>
    </row>
    <row r="626" spans="1:20" ht="51.7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8221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 t="e">
        <f t="shared" si="41"/>
        <v>#DIV/0!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40"/>
        <v>42138.988900462966</v>
      </c>
    </row>
    <row r="627" spans="1:20" ht="51.7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8221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41"/>
        <v>292.2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40"/>
        <v>42820.853900462964</v>
      </c>
    </row>
    <row r="628" spans="1:20" ht="51.7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8221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41"/>
        <v>5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40"/>
        <v>42231.556944444441</v>
      </c>
    </row>
    <row r="629" spans="1:20" ht="51.7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8221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 t="e">
        <f t="shared" si="41"/>
        <v>#DIV/0!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40"/>
        <v>42443.958333333328</v>
      </c>
    </row>
    <row r="630" spans="1:20" ht="51.7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8221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 t="e">
        <f t="shared" si="41"/>
        <v>#DIV/0!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40"/>
        <v>41833.692789351851</v>
      </c>
    </row>
    <row r="631" spans="1:20" ht="51.7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8221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 t="e">
        <f t="shared" si="41"/>
        <v>#DIV/0!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40"/>
        <v>42504.637824074074</v>
      </c>
    </row>
    <row r="632" spans="1:20" ht="51.7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8221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41"/>
        <v>105.93388429752066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40"/>
        <v>42253.215277777781</v>
      </c>
    </row>
    <row r="633" spans="1:20" ht="34.5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8221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 t="e">
        <f t="shared" si="41"/>
        <v>#DIV/0!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40"/>
        <v>42518.772326388891</v>
      </c>
    </row>
    <row r="634" spans="1:20" ht="34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8221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 t="e">
        <f t="shared" si="41"/>
        <v>#DIV/0!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40"/>
        <v>42333.700983796298</v>
      </c>
    </row>
    <row r="635" spans="1:20" ht="51.7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8221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 t="e">
        <f t="shared" si="41"/>
        <v>#DIV/0!</v>
      </c>
      <c r="Q635" t="s">
        <v>8318</v>
      </c>
      <c r="R635" t="s">
        <v>8319</v>
      </c>
      <c r="S635" s="13">
        <f t="shared" si="39"/>
        <v>42507.29932870371</v>
      </c>
      <c r="T635" s="13">
        <f t="shared" si="40"/>
        <v>42538.958333333328</v>
      </c>
    </row>
    <row r="636" spans="1:20" ht="34.5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41"/>
        <v>20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40"/>
        <v>42061.928576388891</v>
      </c>
    </row>
    <row r="637" spans="1:20" ht="34.5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8221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 t="e">
        <f t="shared" si="41"/>
        <v>#DIV/0!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40"/>
        <v>42106.092152777783</v>
      </c>
    </row>
    <row r="638" spans="1:20" ht="34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8221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41"/>
        <v>1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40"/>
        <v>42161.44930555555</v>
      </c>
    </row>
    <row r="639" spans="1:20" ht="51.7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8221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41"/>
        <v>300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40"/>
        <v>42791.961111111115</v>
      </c>
    </row>
    <row r="640" spans="1:20" ht="17.2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8221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41"/>
        <v>87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40"/>
        <v>42819.55164351852</v>
      </c>
    </row>
    <row r="641" spans="1:20" ht="34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41"/>
        <v>37.888888888888886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40"/>
        <v>41925.583275462966</v>
      </c>
    </row>
    <row r="642" spans="1:20" ht="51.7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8221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 t="e">
        <f t="shared" si="41"/>
        <v>#DIV/0!</v>
      </c>
      <c r="Q642" t="s">
        <v>8318</v>
      </c>
      <c r="R642" t="s">
        <v>8320</v>
      </c>
      <c r="S642" s="13">
        <f t="shared" si="39"/>
        <v>42683.420312500006</v>
      </c>
      <c r="T642" s="13">
        <f t="shared" si="40"/>
        <v>42698.958333333328</v>
      </c>
    </row>
    <row r="643" spans="1:20" ht="51.7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8221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6" t="e">
        <f t="shared" si="41"/>
        <v>#DIV/0!</v>
      </c>
      <c r="Q643" t="s">
        <v>8318</v>
      </c>
      <c r="R643" t="s">
        <v>8320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51.7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8221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 t="e">
        <f t="shared" si="41"/>
        <v>#DIV/0!</v>
      </c>
      <c r="Q644" t="s">
        <v>8318</v>
      </c>
      <c r="R644" t="s">
        <v>8320</v>
      </c>
      <c r="S644" s="13">
        <f t="shared" si="43"/>
        <v>42199.651319444441</v>
      </c>
      <c r="T644" s="13">
        <f t="shared" si="44"/>
        <v>42235.651319444441</v>
      </c>
    </row>
    <row r="645" spans="1:20" ht="34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8221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ref="P645:P653" si="45">E628/L628</f>
        <v>111.41025641025641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4"/>
        <v>42155.642071759255</v>
      </c>
    </row>
    <row r="646" spans="1:20" ht="51.7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8221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5"/>
        <v>90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4"/>
        <v>41941.041666666664</v>
      </c>
    </row>
    <row r="647" spans="1:20" ht="34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8221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 t="e">
        <f t="shared" si="45"/>
        <v>#DIV/0!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4"/>
        <v>42594.026319444441</v>
      </c>
    </row>
    <row r="648" spans="1:20" ht="51.7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8221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5"/>
        <v>116.66666666666667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4"/>
        <v>41862.852627314816</v>
      </c>
    </row>
    <row r="649" spans="1:20" ht="51.7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8221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5"/>
        <v>10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4"/>
        <v>42446.726261574076</v>
      </c>
    </row>
    <row r="650" spans="1:20" ht="34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8221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5"/>
        <v>76.666666666666671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4"/>
        <v>41926.693379629629</v>
      </c>
    </row>
    <row r="651" spans="1:20" ht="51.7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8221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 t="e">
        <f t="shared" si="45"/>
        <v>#DIV/0!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4"/>
        <v>41898.912187499998</v>
      </c>
    </row>
    <row r="652" spans="1:20" ht="51.7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8221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5"/>
        <v>49.8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4"/>
        <v>41992.078518518523</v>
      </c>
    </row>
    <row r="653" spans="1:20" ht="51.7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8221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5"/>
        <v>1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4"/>
        <v>41986.017488425925</v>
      </c>
    </row>
    <row r="654" spans="1:20" ht="51.7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8221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>E637/L637</f>
        <v>2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4"/>
        <v>42705.732060185182</v>
      </c>
    </row>
    <row r="655" spans="1:20" ht="51.7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8221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>E638/L638</f>
        <v>4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4"/>
        <v>42236.618518518517</v>
      </c>
    </row>
    <row r="656" spans="1:20" ht="51.7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8221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 t="e">
        <f>E639/L639</f>
        <v>#DIV/0!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4"/>
        <v>42193.957326388889</v>
      </c>
    </row>
    <row r="657" spans="1:20" ht="51.7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8221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>E640/L640</f>
        <v>3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4"/>
        <v>42075.915648148148</v>
      </c>
    </row>
    <row r="658" spans="1:20" ht="51.7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8221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>E641/L641</f>
        <v>1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4"/>
        <v>42477.762951388882</v>
      </c>
    </row>
    <row r="659" spans="1:20" ht="51.7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8221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>E642/L642</f>
        <v>50.5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4"/>
        <v>42361.84574074074</v>
      </c>
    </row>
    <row r="660" spans="1:20" ht="51.7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8221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>E643/L643</f>
        <v>151.31746031746033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4"/>
        <v>42211.75</v>
      </c>
    </row>
    <row r="661" spans="1:20" ht="17.2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8221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>E644/L644</f>
        <v>134.3592456301748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4"/>
        <v>42239.593692129631</v>
      </c>
    </row>
    <row r="662" spans="1:20" ht="51.7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>E645/L645</f>
        <v>174.02631578947367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4"/>
        <v>41952.783321759263</v>
      </c>
    </row>
    <row r="663" spans="1:20" ht="51.7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>E646/L646</f>
        <v>73.486268364348675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4"/>
        <v>42666.645358796297</v>
      </c>
    </row>
    <row r="664" spans="1:20" ht="51.7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>E647/L647</f>
        <v>23.518987341772153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4"/>
        <v>42020.438043981485</v>
      </c>
    </row>
    <row r="665" spans="1:20" ht="51.7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>E648/L648</f>
        <v>39.074444444444445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4"/>
        <v>42203.843240740738</v>
      </c>
    </row>
    <row r="666" spans="1:20" ht="51.7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>E649/L649</f>
        <v>125.94117647058823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4"/>
        <v>42107.666377314818</v>
      </c>
    </row>
    <row r="667" spans="1:20" ht="51.7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>E650/L650</f>
        <v>1644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4"/>
        <v>42748.711354166662</v>
      </c>
    </row>
    <row r="668" spans="1:20" ht="51.7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>E651/L651</f>
        <v>42.670731707317074</v>
      </c>
      <c r="Q668" t="s">
        <v>8318</v>
      </c>
      <c r="R668" t="s">
        <v>8320</v>
      </c>
      <c r="S668" s="13">
        <f t="shared" si="43"/>
        <v>41838.832152777781</v>
      </c>
      <c r="T668" s="13">
        <f t="shared" si="44"/>
        <v>41868.832152777781</v>
      </c>
    </row>
    <row r="669" spans="1:20" ht="51.7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>E652/L652</f>
        <v>35.125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4"/>
        <v>42672.373414351852</v>
      </c>
    </row>
    <row r="670" spans="1:20" ht="51.7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>E653/L653</f>
        <v>239.35238095238094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4"/>
        <v>42135.831273148149</v>
      </c>
    </row>
    <row r="671" spans="1:20" ht="6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>E654/L654</f>
        <v>107.64285714285714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4"/>
        <v>42557.625671296293</v>
      </c>
    </row>
    <row r="672" spans="1:20" ht="51.7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>E655/L655</f>
        <v>95.830623306233065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4"/>
        <v>42540.340277777781</v>
      </c>
    </row>
    <row r="673" spans="1:20" ht="51.7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>E656/L656</f>
        <v>31.663376110562684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4"/>
        <v>42018.166666666672</v>
      </c>
    </row>
    <row r="674" spans="1:20" ht="51.7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>E657/L657</f>
        <v>42.886861313868614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4"/>
        <v>42005.207638888889</v>
      </c>
    </row>
    <row r="675" spans="1:20" ht="51.7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>E658/L658</f>
        <v>122.73563218390805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4"/>
        <v>41883.840474537035</v>
      </c>
    </row>
    <row r="676" spans="1:20" ht="34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>E659/L659</f>
        <v>190.45454545454547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4"/>
        <v>41863.116053240738</v>
      </c>
    </row>
    <row r="677" spans="1:20" ht="51.7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>E660/L660</f>
        <v>109.33695652173913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4"/>
        <v>42005.290972222225</v>
      </c>
    </row>
    <row r="678" spans="1:20" ht="6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>E661/L661</f>
        <v>143.66666666666666</v>
      </c>
      <c r="Q678" t="s">
        <v>8318</v>
      </c>
      <c r="R678" t="s">
        <v>8320</v>
      </c>
      <c r="S678" s="13">
        <f t="shared" si="43"/>
        <v>42012.768298611118</v>
      </c>
      <c r="T678" s="13">
        <f t="shared" si="44"/>
        <v>42042.768298611118</v>
      </c>
    </row>
    <row r="679" spans="1:20" ht="51.7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>E662/L662</f>
        <v>84.944444444444443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4"/>
        <v>42549.403877314813</v>
      </c>
    </row>
    <row r="680" spans="1:20" ht="51.7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>E663/L663</f>
        <v>10.555555555555555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4"/>
        <v>42511.376597222217</v>
      </c>
    </row>
    <row r="681" spans="1:20" ht="51.7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>E664/L664</f>
        <v>39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4"/>
        <v>42616.695706018523</v>
      </c>
    </row>
    <row r="682" spans="1:20" ht="51.7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>E665/L665</f>
        <v>100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4"/>
        <v>41899.501516203702</v>
      </c>
    </row>
    <row r="683" spans="1:20" ht="51.7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>E666/L666</f>
        <v>31.172413793103448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4"/>
        <v>42669.805601851855</v>
      </c>
    </row>
    <row r="684" spans="1:20" ht="51.7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>E667/L667</f>
        <v>155.33333333333334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4"/>
        <v>42808.723634259266</v>
      </c>
    </row>
    <row r="685" spans="1:20" ht="51.7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>E668/L668</f>
        <v>2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4"/>
        <v>42674.900046296301</v>
      </c>
    </row>
    <row r="686" spans="1:20" ht="34.5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>E669/L669</f>
        <v>178.92857142857142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4"/>
        <v>41845.125</v>
      </c>
    </row>
    <row r="687" spans="1:20" ht="51.7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>E670/L670</f>
        <v>27.36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4"/>
        <v>42016.866574074069</v>
      </c>
    </row>
    <row r="688" spans="1:20" ht="6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>E671/L671</f>
        <v>1536.25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4"/>
        <v>42219.673263888893</v>
      </c>
    </row>
    <row r="689" spans="1:20" ht="51.7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>E672/L672</f>
        <v>84.99677419354839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4"/>
        <v>42771.750613425931</v>
      </c>
    </row>
    <row r="690" spans="1:20" ht="51.7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>E673/L673</f>
        <v>788.5333333333333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4"/>
        <v>42292.104780092588</v>
      </c>
    </row>
    <row r="691" spans="1:20" ht="51.7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>E674/L674</f>
        <v>50.29767441860465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4"/>
        <v>42712.207638888889</v>
      </c>
    </row>
    <row r="692" spans="1:20" ht="34.5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>E675/L675</f>
        <v>68.333333333333329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4"/>
        <v>42622.25</v>
      </c>
    </row>
    <row r="693" spans="1:20" ht="51.7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>E676/L676</f>
        <v>7.5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4"/>
        <v>42186.028310185182</v>
      </c>
    </row>
    <row r="694" spans="1:20" ht="51.7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>E677/L677</f>
        <v>34.269230769230766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4"/>
        <v>42726.37572916667</v>
      </c>
    </row>
    <row r="695" spans="1:20" ht="34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>E678/L678</f>
        <v>61.291666666666664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4"/>
        <v>42124.808182870373</v>
      </c>
    </row>
    <row r="696" spans="1:20" ht="51.7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>E679/L679</f>
        <v>133.25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4"/>
        <v>42767.663877314815</v>
      </c>
    </row>
    <row r="697" spans="1:20" ht="51.7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>E680/L680</f>
        <v>65.17647058823529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4"/>
        <v>41943.521064814813</v>
      </c>
    </row>
    <row r="698" spans="1:20" ht="34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>E681/L681</f>
        <v>93.90425531914893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4"/>
        <v>41845.927106481482</v>
      </c>
    </row>
    <row r="699" spans="1:20" ht="51.7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>E682/L682</f>
        <v>150.65116279069767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4"/>
        <v>42403.523020833338</v>
      </c>
    </row>
    <row r="700" spans="1:20" ht="51.7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>E683/L683</f>
        <v>1</v>
      </c>
      <c r="Q700" t="s">
        <v>8318</v>
      </c>
      <c r="R700" t="s">
        <v>8320</v>
      </c>
      <c r="S700" s="13">
        <f t="shared" si="43"/>
        <v>41866.931076388886</v>
      </c>
      <c r="T700" s="13">
        <f t="shared" si="44"/>
        <v>41900.083333333336</v>
      </c>
    </row>
    <row r="701" spans="1:20" ht="51.7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>E684/L684</f>
        <v>13.25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4"/>
        <v>41600.666666666664</v>
      </c>
    </row>
    <row r="702" spans="1:20" ht="51.7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>E685/L685</f>
        <v>99.333333333333329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4"/>
        <v>42745.688437500001</v>
      </c>
    </row>
    <row r="703" spans="1:20" ht="51.7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>E686/L686</f>
        <v>177.39259259259259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4"/>
        <v>41843.662962962961</v>
      </c>
    </row>
    <row r="704" spans="1:20" ht="51.7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>E687/L687</f>
        <v>55.3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4"/>
        <v>42698.768368055549</v>
      </c>
    </row>
    <row r="705" spans="1:20" ht="51.7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 t="e">
        <f>E688/L688</f>
        <v>#DIV/0!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4"/>
        <v>42766.98055555555</v>
      </c>
    </row>
    <row r="706" spans="1:20" ht="51.7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>E689/L689</f>
        <v>591.66666666666663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4"/>
        <v>42786.192916666667</v>
      </c>
    </row>
    <row r="707" spans="1:20" ht="34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6">
        <f>E690/L690</f>
        <v>405.5</v>
      </c>
      <c r="Q707" t="s">
        <v>8318</v>
      </c>
      <c r="R707" t="s">
        <v>8320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51.7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>E691/L691</f>
        <v>343.14732142857144</v>
      </c>
      <c r="Q708" t="s">
        <v>8318</v>
      </c>
      <c r="R708" t="s">
        <v>8320</v>
      </c>
      <c r="S708" s="13">
        <f t="shared" si="47"/>
        <v>42676.995173611111</v>
      </c>
      <c r="T708" s="13">
        <f t="shared" si="48"/>
        <v>42718.777083333334</v>
      </c>
    </row>
    <row r="709" spans="1:20" ht="51.7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>E692/L692</f>
        <v>72.588235294117652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8"/>
        <v>42736.663506944446</v>
      </c>
    </row>
    <row r="710" spans="1:20" ht="51.7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>E693/L693</f>
        <v>26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8"/>
        <v>41895.581018518518</v>
      </c>
    </row>
    <row r="711" spans="1:20" ht="34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>E694/L694</f>
        <v>6.4975124378109452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8"/>
        <v>41978.041192129633</v>
      </c>
    </row>
    <row r="712" spans="1:20" ht="34.5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>E695/L695</f>
        <v>119.38513513513513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8"/>
        <v>41871.030555555553</v>
      </c>
    </row>
    <row r="713" spans="1:20" ht="51.7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>E696/L696</f>
        <v>84.285714285714292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8"/>
        <v>42718.500787037032</v>
      </c>
    </row>
    <row r="714" spans="1:20" ht="51.7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>E697/L697</f>
        <v>90.857142857142861</v>
      </c>
      <c r="Q714" t="s">
        <v>8318</v>
      </c>
      <c r="R714" t="s">
        <v>8320</v>
      </c>
      <c r="S714" s="13">
        <f t="shared" si="47"/>
        <v>42384.680925925932</v>
      </c>
      <c r="T714" s="13">
        <f t="shared" si="48"/>
        <v>42414.680925925932</v>
      </c>
    </row>
    <row r="715" spans="1:20" ht="51.7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>E698/L698</f>
        <v>1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8"/>
        <v>42526.529305555552</v>
      </c>
    </row>
    <row r="716" spans="1:20" ht="51.7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>E699/L699</f>
        <v>20.342105263157894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8"/>
        <v>42794.787986111114</v>
      </c>
    </row>
    <row r="717" spans="1:20" ht="51.7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>E700/L700</f>
        <v>530.68965517241384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8"/>
        <v>42313.132407407407</v>
      </c>
    </row>
    <row r="718" spans="1:20" ht="51.7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>E701/L701</f>
        <v>120.39184269662923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8"/>
        <v>41974</v>
      </c>
    </row>
    <row r="719" spans="1:20" ht="17.2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>E702/L702</f>
        <v>13</v>
      </c>
      <c r="Q719" t="s">
        <v>8318</v>
      </c>
      <c r="R719" t="s">
        <v>8320</v>
      </c>
      <c r="S719" s="13">
        <f t="shared" si="47"/>
        <v>41857.854189814818</v>
      </c>
      <c r="T719" s="13">
        <f t="shared" si="48"/>
        <v>41887.854189814818</v>
      </c>
    </row>
    <row r="720" spans="1:20" ht="51.7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>E703/L703</f>
        <v>291.33333333333331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8"/>
        <v>42784.249305555553</v>
      </c>
    </row>
    <row r="721" spans="1:20" ht="51.7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>E704/L704</f>
        <v>124.9191891891892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8"/>
        <v>42423.040231481486</v>
      </c>
    </row>
    <row r="722" spans="1:20" ht="51.7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8221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>E705/L705</f>
        <v>119.57142857142857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8"/>
        <v>40937.649201388893</v>
      </c>
    </row>
    <row r="723" spans="1:20" ht="51.7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8221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>E706/L706</f>
        <v>120.25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8"/>
        <v>41852.571840277778</v>
      </c>
    </row>
    <row r="724" spans="1:20" ht="51.7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8221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>E707/L707</f>
        <v>195.4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8"/>
        <v>41007.76363425926</v>
      </c>
    </row>
    <row r="725" spans="1:20" ht="34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8221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 t="e">
        <f>E708/L708</f>
        <v>#DIV/0!</v>
      </c>
      <c r="Q725" t="s">
        <v>8321</v>
      </c>
      <c r="R725" t="s">
        <v>8322</v>
      </c>
      <c r="S725" s="13">
        <f t="shared" si="47"/>
        <v>42184.816539351858</v>
      </c>
      <c r="T725" s="13">
        <f t="shared" si="48"/>
        <v>42215.165972222225</v>
      </c>
    </row>
    <row r="726" spans="1:20" ht="51.7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8221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>E709/L709</f>
        <v>117.69868421052631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8"/>
        <v>40724.638460648144</v>
      </c>
    </row>
    <row r="727" spans="1:20" ht="51.7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8221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>E710/L710</f>
        <v>23.948509485094849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8"/>
        <v>42351.626296296294</v>
      </c>
    </row>
    <row r="728" spans="1:20" ht="51.7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8221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>E711/L711</f>
        <v>30.5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8"/>
        <v>41376.042673611111</v>
      </c>
    </row>
    <row r="729" spans="1:20" ht="51.7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8221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 t="e">
        <f>E712/L712</f>
        <v>#DIV/0!</v>
      </c>
      <c r="Q729" t="s">
        <v>8321</v>
      </c>
      <c r="R729" t="s">
        <v>8322</v>
      </c>
      <c r="S729" s="13">
        <f t="shared" si="47"/>
        <v>41247.020243055551</v>
      </c>
      <c r="T729" s="13">
        <f t="shared" si="48"/>
        <v>41288.888888888891</v>
      </c>
    </row>
    <row r="730" spans="1:20" ht="51.7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8221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>E713/L713</f>
        <v>99.973372781065095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8"/>
        <v>40776.837465277778</v>
      </c>
    </row>
    <row r="731" spans="1:20" ht="51.7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8221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>E714/L714</f>
        <v>26.25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8"/>
        <v>41171.185891203706</v>
      </c>
    </row>
    <row r="732" spans="1:20" ht="34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8221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>E715/L715</f>
        <v>199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8"/>
        <v>40884.745266203703</v>
      </c>
    </row>
    <row r="733" spans="1:20" ht="51.7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8221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>E716/L716</f>
        <v>80.321428571428569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8"/>
        <v>40930.25</v>
      </c>
    </row>
    <row r="734" spans="1:20" ht="51.7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8221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>E717/L717</f>
        <v>115.75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8"/>
        <v>41546.424317129626</v>
      </c>
    </row>
    <row r="735" spans="1:20" ht="51.7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8221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>E718/L718</f>
        <v>44.6875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8"/>
        <v>41628.420046296298</v>
      </c>
    </row>
    <row r="736" spans="1:20" ht="34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8221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>E719/L719</f>
        <v>76.25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8"/>
        <v>42133.208333333328</v>
      </c>
    </row>
    <row r="737" spans="1:20" ht="51.7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8221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>E720/L720</f>
        <v>22.5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8"/>
        <v>41977.027083333334</v>
      </c>
    </row>
    <row r="738" spans="1:20" ht="51.7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8221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>E721/L721</f>
        <v>19.399999999999999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8"/>
        <v>41599.207638888889</v>
      </c>
    </row>
    <row r="739" spans="1:20" ht="51.7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8221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>E722/L722</f>
        <v>66.707317073170728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8"/>
        <v>41684.833333333336</v>
      </c>
    </row>
    <row r="740" spans="1:20" ht="34.5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8221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>E723/L723</f>
        <v>84.142857142857139</v>
      </c>
      <c r="Q740" t="s">
        <v>8321</v>
      </c>
      <c r="R740" t="s">
        <v>8322</v>
      </c>
      <c r="S740" s="13">
        <f t="shared" si="47"/>
        <v>41943.604097222218</v>
      </c>
      <c r="T740" s="13">
        <f t="shared" si="48"/>
        <v>41974.207638888889</v>
      </c>
    </row>
    <row r="741" spans="1:20" ht="51.7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8221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>E724/L724</f>
        <v>215.72549019607843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8"/>
        <v>41862.502650462964</v>
      </c>
    </row>
    <row r="742" spans="1:20" ht="51.7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8221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>E725/L725</f>
        <v>54.69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8"/>
        <v>42176.146782407406</v>
      </c>
    </row>
    <row r="743" spans="1:20" ht="34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8221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>E726/L726</f>
        <v>51.62944055944056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8"/>
        <v>41436.648217592592</v>
      </c>
    </row>
    <row r="744" spans="1:20" ht="51.7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8221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>E727/L727</f>
        <v>143.35714285714286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8"/>
        <v>41719.876296296294</v>
      </c>
    </row>
    <row r="745" spans="1:20" ht="51.7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8221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>E728/L728</f>
        <v>72.428571428571431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8"/>
        <v>41015.875</v>
      </c>
    </row>
    <row r="746" spans="1:20" ht="34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8221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>E729/L729</f>
        <v>36.530201342281877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8"/>
        <v>41256.95721064815</v>
      </c>
    </row>
    <row r="747" spans="1:20" ht="51.7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8221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>E730/L730</f>
        <v>60.903461538461535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8"/>
        <v>41397.572280092594</v>
      </c>
    </row>
    <row r="748" spans="1:20" ht="34.5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8221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>E731/L731</f>
        <v>43.55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8"/>
        <v>41175.165972222225</v>
      </c>
    </row>
    <row r="749" spans="1:20" ht="51.7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8221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>E732/L732</f>
        <v>99.766037735849054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8"/>
        <v>42019.454166666663</v>
      </c>
    </row>
    <row r="750" spans="1:20" ht="51.7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8221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>E733/L733</f>
        <v>88.732394366197184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8"/>
        <v>41861.846828703703</v>
      </c>
    </row>
    <row r="751" spans="1:20" ht="51.7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8221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>E734/L734</f>
        <v>4.9230769230769234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8"/>
        <v>42763.94131944445</v>
      </c>
    </row>
    <row r="752" spans="1:20" ht="51.7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8221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>E735/L735</f>
        <v>17.822485207100591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8"/>
        <v>41329.878148148149</v>
      </c>
    </row>
    <row r="753" spans="1:20" ht="51.7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8221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>E736/L736</f>
        <v>187.19298245614036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8"/>
        <v>40759.630497685182</v>
      </c>
    </row>
    <row r="754" spans="1:20" ht="51.7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8221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>E737/L737</f>
        <v>234.80786026200875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8"/>
        <v>42659.458333333328</v>
      </c>
    </row>
    <row r="755" spans="1:20" ht="51.7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8221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>E738/L738</f>
        <v>105.04629629629629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8"/>
        <v>42049.590173611112</v>
      </c>
    </row>
    <row r="756" spans="1:20" ht="51.7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8221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>E739/L739</f>
        <v>56.666666666666664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8"/>
        <v>41279.749085648145</v>
      </c>
    </row>
    <row r="757" spans="1:20" ht="51.7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8221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>E740/L740</f>
        <v>39.048780487804876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8"/>
        <v>41414.02847222222</v>
      </c>
    </row>
    <row r="758" spans="1:20" ht="51.7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8221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>E741/L741</f>
        <v>68.345323741007192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8"/>
        <v>40651.725219907406</v>
      </c>
    </row>
    <row r="759" spans="1:20" ht="51.7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8221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>E742/L742</f>
        <v>169.57894736842104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8"/>
        <v>41249.054560185185</v>
      </c>
    </row>
    <row r="760" spans="1:20" ht="34.5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8221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>E743/L743</f>
        <v>141.42340425531913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8"/>
        <v>40459.836435185185</v>
      </c>
    </row>
    <row r="761" spans="1:20" ht="51.7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8221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>E744/L744</f>
        <v>67.391304347826093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8"/>
        <v>41829.330312500002</v>
      </c>
    </row>
    <row r="762" spans="1:20" ht="51.7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>E745/L745</f>
        <v>54.266666666666666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8"/>
        <v>42700.805706018517</v>
      </c>
    </row>
    <row r="763" spans="1:20" ht="51.7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>E746/L746</f>
        <v>82.516129032258064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8"/>
        <v>41672.751458333332</v>
      </c>
    </row>
    <row r="764" spans="1:20" ht="51.7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>E747/L747</f>
        <v>53.729729729729726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8"/>
        <v>42708.25</v>
      </c>
    </row>
    <row r="765" spans="1:20" ht="51.7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>E748/L748</f>
        <v>34.206185567010309</v>
      </c>
      <c r="Q765" t="s">
        <v>8321</v>
      </c>
      <c r="R765" t="s">
        <v>8323</v>
      </c>
      <c r="S765" s="13">
        <f t="shared" si="47"/>
        <v>41471.446851851848</v>
      </c>
      <c r="T765" s="13">
        <f t="shared" si="48"/>
        <v>41501.446851851848</v>
      </c>
    </row>
    <row r="766" spans="1:20" ht="51.7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>E749/L749</f>
        <v>127.32727272727273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8"/>
        <v>42257.173159722224</v>
      </c>
    </row>
    <row r="767" spans="1:20" ht="51.7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>E750/L750</f>
        <v>45.56818181818182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8"/>
        <v>41931.542638888888</v>
      </c>
    </row>
    <row r="768" spans="1:20" ht="51.7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>E751/L751</f>
        <v>95.963636363636368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8"/>
        <v>42051.783368055556</v>
      </c>
    </row>
    <row r="769" spans="1:20" ht="69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>E752/L752</f>
        <v>77.271186440677965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8"/>
        <v>42145.143634259264</v>
      </c>
    </row>
    <row r="770" spans="1:20" ht="51.7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>E753/L753</f>
        <v>57.338709677419352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8"/>
        <v>41624.207060185188</v>
      </c>
    </row>
    <row r="771" spans="1:20" ht="51.7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E771/D771*100</f>
        <v>41.4</v>
      </c>
      <c r="P771" s="6">
        <f>E754/L754</f>
        <v>53.19047619047619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51.7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>E755/L755</f>
        <v>492.30769230769232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51.7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6">
        <f>E756/L756</f>
        <v>42.346938775510203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6">
        <f>E757/L757</f>
        <v>37.466029411764708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51.7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6">
        <f>E758/L758</f>
        <v>37.454545454545453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51.7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6">
        <f>E759/L759</f>
        <v>33.055555555555557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51.7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6">
        <f>E760/L760</f>
        <v>134.21052631578948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51.7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6">
        <f>E761/L761</f>
        <v>51.474747474747474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51.7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6" t="e">
        <f>E762/L762</f>
        <v>#DIV/0!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51.7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6">
        <f>E763/L763</f>
        <v>39.166666666666664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51.7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6" t="e">
        <f>E764/L764</f>
        <v>#DIV/0!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51.7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8221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6">
        <f>E765/L765</f>
        <v>5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51.7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8221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6" t="e">
        <f>E766/L766</f>
        <v>#DIV/0!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51.7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8221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6">
        <f>E767/L767</f>
        <v>57.295454545454547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51.7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8221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6" t="e">
        <f>E768/L768</f>
        <v>#DIV/0!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51.7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8221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6">
        <f>E769/L769</f>
        <v>59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51.7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8221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6" t="e">
        <f>E770/L770</f>
        <v>#DIV/0!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51.7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8221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6">
        <f>E771/L771</f>
        <v>31.846153846153847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51.7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8221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6" t="e">
        <f>E772/L772</f>
        <v>#DIV/0!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51.7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8221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6">
        <f>E773/L773</f>
        <v>10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51.7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8221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6">
        <f>E774/L774</f>
        <v>50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51.7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8221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6">
        <f>E775/L775</f>
        <v>16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51.7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8221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6">
        <f>E776/L776</f>
        <v>39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4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8221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6">
        <f>E777/L777</f>
        <v>34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51.7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8221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6">
        <f>E778/L778</f>
        <v>63.122807017543863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51.7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8221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6">
        <f>E779/L779</f>
        <v>7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51.7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8221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6">
        <f>E780/L780</f>
        <v>2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8221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6">
        <f>E781/L781</f>
        <v>66.666666666666671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51.7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8221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6">
        <f>E782/L782</f>
        <v>38.518518518518519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51.7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8221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6">
        <f>E783/L783</f>
        <v>42.609200000000001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51.7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8221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6">
        <f>E784/L784</f>
        <v>50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51.7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8221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6">
        <f>E785/L785</f>
        <v>63.485714285714288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51.7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8221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6">
        <f>E786/L786</f>
        <v>102.5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51.7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8221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6">
        <f>E787/L787</f>
        <v>31.142758620689655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51.7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8221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6">
        <f>E788/L788</f>
        <v>162.27272727272728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51.7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8221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6">
        <f>E789/L789</f>
        <v>80.588235294117652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51.7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8221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6">
        <f>E790/L790</f>
        <v>59.85441176470588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7.2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8221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6">
        <f>E791/L791</f>
        <v>132.85714285714286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4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8221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6">
        <f>E792/L792</f>
        <v>92.547820512820508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51.7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8221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6">
        <f>E793/L793</f>
        <v>60.859375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51.7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8221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6">
        <f>E794/L794</f>
        <v>41.851833333333339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51.7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8221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6">
        <f>E795/L795</f>
        <v>88.325937499999995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4.5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8221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6">
        <f>E796/L796</f>
        <v>158.96226415094338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51.7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8221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151.83333333333334</v>
      </c>
      <c r="P814" s="6">
        <f>E797/L797</f>
        <v>85.054347826086953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4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8221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6">
        <f>E798/L798</f>
        <v>112.61111111111111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51.7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8221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6">
        <f>E799/L799</f>
        <v>45.436619718309856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4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8221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6">
        <f>E800/L800</f>
        <v>46.218390804597703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4.5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8221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6">
        <f>E801/L801</f>
        <v>178.60714285714286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51.7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8221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6">
        <f>E802/L802</f>
        <v>40.75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51.7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8221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6">
        <f>E803/L803</f>
        <v>43.733921568627444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4.5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8221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108.74999999999999</v>
      </c>
      <c r="P821" s="6">
        <f>E804/L804</f>
        <v>81.066666666666663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51.7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8221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6">
        <f>E805/L805</f>
        <v>74.60526315789474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51.7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8221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6">
        <f>E806/L806</f>
        <v>305.55555555555554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4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8221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6">
        <f>E807/L807</f>
        <v>58.333333333333336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51.7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8221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6">
        <f>E808/L808</f>
        <v>117.67605633802818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51.7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8221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6">
        <f>E809/L809</f>
        <v>73.771929824561397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4.5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8221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100.43200000000002</v>
      </c>
      <c r="P827" s="6">
        <f>E810/L810</f>
        <v>104.65116279069767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51.7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8221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101.45454545454547</v>
      </c>
      <c r="P828" s="6">
        <f>E811/L811</f>
        <v>79.82692307692308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51.7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8221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103.33333333333334</v>
      </c>
      <c r="P829" s="6">
        <f>E812/L812</f>
        <v>58.333333333333336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51.7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8221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6">
        <f>E813/L813</f>
        <v>86.666666666666671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51.7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8221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6">
        <f>E814/L814</f>
        <v>27.606060606060606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51.7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8221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107.83333333333334</v>
      </c>
      <c r="P832" s="6">
        <f>E815/L815</f>
        <v>24.999375000000001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4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8221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233.33333333333334</v>
      </c>
      <c r="P833" s="6">
        <f>E816/L816</f>
        <v>45.464285714285715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51.7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8221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100.60706666666665</v>
      </c>
      <c r="P834" s="6">
        <f>E817/L817</f>
        <v>99.534883720930239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7.2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8221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>E818/L818</f>
        <v>39.31</v>
      </c>
      <c r="Q835" t="s">
        <v>8324</v>
      </c>
      <c r="R835" t="s">
        <v>8325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1.7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8221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>E819/L819</f>
        <v>89.419999999999987</v>
      </c>
      <c r="Q836" t="s">
        <v>8324</v>
      </c>
      <c r="R836" t="s">
        <v>8325</v>
      </c>
      <c r="S836" s="13">
        <f t="shared" si="53"/>
        <v>41422.822824074072</v>
      </c>
      <c r="T836" s="13">
        <f t="shared" si="54"/>
        <v>41456.165972222225</v>
      </c>
    </row>
    <row r="837" spans="1:20" ht="51.7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8221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>E820/L820</f>
        <v>28.684210526315791</v>
      </c>
      <c r="Q837" t="s">
        <v>8324</v>
      </c>
      <c r="R837" t="s">
        <v>8325</v>
      </c>
      <c r="S837" s="13">
        <f t="shared" si="53"/>
        <v>41005.45784722222</v>
      </c>
      <c r="T837" s="13">
        <f t="shared" si="54"/>
        <v>41048.125</v>
      </c>
    </row>
    <row r="838" spans="1:20" ht="17.2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8221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>E821/L821</f>
        <v>31.071428571428573</v>
      </c>
      <c r="Q838" t="s">
        <v>8324</v>
      </c>
      <c r="R838" t="s">
        <v>8325</v>
      </c>
      <c r="S838" s="13">
        <f t="shared" si="53"/>
        <v>41524.056921296295</v>
      </c>
      <c r="T838" s="13">
        <f t="shared" si="54"/>
        <v>41554.056921296295</v>
      </c>
    </row>
    <row r="839" spans="1:20" ht="34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8221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>E822/L822</f>
        <v>70.55263157894737</v>
      </c>
      <c r="Q839" t="s">
        <v>8324</v>
      </c>
      <c r="R839" t="s">
        <v>8325</v>
      </c>
      <c r="S839" s="13">
        <f t="shared" si="53"/>
        <v>41730.998402777775</v>
      </c>
      <c r="T839" s="13">
        <f t="shared" si="54"/>
        <v>41760.998402777775</v>
      </c>
    </row>
    <row r="840" spans="1:20" ht="51.7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8221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>E823/L823</f>
        <v>224.12820512820514</v>
      </c>
      <c r="Q840" t="s">
        <v>8324</v>
      </c>
      <c r="R840" t="s">
        <v>8325</v>
      </c>
      <c r="S840" s="13">
        <f t="shared" si="53"/>
        <v>40895.897974537038</v>
      </c>
      <c r="T840" s="13">
        <f t="shared" si="54"/>
        <v>40925.897974537038</v>
      </c>
    </row>
    <row r="841" spans="1:20" ht="51.7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8221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>E824/L824</f>
        <v>51.811594202898547</v>
      </c>
      <c r="Q841" t="s">
        <v>8324</v>
      </c>
      <c r="R841" t="s">
        <v>8325</v>
      </c>
      <c r="S841" s="13">
        <f t="shared" si="53"/>
        <v>41144.763379629629</v>
      </c>
      <c r="T841" s="13">
        <f t="shared" si="54"/>
        <v>41174.763379629629</v>
      </c>
    </row>
    <row r="842" spans="1:20" ht="51.7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8221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>E825/L825</f>
        <v>43.515151515151516</v>
      </c>
      <c r="Q842" t="s">
        <v>8324</v>
      </c>
      <c r="R842" t="s">
        <v>8326</v>
      </c>
      <c r="S842" s="13">
        <f t="shared" si="53"/>
        <v>42607.226701388892</v>
      </c>
      <c r="T842" s="13">
        <f t="shared" si="54"/>
        <v>42637.226701388892</v>
      </c>
    </row>
    <row r="843" spans="1:20" ht="51.7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8221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>E826/L826</f>
        <v>39.816666666666663</v>
      </c>
      <c r="Q843" t="s">
        <v>8324</v>
      </c>
      <c r="R843" t="s">
        <v>8326</v>
      </c>
      <c r="S843" s="13">
        <f t="shared" si="53"/>
        <v>41923.838692129626</v>
      </c>
      <c r="T843" s="13">
        <f t="shared" si="54"/>
        <v>41953.88035879629</v>
      </c>
    </row>
    <row r="844" spans="1:20" ht="51.7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8221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>E827/L827</f>
        <v>126.8080808080808</v>
      </c>
      <c r="Q844" t="s">
        <v>8324</v>
      </c>
      <c r="R844" t="s">
        <v>8326</v>
      </c>
      <c r="S844" s="13">
        <f t="shared" si="53"/>
        <v>41526.592395833337</v>
      </c>
      <c r="T844" s="13">
        <f t="shared" si="54"/>
        <v>41561.165972222225</v>
      </c>
    </row>
    <row r="845" spans="1:20" ht="51.7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8221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>E828/L828</f>
        <v>113.87755102040816</v>
      </c>
      <c r="Q845" t="s">
        <v>8324</v>
      </c>
      <c r="R845" t="s">
        <v>8326</v>
      </c>
      <c r="S845" s="13">
        <f t="shared" si="53"/>
        <v>42695.257870370369</v>
      </c>
      <c r="T845" s="13">
        <f t="shared" si="54"/>
        <v>42712.333333333328</v>
      </c>
    </row>
    <row r="846" spans="1:20" ht="6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8221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>E829/L829</f>
        <v>28.181818181818183</v>
      </c>
      <c r="Q846" t="s">
        <v>8324</v>
      </c>
      <c r="R846" t="s">
        <v>8326</v>
      </c>
      <c r="S846" s="13">
        <f t="shared" si="53"/>
        <v>41905.684629629628</v>
      </c>
      <c r="T846" s="13">
        <f t="shared" si="54"/>
        <v>41944.207638888889</v>
      </c>
    </row>
    <row r="847" spans="1:20" ht="51.7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8221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>E830/L830</f>
        <v>36.60526315789474</v>
      </c>
      <c r="Q847" t="s">
        <v>8324</v>
      </c>
      <c r="R847" t="s">
        <v>8326</v>
      </c>
      <c r="S847" s="13">
        <f t="shared" si="53"/>
        <v>42578.205972222218</v>
      </c>
      <c r="T847" s="13">
        <f t="shared" si="54"/>
        <v>42618.165972222225</v>
      </c>
    </row>
    <row r="848" spans="1:20" ht="34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8221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>E831/L831</f>
        <v>32.5</v>
      </c>
      <c r="Q848" t="s">
        <v>8324</v>
      </c>
      <c r="R848" t="s">
        <v>8326</v>
      </c>
      <c r="S848" s="13">
        <f t="shared" si="53"/>
        <v>41694.391840277778</v>
      </c>
      <c r="T848" s="13">
        <f t="shared" si="54"/>
        <v>41708.583333333336</v>
      </c>
    </row>
    <row r="849" spans="1:20" ht="34.5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8221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>E832/L832</f>
        <v>60.65625</v>
      </c>
      <c r="Q849" t="s">
        <v>8324</v>
      </c>
      <c r="R849" t="s">
        <v>8326</v>
      </c>
      <c r="S849" s="13">
        <f t="shared" si="53"/>
        <v>42165.79833333334</v>
      </c>
      <c r="T849" s="13">
        <f t="shared" si="54"/>
        <v>42195.79833333334</v>
      </c>
    </row>
    <row r="850" spans="1:20" ht="51.7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8221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>E833/L833</f>
        <v>175</v>
      </c>
      <c r="Q850" t="s">
        <v>8324</v>
      </c>
      <c r="R850" t="s">
        <v>8326</v>
      </c>
      <c r="S850" s="13">
        <f t="shared" si="53"/>
        <v>42078.792048611111</v>
      </c>
      <c r="T850" s="13">
        <f t="shared" si="54"/>
        <v>42108.792048611111</v>
      </c>
    </row>
    <row r="851" spans="1:20" ht="6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8221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>E834/L834</f>
        <v>97.993896103896105</v>
      </c>
      <c r="Q851" t="s">
        <v>8324</v>
      </c>
      <c r="R851" t="s">
        <v>8326</v>
      </c>
      <c r="S851" s="13">
        <f t="shared" si="53"/>
        <v>42051.148888888885</v>
      </c>
      <c r="T851" s="13">
        <f t="shared" si="54"/>
        <v>42079.107222222221</v>
      </c>
    </row>
    <row r="852" spans="1:20" ht="51.7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8221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>E835/L835</f>
        <v>148.78048780487805</v>
      </c>
      <c r="Q852" t="s">
        <v>8324</v>
      </c>
      <c r="R852" t="s">
        <v>8326</v>
      </c>
      <c r="S852" s="13">
        <f t="shared" si="53"/>
        <v>42452.827743055561</v>
      </c>
      <c r="T852" s="13">
        <f t="shared" si="54"/>
        <v>42485.207638888889</v>
      </c>
    </row>
    <row r="853" spans="1:20" ht="51.7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8221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>E836/L836</f>
        <v>96.08</v>
      </c>
      <c r="Q853" t="s">
        <v>8324</v>
      </c>
      <c r="R853" t="s">
        <v>8326</v>
      </c>
      <c r="S853" s="13">
        <f t="shared" si="53"/>
        <v>42522.880243055552</v>
      </c>
      <c r="T853" s="13">
        <f t="shared" si="54"/>
        <v>42582.822916666672</v>
      </c>
    </row>
    <row r="854" spans="1:20" ht="34.5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8221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>E837/L837</f>
        <v>58.625</v>
      </c>
      <c r="Q854" t="s">
        <v>8324</v>
      </c>
      <c r="R854" t="s">
        <v>8326</v>
      </c>
      <c r="S854" s="13">
        <f t="shared" si="53"/>
        <v>42656.805497685185</v>
      </c>
      <c r="T854" s="13">
        <f t="shared" si="54"/>
        <v>42667.875</v>
      </c>
    </row>
    <row r="855" spans="1:20" ht="51.7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8221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>E838/L838</f>
        <v>109.70695652173914</v>
      </c>
      <c r="Q855" t="s">
        <v>8324</v>
      </c>
      <c r="R855" t="s">
        <v>8326</v>
      </c>
      <c r="S855" s="13">
        <f t="shared" si="53"/>
        <v>42021.832280092596</v>
      </c>
      <c r="T855" s="13">
        <f t="shared" si="54"/>
        <v>42051.832280092596</v>
      </c>
    </row>
    <row r="856" spans="1:20" ht="51.7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8221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>E839/L839</f>
        <v>49.112903225806448</v>
      </c>
      <c r="Q856" t="s">
        <v>8324</v>
      </c>
      <c r="R856" t="s">
        <v>8326</v>
      </c>
      <c r="S856" s="13">
        <f t="shared" si="53"/>
        <v>42702.212337962963</v>
      </c>
      <c r="T856" s="13">
        <f t="shared" si="54"/>
        <v>42732.212337962963</v>
      </c>
    </row>
    <row r="857" spans="1:20" ht="34.5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8221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>E840/L840</f>
        <v>47.672131147540981</v>
      </c>
      <c r="Q857" t="s">
        <v>8324</v>
      </c>
      <c r="R857" t="s">
        <v>8326</v>
      </c>
      <c r="S857" s="13">
        <f t="shared" si="53"/>
        <v>42545.125196759262</v>
      </c>
      <c r="T857" s="13">
        <f t="shared" si="54"/>
        <v>42575.125196759262</v>
      </c>
    </row>
    <row r="858" spans="1:20" ht="51.7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8221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>E841/L841</f>
        <v>60.737812499999997</v>
      </c>
      <c r="Q858" t="s">
        <v>8324</v>
      </c>
      <c r="R858" t="s">
        <v>8326</v>
      </c>
      <c r="S858" s="13">
        <f t="shared" si="53"/>
        <v>42609.311990740738</v>
      </c>
      <c r="T858" s="13">
        <f t="shared" si="54"/>
        <v>42668.791666666672</v>
      </c>
    </row>
    <row r="859" spans="1:20" ht="34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8221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>E842/L842</f>
        <v>63.37715789473684</v>
      </c>
      <c r="Q859" t="s">
        <v>8324</v>
      </c>
      <c r="R859" t="s">
        <v>8326</v>
      </c>
      <c r="S859" s="13">
        <f t="shared" si="53"/>
        <v>42291.581377314811</v>
      </c>
      <c r="T859" s="13">
        <f t="shared" si="54"/>
        <v>42333.623043981483</v>
      </c>
    </row>
    <row r="860" spans="1:20" ht="51.7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8221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>E843/L843</f>
        <v>53.893617021276597</v>
      </c>
      <c r="Q860" t="s">
        <v>8324</v>
      </c>
      <c r="R860" t="s">
        <v>8326</v>
      </c>
      <c r="S860" s="13">
        <f t="shared" si="53"/>
        <v>42079.745578703703</v>
      </c>
      <c r="T860" s="13">
        <f t="shared" si="54"/>
        <v>42109.957638888889</v>
      </c>
    </row>
    <row r="861" spans="1:20" ht="51.7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8221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>E844/L844</f>
        <v>66.871794871794876</v>
      </c>
      <c r="Q861" t="s">
        <v>8324</v>
      </c>
      <c r="R861" t="s">
        <v>8326</v>
      </c>
      <c r="S861" s="13">
        <f t="shared" si="53"/>
        <v>42128.820231481484</v>
      </c>
      <c r="T861" s="13">
        <f t="shared" si="54"/>
        <v>42159</v>
      </c>
    </row>
    <row r="862" spans="1:20" ht="51.7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>E845/L845</f>
        <v>63.102362204724407</v>
      </c>
      <c r="Q862" t="s">
        <v>8324</v>
      </c>
      <c r="R862" t="s">
        <v>8327</v>
      </c>
      <c r="S862" s="13">
        <f t="shared" si="53"/>
        <v>41570.482789351852</v>
      </c>
      <c r="T862" s="13">
        <f t="shared" si="54"/>
        <v>41600.524456018517</v>
      </c>
    </row>
    <row r="863" spans="1:20" ht="51.7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>E846/L846</f>
        <v>36.628930817610062</v>
      </c>
      <c r="Q863" t="s">
        <v>8324</v>
      </c>
      <c r="R863" t="s">
        <v>8327</v>
      </c>
      <c r="S863" s="13">
        <f t="shared" si="53"/>
        <v>42599.965324074074</v>
      </c>
      <c r="T863" s="13">
        <f t="shared" si="54"/>
        <v>42629.965324074074</v>
      </c>
    </row>
    <row r="864" spans="1:20" ht="51.7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>E847/L847</f>
        <v>34.005706214689269</v>
      </c>
      <c r="Q864" t="s">
        <v>8324</v>
      </c>
      <c r="R864" t="s">
        <v>8327</v>
      </c>
      <c r="S864" s="13">
        <f t="shared" si="53"/>
        <v>41559.5549537037</v>
      </c>
      <c r="T864" s="13">
        <f t="shared" si="54"/>
        <v>41589.596620370372</v>
      </c>
    </row>
    <row r="865" spans="1:20" ht="51.7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>E848/L848</f>
        <v>28.553404255319148</v>
      </c>
      <c r="Q865" t="s">
        <v>8324</v>
      </c>
      <c r="R865" t="s">
        <v>8327</v>
      </c>
      <c r="S865" s="13">
        <f t="shared" si="53"/>
        <v>40921.117662037039</v>
      </c>
      <c r="T865" s="13">
        <f t="shared" si="54"/>
        <v>40951.117662037039</v>
      </c>
    </row>
    <row r="866" spans="1:20" ht="51.7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>E849/L849</f>
        <v>10</v>
      </c>
      <c r="Q866" t="s">
        <v>8324</v>
      </c>
      <c r="R866" t="s">
        <v>8327</v>
      </c>
      <c r="S866" s="13">
        <f t="shared" si="53"/>
        <v>41541.106921296298</v>
      </c>
      <c r="T866" s="13">
        <f t="shared" si="54"/>
        <v>41563.415972222225</v>
      </c>
    </row>
    <row r="867" spans="1:20" ht="51.7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>E850/L850</f>
        <v>18.75</v>
      </c>
      <c r="Q867" t="s">
        <v>8324</v>
      </c>
      <c r="R867" t="s">
        <v>8327</v>
      </c>
      <c r="S867" s="13">
        <f t="shared" si="53"/>
        <v>41230.77311342593</v>
      </c>
      <c r="T867" s="13">
        <f t="shared" si="54"/>
        <v>41290.77311342593</v>
      </c>
    </row>
    <row r="868" spans="1:20" ht="51.7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>E851/L851</f>
        <v>41.704347826086959</v>
      </c>
      <c r="Q868" t="s">
        <v>8324</v>
      </c>
      <c r="R868" t="s">
        <v>8327</v>
      </c>
      <c r="S868" s="13">
        <f t="shared" si="53"/>
        <v>42025.637939814813</v>
      </c>
      <c r="T868" s="13">
        <f t="shared" si="54"/>
        <v>42063.631944444445</v>
      </c>
    </row>
    <row r="869" spans="1:20" ht="51.7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>E852/L852</f>
        <v>46.669172932330824</v>
      </c>
      <c r="Q869" t="s">
        <v>8324</v>
      </c>
      <c r="R869" t="s">
        <v>8327</v>
      </c>
      <c r="S869" s="13">
        <f t="shared" si="53"/>
        <v>40088.105393518519</v>
      </c>
      <c r="T869" s="13">
        <f t="shared" si="54"/>
        <v>40148.207638888889</v>
      </c>
    </row>
    <row r="870" spans="1:20" ht="6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>E853/L853</f>
        <v>37.271428571428572</v>
      </c>
      <c r="Q870" t="s">
        <v>8324</v>
      </c>
      <c r="R870" t="s">
        <v>8327</v>
      </c>
      <c r="S870" s="13">
        <f t="shared" si="53"/>
        <v>41616.027754629627</v>
      </c>
      <c r="T870" s="13">
        <f t="shared" si="54"/>
        <v>41646.027754629627</v>
      </c>
    </row>
    <row r="871" spans="1:20" ht="51.7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>E854/L854</f>
        <v>59.258064516129032</v>
      </c>
      <c r="Q871" t="s">
        <v>8324</v>
      </c>
      <c r="R871" t="s">
        <v>8327</v>
      </c>
      <c r="S871" s="13">
        <f t="shared" si="53"/>
        <v>41342.845567129632</v>
      </c>
      <c r="T871" s="13">
        <f t="shared" si="54"/>
        <v>41372.803900462961</v>
      </c>
    </row>
    <row r="872" spans="1:20" ht="51.7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>E855/L855</f>
        <v>30</v>
      </c>
      <c r="Q872" t="s">
        <v>8324</v>
      </c>
      <c r="R872" t="s">
        <v>8327</v>
      </c>
      <c r="S872" s="13">
        <f t="shared" si="53"/>
        <v>41488.022256944445</v>
      </c>
      <c r="T872" s="13">
        <f t="shared" si="54"/>
        <v>41518.022256944445</v>
      </c>
    </row>
    <row r="873" spans="1:20" ht="51.7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>E856/L856</f>
        <v>65.8623246492986</v>
      </c>
      <c r="Q873" t="s">
        <v>8324</v>
      </c>
      <c r="R873" t="s">
        <v>8327</v>
      </c>
      <c r="S873" s="13">
        <f t="shared" si="53"/>
        <v>41577.561284722222</v>
      </c>
      <c r="T873" s="13">
        <f t="shared" si="54"/>
        <v>41607.602951388886</v>
      </c>
    </row>
    <row r="874" spans="1:20" ht="51.7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>E857/L857</f>
        <v>31.914893617021278</v>
      </c>
      <c r="Q874" t="s">
        <v>8324</v>
      </c>
      <c r="R874" t="s">
        <v>8327</v>
      </c>
      <c r="S874" s="13">
        <f t="shared" si="53"/>
        <v>40567.825543981482</v>
      </c>
      <c r="T874" s="13">
        <f t="shared" si="54"/>
        <v>40612.825543981482</v>
      </c>
    </row>
    <row r="875" spans="1:20" ht="34.5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>E858/L858</f>
        <v>19.464285714285715</v>
      </c>
      <c r="Q875" t="s">
        <v>8324</v>
      </c>
      <c r="R875" t="s">
        <v>8327</v>
      </c>
      <c r="S875" s="13">
        <f t="shared" si="53"/>
        <v>41184.167129629634</v>
      </c>
      <c r="T875" s="13">
        <f t="shared" si="54"/>
        <v>41224.208796296298</v>
      </c>
    </row>
    <row r="876" spans="1:20" ht="51.7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>E859/L859</f>
        <v>50</v>
      </c>
      <c r="Q876" t="s">
        <v>8324</v>
      </c>
      <c r="R876" t="s">
        <v>8327</v>
      </c>
      <c r="S876" s="13">
        <f t="shared" si="53"/>
        <v>41368.583726851852</v>
      </c>
      <c r="T876" s="13">
        <f t="shared" si="54"/>
        <v>41398.583726851852</v>
      </c>
    </row>
    <row r="877" spans="1:20" ht="6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>E860/L860</f>
        <v>22.737763157894737</v>
      </c>
      <c r="Q877" t="s">
        <v>8324</v>
      </c>
      <c r="R877" t="s">
        <v>8327</v>
      </c>
      <c r="S877" s="13">
        <f t="shared" si="53"/>
        <v>42248.723738425921</v>
      </c>
      <c r="T877" s="13">
        <f t="shared" si="54"/>
        <v>42268.723738425921</v>
      </c>
    </row>
    <row r="878" spans="1:20" ht="34.5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>E861/L861</f>
        <v>42.724489795918366</v>
      </c>
      <c r="Q878" t="s">
        <v>8324</v>
      </c>
      <c r="R878" t="s">
        <v>8327</v>
      </c>
      <c r="S878" s="13">
        <f t="shared" si="53"/>
        <v>41276.496840277774</v>
      </c>
      <c r="T878" s="13">
        <f t="shared" si="54"/>
        <v>41309.496840277774</v>
      </c>
    </row>
    <row r="879" spans="1:20" ht="51.7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>E862/L862</f>
        <v>52.916666666666664</v>
      </c>
      <c r="Q879" t="s">
        <v>8324</v>
      </c>
      <c r="R879" t="s">
        <v>8327</v>
      </c>
      <c r="S879" s="13">
        <f t="shared" si="53"/>
        <v>41597.788888888892</v>
      </c>
      <c r="T879" s="13">
        <f t="shared" si="54"/>
        <v>41627.788888888892</v>
      </c>
    </row>
    <row r="880" spans="1:20" ht="51.7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>E863/L863</f>
        <v>50.5</v>
      </c>
      <c r="Q880" t="s">
        <v>8324</v>
      </c>
      <c r="R880" t="s">
        <v>8327</v>
      </c>
      <c r="S880" s="13">
        <f t="shared" si="53"/>
        <v>40505.232916666668</v>
      </c>
      <c r="T880" s="13">
        <f t="shared" si="54"/>
        <v>40535.232916666668</v>
      </c>
    </row>
    <row r="881" spans="1:20" ht="51.7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>E864/L864</f>
        <v>42.5</v>
      </c>
      <c r="Q881" t="s">
        <v>8324</v>
      </c>
      <c r="R881" t="s">
        <v>8327</v>
      </c>
      <c r="S881" s="13">
        <f t="shared" si="53"/>
        <v>41037.829918981479</v>
      </c>
      <c r="T881" s="13">
        <f t="shared" si="54"/>
        <v>41058.829918981479</v>
      </c>
    </row>
    <row r="882" spans="1:20" ht="51.7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>E865/L865</f>
        <v>18</v>
      </c>
      <c r="Q882" t="s">
        <v>8324</v>
      </c>
      <c r="R882" t="s">
        <v>8328</v>
      </c>
      <c r="S882" s="13">
        <f t="shared" si="53"/>
        <v>41179.32104166667</v>
      </c>
      <c r="T882" s="13">
        <f t="shared" si="54"/>
        <v>41212.32104166667</v>
      </c>
    </row>
    <row r="883" spans="1:20" ht="51.7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>E866/L866</f>
        <v>34.177215189873415</v>
      </c>
      <c r="Q883" t="s">
        <v>8324</v>
      </c>
      <c r="R883" t="s">
        <v>8328</v>
      </c>
      <c r="S883" s="13">
        <f t="shared" si="53"/>
        <v>40877.25099537037</v>
      </c>
      <c r="T883" s="13">
        <f t="shared" si="54"/>
        <v>40922.25099537037</v>
      </c>
    </row>
    <row r="884" spans="1:20" ht="51.7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>E867/L867</f>
        <v>22.5</v>
      </c>
      <c r="Q884" t="s">
        <v>8324</v>
      </c>
      <c r="R884" t="s">
        <v>8328</v>
      </c>
      <c r="S884" s="13">
        <f t="shared" si="53"/>
        <v>40759.860532407409</v>
      </c>
      <c r="T884" s="13">
        <f t="shared" si="54"/>
        <v>40792.860532407409</v>
      </c>
    </row>
    <row r="885" spans="1:20" ht="51.7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>E868/L868</f>
        <v>58.18181818181818</v>
      </c>
      <c r="Q885" t="s">
        <v>8324</v>
      </c>
      <c r="R885" t="s">
        <v>8328</v>
      </c>
      <c r="S885" s="13">
        <f t="shared" si="53"/>
        <v>42371.935590277775</v>
      </c>
      <c r="T885" s="13">
        <f t="shared" si="54"/>
        <v>42431.935590277775</v>
      </c>
    </row>
    <row r="886" spans="1:20" ht="51.7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>E869/L869</f>
        <v>109.18181818181819</v>
      </c>
      <c r="Q886" t="s">
        <v>8324</v>
      </c>
      <c r="R886" t="s">
        <v>8328</v>
      </c>
      <c r="S886" s="13">
        <f t="shared" si="53"/>
        <v>40981.802615740737</v>
      </c>
      <c r="T886" s="13">
        <f t="shared" si="54"/>
        <v>41041.104861111111</v>
      </c>
    </row>
    <row r="887" spans="1:20" ht="51.7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>E870/L870</f>
        <v>50</v>
      </c>
      <c r="Q887" t="s">
        <v>8324</v>
      </c>
      <c r="R887" t="s">
        <v>8328</v>
      </c>
      <c r="S887" s="13">
        <f t="shared" si="53"/>
        <v>42713.941099537042</v>
      </c>
      <c r="T887" s="13">
        <f t="shared" si="54"/>
        <v>42734.941099537042</v>
      </c>
    </row>
    <row r="888" spans="1:20" ht="51.7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>E871/L871</f>
        <v>346.66666666666669</v>
      </c>
      <c r="Q888" t="s">
        <v>8324</v>
      </c>
      <c r="R888" t="s">
        <v>8328</v>
      </c>
      <c r="S888" s="13">
        <f t="shared" si="53"/>
        <v>42603.870520833334</v>
      </c>
      <c r="T888" s="13">
        <f t="shared" si="54"/>
        <v>42628.870520833334</v>
      </c>
    </row>
    <row r="889" spans="1:20" ht="51.7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>E872/L872</f>
        <v>12.4</v>
      </c>
      <c r="Q889" t="s">
        <v>8324</v>
      </c>
      <c r="R889" t="s">
        <v>8328</v>
      </c>
      <c r="S889" s="13">
        <f t="shared" si="53"/>
        <v>41026.958969907406</v>
      </c>
      <c r="T889" s="13">
        <f t="shared" si="54"/>
        <v>41056.958969907406</v>
      </c>
    </row>
    <row r="890" spans="1:20" ht="51.7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>E873/L873</f>
        <v>27.083333333333332</v>
      </c>
      <c r="Q890" t="s">
        <v>8324</v>
      </c>
      <c r="R890" t="s">
        <v>8328</v>
      </c>
      <c r="S890" s="13">
        <f t="shared" si="53"/>
        <v>40751.753298611111</v>
      </c>
      <c r="T890" s="13">
        <f t="shared" si="54"/>
        <v>40787.25</v>
      </c>
    </row>
    <row r="891" spans="1:20" ht="51.7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>E874/L874</f>
        <v>32.5</v>
      </c>
      <c r="Q891" t="s">
        <v>8324</v>
      </c>
      <c r="R891" t="s">
        <v>8328</v>
      </c>
      <c r="S891" s="13">
        <f t="shared" si="53"/>
        <v>41887.784062500003</v>
      </c>
      <c r="T891" s="13">
        <f t="shared" si="54"/>
        <v>41917.784062500003</v>
      </c>
    </row>
    <row r="892" spans="1:20" ht="51.7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>E875/L875</f>
        <v>9</v>
      </c>
      <c r="Q892" t="s">
        <v>8324</v>
      </c>
      <c r="R892" t="s">
        <v>8328</v>
      </c>
      <c r="S892" s="13">
        <f t="shared" si="53"/>
        <v>41569.698831018519</v>
      </c>
      <c r="T892" s="13">
        <f t="shared" si="54"/>
        <v>41599.740497685183</v>
      </c>
    </row>
    <row r="893" spans="1:20" ht="51.7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>E876/L876</f>
        <v>34.761904761904759</v>
      </c>
      <c r="Q893" t="s">
        <v>8324</v>
      </c>
      <c r="R893" t="s">
        <v>8328</v>
      </c>
      <c r="S893" s="13">
        <f t="shared" si="53"/>
        <v>41842.031597222223</v>
      </c>
      <c r="T893" s="13">
        <f t="shared" si="54"/>
        <v>41872.031597222223</v>
      </c>
    </row>
    <row r="894" spans="1:20" ht="51.7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 t="e">
        <f>E877/L877</f>
        <v>#DIV/0!</v>
      </c>
      <c r="Q894" t="s">
        <v>8324</v>
      </c>
      <c r="R894" t="s">
        <v>8328</v>
      </c>
      <c r="S894" s="13">
        <f t="shared" si="53"/>
        <v>40304.20003472222</v>
      </c>
      <c r="T894" s="13">
        <f t="shared" si="54"/>
        <v>40391.166666666664</v>
      </c>
    </row>
    <row r="895" spans="1:20" ht="51.7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>E878/L878</f>
        <v>28.577777777777779</v>
      </c>
      <c r="Q895" t="s">
        <v>8324</v>
      </c>
      <c r="R895" t="s">
        <v>8328</v>
      </c>
      <c r="S895" s="13">
        <f t="shared" si="53"/>
        <v>42065.897719907407</v>
      </c>
      <c r="T895" s="13">
        <f t="shared" si="54"/>
        <v>42095.856053240743</v>
      </c>
    </row>
    <row r="896" spans="1:20" ht="51.7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>E879/L879</f>
        <v>46.586206896551722</v>
      </c>
      <c r="Q896" t="s">
        <v>8324</v>
      </c>
      <c r="R896" t="s">
        <v>8328</v>
      </c>
      <c r="S896" s="13">
        <f t="shared" si="53"/>
        <v>42496.981597222228</v>
      </c>
      <c r="T896" s="13">
        <f t="shared" si="54"/>
        <v>42526.981597222228</v>
      </c>
    </row>
    <row r="897" spans="1:20" ht="51.7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>E880/L880</f>
        <v>32.5</v>
      </c>
      <c r="Q897" t="s">
        <v>8324</v>
      </c>
      <c r="R897" t="s">
        <v>8328</v>
      </c>
      <c r="S897" s="13">
        <f t="shared" si="53"/>
        <v>40431.127650462964</v>
      </c>
      <c r="T897" s="13">
        <f t="shared" si="54"/>
        <v>40476.127650462964</v>
      </c>
    </row>
    <row r="898" spans="1:20" ht="51.7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>E881/L881</f>
        <v>21.466666666666665</v>
      </c>
      <c r="Q898" t="s">
        <v>8324</v>
      </c>
      <c r="R898" t="s">
        <v>8328</v>
      </c>
      <c r="S898" s="13">
        <f t="shared" si="53"/>
        <v>42218.872986111113</v>
      </c>
      <c r="T898" s="13">
        <f t="shared" si="54"/>
        <v>42244.166666666672</v>
      </c>
    </row>
    <row r="899" spans="1:20" ht="51.7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5">E899/D899*100</f>
        <v>0</v>
      </c>
      <c r="P899" s="6">
        <f>E882/L882</f>
        <v>14.125</v>
      </c>
      <c r="Q899" t="s">
        <v>8324</v>
      </c>
      <c r="R899" t="s">
        <v>8328</v>
      </c>
      <c r="S899" s="13">
        <f t="shared" ref="S899:S962" si="56">(((J899/60)/60)/24)+DATE(1970,1,1)</f>
        <v>41211.688750000001</v>
      </c>
      <c r="T899" s="13">
        <f t="shared" ref="T899:T962" si="57">(((I899/60)/60)/24)+DATE(1970,1,1)</f>
        <v>41241.730416666665</v>
      </c>
    </row>
    <row r="900" spans="1:20" ht="51.7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6">
        <f>E883/L883</f>
        <v>30</v>
      </c>
      <c r="Q900" t="s">
        <v>8324</v>
      </c>
      <c r="R900" t="s">
        <v>8328</v>
      </c>
      <c r="S900" s="13">
        <f t="shared" si="56"/>
        <v>40878.758217592593</v>
      </c>
      <c r="T900" s="13">
        <f t="shared" si="57"/>
        <v>40923.758217592593</v>
      </c>
    </row>
    <row r="901" spans="1:20" ht="51.7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5"/>
        <v>37.333333333333336</v>
      </c>
      <c r="P901" s="6">
        <f>E884/L884</f>
        <v>21.571428571428573</v>
      </c>
      <c r="Q901" t="s">
        <v>8324</v>
      </c>
      <c r="R901" t="s">
        <v>8328</v>
      </c>
      <c r="S901" s="13">
        <f t="shared" si="56"/>
        <v>40646.099097222221</v>
      </c>
      <c r="T901" s="13">
        <f t="shared" si="57"/>
        <v>40691.099097222221</v>
      </c>
    </row>
    <row r="902" spans="1:20" ht="34.5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5"/>
        <v>0.42</v>
      </c>
      <c r="P902" s="6">
        <f>E885/L885</f>
        <v>83.375</v>
      </c>
      <c r="Q902" t="s">
        <v>8324</v>
      </c>
      <c r="R902" t="s">
        <v>8327</v>
      </c>
      <c r="S902" s="13">
        <f t="shared" si="56"/>
        <v>42429.84956018519</v>
      </c>
      <c r="T902" s="13">
        <f t="shared" si="57"/>
        <v>42459.807893518519</v>
      </c>
    </row>
    <row r="903" spans="1:20" ht="6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5"/>
        <v>0</v>
      </c>
      <c r="P903" s="6">
        <f>E886/L886</f>
        <v>10</v>
      </c>
      <c r="Q903" t="s">
        <v>8324</v>
      </c>
      <c r="R903" t="s">
        <v>8327</v>
      </c>
      <c r="S903" s="13">
        <f t="shared" si="56"/>
        <v>40291.81150462963</v>
      </c>
      <c r="T903" s="13">
        <f t="shared" si="57"/>
        <v>40337.799305555556</v>
      </c>
    </row>
    <row r="904" spans="1:20" ht="6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5"/>
        <v>0.3</v>
      </c>
      <c r="P904" s="6">
        <f>E887/L887</f>
        <v>35.714285714285715</v>
      </c>
      <c r="Q904" t="s">
        <v>8324</v>
      </c>
      <c r="R904" t="s">
        <v>8327</v>
      </c>
      <c r="S904" s="13">
        <f t="shared" si="56"/>
        <v>41829.965532407405</v>
      </c>
      <c r="T904" s="13">
        <f t="shared" si="57"/>
        <v>41881.645833333336</v>
      </c>
    </row>
    <row r="905" spans="1:20" ht="51.7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5"/>
        <v>3.2</v>
      </c>
      <c r="P905" s="6">
        <f>E888/L888</f>
        <v>29.285714285714285</v>
      </c>
      <c r="Q905" t="s">
        <v>8324</v>
      </c>
      <c r="R905" t="s">
        <v>8327</v>
      </c>
      <c r="S905" s="13">
        <f t="shared" si="56"/>
        <v>41149.796064814815</v>
      </c>
      <c r="T905" s="13">
        <f t="shared" si="57"/>
        <v>41175.100694444445</v>
      </c>
    </row>
    <row r="906" spans="1:20" ht="51.7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5"/>
        <v>0.30199999999999999</v>
      </c>
      <c r="P906" s="6" t="e">
        <f>E889/L889</f>
        <v>#DIV/0!</v>
      </c>
      <c r="Q906" t="s">
        <v>8324</v>
      </c>
      <c r="R906" t="s">
        <v>8327</v>
      </c>
      <c r="S906" s="13">
        <f t="shared" si="56"/>
        <v>42342.080289351856</v>
      </c>
      <c r="T906" s="13">
        <f t="shared" si="57"/>
        <v>42372.080289351856</v>
      </c>
    </row>
    <row r="907" spans="1:20" ht="51.7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5"/>
        <v>3.0153846153846153</v>
      </c>
      <c r="P907" s="6">
        <f>E890/L890</f>
        <v>18</v>
      </c>
      <c r="Q907" t="s">
        <v>8324</v>
      </c>
      <c r="R907" t="s">
        <v>8327</v>
      </c>
      <c r="S907" s="13">
        <f t="shared" si="56"/>
        <v>40507.239884259259</v>
      </c>
      <c r="T907" s="13">
        <f t="shared" si="57"/>
        <v>40567.239884259259</v>
      </c>
    </row>
    <row r="908" spans="1:20" ht="34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5"/>
        <v>0</v>
      </c>
      <c r="P908" s="6">
        <f>E891/L891</f>
        <v>73.760000000000005</v>
      </c>
      <c r="Q908" t="s">
        <v>8324</v>
      </c>
      <c r="R908" t="s">
        <v>8327</v>
      </c>
      <c r="S908" s="13">
        <f t="shared" si="56"/>
        <v>41681.189699074072</v>
      </c>
      <c r="T908" s="13">
        <f t="shared" si="57"/>
        <v>41711.148032407407</v>
      </c>
    </row>
    <row r="909" spans="1:20" ht="34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5"/>
        <v>0</v>
      </c>
      <c r="P909" s="6">
        <f>E892/L892</f>
        <v>31.25</v>
      </c>
      <c r="Q909" t="s">
        <v>8324</v>
      </c>
      <c r="R909" t="s">
        <v>8327</v>
      </c>
      <c r="S909" s="13">
        <f t="shared" si="56"/>
        <v>40767.192395833335</v>
      </c>
      <c r="T909" s="13">
        <f t="shared" si="57"/>
        <v>40797.192395833335</v>
      </c>
    </row>
    <row r="910" spans="1:20" ht="51.7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5"/>
        <v>0</v>
      </c>
      <c r="P910" s="6">
        <f>E893/L893</f>
        <v>28.888888888888889</v>
      </c>
      <c r="Q910" t="s">
        <v>8324</v>
      </c>
      <c r="R910" t="s">
        <v>8327</v>
      </c>
      <c r="S910" s="13">
        <f t="shared" si="56"/>
        <v>40340.801562499997</v>
      </c>
      <c r="T910" s="13">
        <f t="shared" si="57"/>
        <v>40386.207638888889</v>
      </c>
    </row>
    <row r="911" spans="1:20" ht="51.7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5"/>
        <v>3.25</v>
      </c>
      <c r="P911" s="6">
        <f>E894/L894</f>
        <v>143.8235294117647</v>
      </c>
      <c r="Q911" t="s">
        <v>8324</v>
      </c>
      <c r="R911" t="s">
        <v>8327</v>
      </c>
      <c r="S911" s="13">
        <f t="shared" si="56"/>
        <v>41081.69027777778</v>
      </c>
      <c r="T911" s="13">
        <f t="shared" si="57"/>
        <v>41113.166666666664</v>
      </c>
    </row>
    <row r="912" spans="1:20" ht="51.7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5"/>
        <v>22.363636363636363</v>
      </c>
      <c r="P912" s="6">
        <f>E895/L895</f>
        <v>40</v>
      </c>
      <c r="Q912" t="s">
        <v>8324</v>
      </c>
      <c r="R912" t="s">
        <v>8327</v>
      </c>
      <c r="S912" s="13">
        <f t="shared" si="56"/>
        <v>42737.545358796298</v>
      </c>
      <c r="T912" s="13">
        <f t="shared" si="57"/>
        <v>42797.545358796298</v>
      </c>
    </row>
    <row r="913" spans="1:20" ht="51.7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5"/>
        <v>0</v>
      </c>
      <c r="P913" s="6">
        <f>E896/L896</f>
        <v>147.81132075471697</v>
      </c>
      <c r="Q913" t="s">
        <v>8324</v>
      </c>
      <c r="R913" t="s">
        <v>8327</v>
      </c>
      <c r="S913" s="13">
        <f t="shared" si="56"/>
        <v>41642.005150462966</v>
      </c>
      <c r="T913" s="13">
        <f t="shared" si="57"/>
        <v>41663.005150462966</v>
      </c>
    </row>
    <row r="914" spans="1:20" ht="51.7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5"/>
        <v>0.85714285714285721</v>
      </c>
      <c r="P914" s="6">
        <f>E897/L897</f>
        <v>27.857142857142858</v>
      </c>
      <c r="Q914" t="s">
        <v>8324</v>
      </c>
      <c r="R914" t="s">
        <v>8327</v>
      </c>
      <c r="S914" s="13">
        <f t="shared" si="56"/>
        <v>41194.109340277777</v>
      </c>
      <c r="T914" s="13">
        <f t="shared" si="57"/>
        <v>41254.151006944441</v>
      </c>
    </row>
    <row r="915" spans="1:20" ht="51.7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5"/>
        <v>6.6066666666666665</v>
      </c>
      <c r="P915" s="6">
        <f>E898/L898</f>
        <v>44.444444444444443</v>
      </c>
      <c r="Q915" t="s">
        <v>8324</v>
      </c>
      <c r="R915" t="s">
        <v>8327</v>
      </c>
      <c r="S915" s="13">
        <f t="shared" si="56"/>
        <v>41004.139108796298</v>
      </c>
      <c r="T915" s="13">
        <f t="shared" si="57"/>
        <v>41034.139108796298</v>
      </c>
    </row>
    <row r="916" spans="1:20" ht="51.7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5"/>
        <v>0</v>
      </c>
      <c r="P916" s="6" t="e">
        <f>E899/L899</f>
        <v>#DIV/0!</v>
      </c>
      <c r="Q916" t="s">
        <v>8324</v>
      </c>
      <c r="R916" t="s">
        <v>8327</v>
      </c>
      <c r="S916" s="13">
        <f t="shared" si="56"/>
        <v>41116.763275462967</v>
      </c>
      <c r="T916" s="13">
        <f t="shared" si="57"/>
        <v>41146.763275462967</v>
      </c>
    </row>
    <row r="917" spans="1:20" ht="51.7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5"/>
        <v>5.7692307692307692</v>
      </c>
      <c r="P917" s="6">
        <f>E900/L900</f>
        <v>35</v>
      </c>
      <c r="Q917" t="s">
        <v>8324</v>
      </c>
      <c r="R917" t="s">
        <v>8327</v>
      </c>
      <c r="S917" s="13">
        <f t="shared" si="56"/>
        <v>40937.679560185185</v>
      </c>
      <c r="T917" s="13">
        <f t="shared" si="57"/>
        <v>40969.207638888889</v>
      </c>
    </row>
    <row r="918" spans="1:20" ht="51.7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5"/>
        <v>0</v>
      </c>
      <c r="P918" s="6">
        <f>E901/L901</f>
        <v>35</v>
      </c>
      <c r="Q918" t="s">
        <v>8324</v>
      </c>
      <c r="R918" t="s">
        <v>8327</v>
      </c>
      <c r="S918" s="13">
        <f t="shared" si="56"/>
        <v>40434.853402777779</v>
      </c>
      <c r="T918" s="13">
        <f t="shared" si="57"/>
        <v>40473.208333333336</v>
      </c>
    </row>
    <row r="919" spans="1:20" ht="51.7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5"/>
        <v>0.6</v>
      </c>
      <c r="P919" s="6">
        <f>E902/L902</f>
        <v>10.5</v>
      </c>
      <c r="Q919" t="s">
        <v>8324</v>
      </c>
      <c r="R919" t="s">
        <v>8327</v>
      </c>
      <c r="S919" s="13">
        <f t="shared" si="56"/>
        <v>41802.94363425926</v>
      </c>
      <c r="T919" s="13">
        <f t="shared" si="57"/>
        <v>41834.104166666664</v>
      </c>
    </row>
    <row r="920" spans="1:20" ht="51.7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5"/>
        <v>5.0256410256410255</v>
      </c>
      <c r="P920" s="6" t="e">
        <f>E903/L903</f>
        <v>#DIV/0!</v>
      </c>
      <c r="Q920" t="s">
        <v>8324</v>
      </c>
      <c r="R920" t="s">
        <v>8327</v>
      </c>
      <c r="S920" s="13">
        <f t="shared" si="56"/>
        <v>41944.916215277779</v>
      </c>
      <c r="T920" s="13">
        <f t="shared" si="57"/>
        <v>41974.957881944443</v>
      </c>
    </row>
    <row r="921" spans="1:20" ht="17.2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5"/>
        <v>0.5</v>
      </c>
      <c r="P921" s="6">
        <f>E904/L904</f>
        <v>30</v>
      </c>
      <c r="Q921" t="s">
        <v>8324</v>
      </c>
      <c r="R921" t="s">
        <v>8327</v>
      </c>
      <c r="S921" s="13">
        <f t="shared" si="56"/>
        <v>41227.641724537039</v>
      </c>
      <c r="T921" s="13">
        <f t="shared" si="57"/>
        <v>41262.641724537039</v>
      </c>
    </row>
    <row r="922" spans="1:20" ht="51.7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5"/>
        <v>0</v>
      </c>
      <c r="P922" s="6">
        <f>E905/L905</f>
        <v>40</v>
      </c>
      <c r="Q922" t="s">
        <v>8324</v>
      </c>
      <c r="R922" t="s">
        <v>8327</v>
      </c>
      <c r="S922" s="13">
        <f t="shared" si="56"/>
        <v>41562.67155092593</v>
      </c>
      <c r="T922" s="13">
        <f t="shared" si="57"/>
        <v>41592.713217592594</v>
      </c>
    </row>
    <row r="923" spans="1:20" ht="51.7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5"/>
        <v>30.9</v>
      </c>
      <c r="P923" s="6">
        <f>E906/L906</f>
        <v>50.333333333333336</v>
      </c>
      <c r="Q923" t="s">
        <v>8324</v>
      </c>
      <c r="R923" t="s">
        <v>8327</v>
      </c>
      <c r="S923" s="13">
        <f t="shared" si="56"/>
        <v>40847.171018518515</v>
      </c>
      <c r="T923" s="13">
        <f t="shared" si="57"/>
        <v>40889.212685185186</v>
      </c>
    </row>
    <row r="924" spans="1:20" ht="51.7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5"/>
        <v>21.037037037037038</v>
      </c>
      <c r="P924" s="6">
        <f>E907/L907</f>
        <v>32.666666666666664</v>
      </c>
      <c r="Q924" t="s">
        <v>8324</v>
      </c>
      <c r="R924" t="s">
        <v>8327</v>
      </c>
      <c r="S924" s="13">
        <f t="shared" si="56"/>
        <v>41878.530011574076</v>
      </c>
      <c r="T924" s="13">
        <f t="shared" si="57"/>
        <v>41913.530011574076</v>
      </c>
    </row>
    <row r="925" spans="1:20" ht="51.7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5"/>
        <v>2.1999999999999997</v>
      </c>
      <c r="P925" s="6" t="e">
        <f>E908/L908</f>
        <v>#DIV/0!</v>
      </c>
      <c r="Q925" t="s">
        <v>8324</v>
      </c>
      <c r="R925" t="s">
        <v>8327</v>
      </c>
      <c r="S925" s="13">
        <f t="shared" si="56"/>
        <v>41934.959756944445</v>
      </c>
      <c r="T925" s="13">
        <f t="shared" si="57"/>
        <v>41965.001423611116</v>
      </c>
    </row>
    <row r="926" spans="1:20" ht="51.7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5"/>
        <v>10.9</v>
      </c>
      <c r="P926" s="6" t="e">
        <f>E909/L909</f>
        <v>#DIV/0!</v>
      </c>
      <c r="Q926" t="s">
        <v>8324</v>
      </c>
      <c r="R926" t="s">
        <v>8327</v>
      </c>
      <c r="S926" s="13">
        <f t="shared" si="56"/>
        <v>41288.942928240744</v>
      </c>
      <c r="T926" s="13">
        <f t="shared" si="57"/>
        <v>41318.942928240744</v>
      </c>
    </row>
    <row r="927" spans="1:20" ht="51.7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5"/>
        <v>2.666666666666667</v>
      </c>
      <c r="P927" s="6" t="e">
        <f>E910/L910</f>
        <v>#DIV/0!</v>
      </c>
      <c r="Q927" t="s">
        <v>8324</v>
      </c>
      <c r="R927" t="s">
        <v>8327</v>
      </c>
      <c r="S927" s="13">
        <f t="shared" si="56"/>
        <v>41575.880914351852</v>
      </c>
      <c r="T927" s="13">
        <f t="shared" si="57"/>
        <v>41605.922581018516</v>
      </c>
    </row>
    <row r="928" spans="1:20" ht="51.7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5"/>
        <v>0</v>
      </c>
      <c r="P928" s="6">
        <f>E911/L911</f>
        <v>65</v>
      </c>
      <c r="Q928" t="s">
        <v>8324</v>
      </c>
      <c r="R928" t="s">
        <v>8327</v>
      </c>
      <c r="S928" s="13">
        <f t="shared" si="56"/>
        <v>40338.02002314815</v>
      </c>
      <c r="T928" s="13">
        <f t="shared" si="57"/>
        <v>40367.944444444445</v>
      </c>
    </row>
    <row r="929" spans="1:20" ht="34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5"/>
        <v>0</v>
      </c>
      <c r="P929" s="6">
        <f>E912/L912</f>
        <v>24.6</v>
      </c>
      <c r="Q929" t="s">
        <v>8324</v>
      </c>
      <c r="R929" t="s">
        <v>8327</v>
      </c>
      <c r="S929" s="13">
        <f t="shared" si="56"/>
        <v>41013.822858796295</v>
      </c>
      <c r="T929" s="13">
        <f t="shared" si="57"/>
        <v>41043.822858796295</v>
      </c>
    </row>
    <row r="930" spans="1:20" ht="51.7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5"/>
        <v>10.86206896551724</v>
      </c>
      <c r="P930" s="6" t="e">
        <f>E913/L913</f>
        <v>#DIV/0!</v>
      </c>
      <c r="Q930" t="s">
        <v>8324</v>
      </c>
      <c r="R930" t="s">
        <v>8327</v>
      </c>
      <c r="S930" s="13">
        <f t="shared" si="56"/>
        <v>41180.86241898148</v>
      </c>
      <c r="T930" s="13">
        <f t="shared" si="57"/>
        <v>41231</v>
      </c>
    </row>
    <row r="931" spans="1:20" ht="51.7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5"/>
        <v>0</v>
      </c>
      <c r="P931" s="6">
        <f>E914/L914</f>
        <v>15</v>
      </c>
      <c r="Q931" t="s">
        <v>8324</v>
      </c>
      <c r="R931" t="s">
        <v>8327</v>
      </c>
      <c r="S931" s="13">
        <f t="shared" si="56"/>
        <v>40978.238067129627</v>
      </c>
      <c r="T931" s="13">
        <f t="shared" si="57"/>
        <v>41008.196400462963</v>
      </c>
    </row>
    <row r="932" spans="1:20" ht="6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5"/>
        <v>38.333333333333336</v>
      </c>
      <c r="P932" s="6">
        <f>E915/L915</f>
        <v>82.583333333333329</v>
      </c>
      <c r="Q932" t="s">
        <v>8324</v>
      </c>
      <c r="R932" t="s">
        <v>8327</v>
      </c>
      <c r="S932" s="13">
        <f t="shared" si="56"/>
        <v>40312.915578703702</v>
      </c>
      <c r="T932" s="13">
        <f t="shared" si="57"/>
        <v>40354.897222222222</v>
      </c>
    </row>
    <row r="933" spans="1:20" ht="51.7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5"/>
        <v>6.5500000000000007</v>
      </c>
      <c r="P933" s="6" t="e">
        <f>E916/L916</f>
        <v>#DIV/0!</v>
      </c>
      <c r="Q933" t="s">
        <v>8324</v>
      </c>
      <c r="R933" t="s">
        <v>8327</v>
      </c>
      <c r="S933" s="13">
        <f t="shared" si="56"/>
        <v>41680.359976851854</v>
      </c>
      <c r="T933" s="13">
        <f t="shared" si="57"/>
        <v>41714.916666666664</v>
      </c>
    </row>
    <row r="934" spans="1:20" ht="34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5"/>
        <v>14.536842105263158</v>
      </c>
      <c r="P934" s="6">
        <f>E917/L917</f>
        <v>41.666666666666664</v>
      </c>
      <c r="Q934" t="s">
        <v>8324</v>
      </c>
      <c r="R934" t="s">
        <v>8327</v>
      </c>
      <c r="S934" s="13">
        <f t="shared" si="56"/>
        <v>41310.969270833331</v>
      </c>
      <c r="T934" s="13">
        <f t="shared" si="57"/>
        <v>41355.927604166667</v>
      </c>
    </row>
    <row r="935" spans="1:20" ht="51.7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5"/>
        <v>6</v>
      </c>
      <c r="P935" s="6" t="e">
        <f>E918/L918</f>
        <v>#DIV/0!</v>
      </c>
      <c r="Q935" t="s">
        <v>8324</v>
      </c>
      <c r="R935" t="s">
        <v>8327</v>
      </c>
      <c r="S935" s="13">
        <f t="shared" si="56"/>
        <v>41711.169085648151</v>
      </c>
      <c r="T935" s="13">
        <f t="shared" si="57"/>
        <v>41771.169085648151</v>
      </c>
    </row>
    <row r="936" spans="1:20" ht="51.7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5"/>
        <v>30.4</v>
      </c>
      <c r="P936" s="6">
        <f>E919/L919</f>
        <v>30</v>
      </c>
      <c r="Q936" t="s">
        <v>8324</v>
      </c>
      <c r="R936" t="s">
        <v>8327</v>
      </c>
      <c r="S936" s="13">
        <f t="shared" si="56"/>
        <v>41733.737083333333</v>
      </c>
      <c r="T936" s="13">
        <f t="shared" si="57"/>
        <v>41763.25</v>
      </c>
    </row>
    <row r="937" spans="1:20" ht="51.7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5"/>
        <v>1.4285714285714286</v>
      </c>
      <c r="P937" s="6">
        <f>E920/L920</f>
        <v>19.600000000000001</v>
      </c>
      <c r="Q937" t="s">
        <v>8324</v>
      </c>
      <c r="R937" t="s">
        <v>8327</v>
      </c>
      <c r="S937" s="13">
        <f t="shared" si="56"/>
        <v>42368.333668981482</v>
      </c>
      <c r="T937" s="13">
        <f t="shared" si="57"/>
        <v>42398.333668981482</v>
      </c>
    </row>
    <row r="938" spans="1:20" ht="51.7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5"/>
        <v>0</v>
      </c>
      <c r="P938" s="6">
        <f>E921/L921</f>
        <v>100</v>
      </c>
      <c r="Q938" t="s">
        <v>8324</v>
      </c>
      <c r="R938" t="s">
        <v>8327</v>
      </c>
      <c r="S938" s="13">
        <f t="shared" si="56"/>
        <v>40883.024178240739</v>
      </c>
      <c r="T938" s="13">
        <f t="shared" si="57"/>
        <v>40926.833333333336</v>
      </c>
    </row>
    <row r="939" spans="1:20" ht="51.7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5"/>
        <v>1.1428571428571428</v>
      </c>
      <c r="P939" s="6" t="e">
        <f>E922/L922</f>
        <v>#DIV/0!</v>
      </c>
      <c r="Q939" t="s">
        <v>8324</v>
      </c>
      <c r="R939" t="s">
        <v>8327</v>
      </c>
      <c r="S939" s="13">
        <f t="shared" si="56"/>
        <v>41551.798113425924</v>
      </c>
      <c r="T939" s="13">
        <f t="shared" si="57"/>
        <v>41581.839780092596</v>
      </c>
    </row>
    <row r="940" spans="1:20" ht="51.7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5"/>
        <v>0.35714285714285715</v>
      </c>
      <c r="P940" s="6">
        <f>E923/L923</f>
        <v>231.75</v>
      </c>
      <c r="Q940" t="s">
        <v>8324</v>
      </c>
      <c r="R940" t="s">
        <v>8327</v>
      </c>
      <c r="S940" s="13">
        <f t="shared" si="56"/>
        <v>41124.479722222226</v>
      </c>
      <c r="T940" s="13">
        <f t="shared" si="57"/>
        <v>41154.479722222226</v>
      </c>
    </row>
    <row r="941" spans="1:20" ht="51.7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5"/>
        <v>1.4545454545454546</v>
      </c>
      <c r="P941" s="6">
        <f>E924/L924</f>
        <v>189.33333333333334</v>
      </c>
      <c r="Q941" t="s">
        <v>8324</v>
      </c>
      <c r="R941" t="s">
        <v>8327</v>
      </c>
      <c r="S941" s="13">
        <f t="shared" si="56"/>
        <v>41416.763171296298</v>
      </c>
      <c r="T941" s="13">
        <f t="shared" si="57"/>
        <v>41455.831944444442</v>
      </c>
    </row>
    <row r="942" spans="1:20" ht="51.7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5"/>
        <v>17.155555555555555</v>
      </c>
      <c r="P942" s="6">
        <f>E925/L925</f>
        <v>55</v>
      </c>
      <c r="Q942" t="s">
        <v>8318</v>
      </c>
      <c r="R942" t="s">
        <v>8320</v>
      </c>
      <c r="S942" s="13">
        <f t="shared" si="56"/>
        <v>42182.008402777778</v>
      </c>
      <c r="T942" s="13">
        <f t="shared" si="57"/>
        <v>42227.008402777778</v>
      </c>
    </row>
    <row r="943" spans="1:20" ht="6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5"/>
        <v>2.3220000000000001</v>
      </c>
      <c r="P943" s="6">
        <f>E926/L926</f>
        <v>21.8</v>
      </c>
      <c r="Q943" t="s">
        <v>8318</v>
      </c>
      <c r="R943" t="s">
        <v>8320</v>
      </c>
      <c r="S943" s="13">
        <f t="shared" si="56"/>
        <v>42746.096585648149</v>
      </c>
      <c r="T943" s="13">
        <f t="shared" si="57"/>
        <v>42776.096585648149</v>
      </c>
    </row>
    <row r="944" spans="1:20" ht="51.7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5"/>
        <v>8.9066666666666663</v>
      </c>
      <c r="P944" s="6">
        <f>E927/L927</f>
        <v>32</v>
      </c>
      <c r="Q944" t="s">
        <v>8318</v>
      </c>
      <c r="R944" t="s">
        <v>8320</v>
      </c>
      <c r="S944" s="13">
        <f t="shared" si="56"/>
        <v>42382.843287037031</v>
      </c>
      <c r="T944" s="13">
        <f t="shared" si="57"/>
        <v>42418.843287037031</v>
      </c>
    </row>
    <row r="945" spans="1:20" ht="34.5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5"/>
        <v>9.6333333333333346</v>
      </c>
      <c r="P945" s="6" t="e">
        <f>E928/L928</f>
        <v>#DIV/0!</v>
      </c>
      <c r="Q945" t="s">
        <v>8318</v>
      </c>
      <c r="R945" t="s">
        <v>8320</v>
      </c>
      <c r="S945" s="13">
        <f t="shared" si="56"/>
        <v>42673.66788194445</v>
      </c>
      <c r="T945" s="13">
        <f t="shared" si="57"/>
        <v>42703.709548611107</v>
      </c>
    </row>
    <row r="946" spans="1:20" ht="51.7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5"/>
        <v>13.325999999999999</v>
      </c>
      <c r="P946" s="6" t="e">
        <f>E929/L929</f>
        <v>#DIV/0!</v>
      </c>
      <c r="Q946" t="s">
        <v>8318</v>
      </c>
      <c r="R946" t="s">
        <v>8320</v>
      </c>
      <c r="S946" s="13">
        <f t="shared" si="56"/>
        <v>42444.583912037036</v>
      </c>
      <c r="T946" s="13">
        <f t="shared" si="57"/>
        <v>42478.583333333328</v>
      </c>
    </row>
    <row r="947" spans="1:20" ht="51.7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5"/>
        <v>2.484</v>
      </c>
      <c r="P947" s="6">
        <f>E930/L930</f>
        <v>56.25</v>
      </c>
      <c r="Q947" t="s">
        <v>8318</v>
      </c>
      <c r="R947" t="s">
        <v>8320</v>
      </c>
      <c r="S947" s="13">
        <f t="shared" si="56"/>
        <v>42732.872986111113</v>
      </c>
      <c r="T947" s="13">
        <f t="shared" si="57"/>
        <v>42784.999305555553</v>
      </c>
    </row>
    <row r="948" spans="1:20" ht="34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5"/>
        <v>1.9066666666666665</v>
      </c>
      <c r="P948" s="6" t="e">
        <f>E931/L931</f>
        <v>#DIV/0!</v>
      </c>
      <c r="Q948" t="s">
        <v>8318</v>
      </c>
      <c r="R948" t="s">
        <v>8320</v>
      </c>
      <c r="S948" s="13">
        <f t="shared" si="56"/>
        <v>42592.750555555554</v>
      </c>
      <c r="T948" s="13">
        <f t="shared" si="57"/>
        <v>42622.750555555554</v>
      </c>
    </row>
    <row r="949" spans="1:20" ht="51.7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5"/>
        <v>0</v>
      </c>
      <c r="P949" s="6">
        <f>E932/L932</f>
        <v>69</v>
      </c>
      <c r="Q949" t="s">
        <v>8318</v>
      </c>
      <c r="R949" t="s">
        <v>8320</v>
      </c>
      <c r="S949" s="13">
        <f t="shared" si="56"/>
        <v>42491.781319444446</v>
      </c>
      <c r="T949" s="13">
        <f t="shared" si="57"/>
        <v>42551.781319444446</v>
      </c>
    </row>
    <row r="950" spans="1:20" ht="51.7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5"/>
        <v>12</v>
      </c>
      <c r="P950" s="6">
        <f>E933/L933</f>
        <v>18.714285714285715</v>
      </c>
      <c r="Q950" t="s">
        <v>8318</v>
      </c>
      <c r="R950" t="s">
        <v>8320</v>
      </c>
      <c r="S950" s="13">
        <f t="shared" si="56"/>
        <v>42411.828287037039</v>
      </c>
      <c r="T950" s="13">
        <f t="shared" si="57"/>
        <v>42441.828287037039</v>
      </c>
    </row>
    <row r="951" spans="1:20" ht="51.7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5"/>
        <v>1.365</v>
      </c>
      <c r="P951" s="6">
        <f>E934/L934</f>
        <v>46.033333333333331</v>
      </c>
      <c r="Q951" t="s">
        <v>8318</v>
      </c>
      <c r="R951" t="s">
        <v>8320</v>
      </c>
      <c r="S951" s="13">
        <f t="shared" si="56"/>
        <v>42361.043703703705</v>
      </c>
      <c r="T951" s="13">
        <f t="shared" si="57"/>
        <v>42421.043703703705</v>
      </c>
    </row>
    <row r="952" spans="1:20" ht="51.7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5"/>
        <v>28.04</v>
      </c>
      <c r="P952" s="6">
        <f>E935/L935</f>
        <v>60</v>
      </c>
      <c r="Q952" t="s">
        <v>8318</v>
      </c>
      <c r="R952" t="s">
        <v>8320</v>
      </c>
      <c r="S952" s="13">
        <f t="shared" si="56"/>
        <v>42356.750706018516</v>
      </c>
      <c r="T952" s="13">
        <f t="shared" si="57"/>
        <v>42386.750706018516</v>
      </c>
    </row>
    <row r="953" spans="1:20" ht="17.2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5"/>
        <v>38.39</v>
      </c>
      <c r="P953" s="6">
        <f>E936/L936</f>
        <v>50.666666666666664</v>
      </c>
      <c r="Q953" t="s">
        <v>8318</v>
      </c>
      <c r="R953" t="s">
        <v>8320</v>
      </c>
      <c r="S953" s="13">
        <f t="shared" si="56"/>
        <v>42480.653611111105</v>
      </c>
      <c r="T953" s="13">
        <f t="shared" si="57"/>
        <v>42525.653611111105</v>
      </c>
    </row>
    <row r="954" spans="1:20" ht="34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5"/>
        <v>39.942857142857143</v>
      </c>
      <c r="P954" s="6">
        <f>E937/L937</f>
        <v>25</v>
      </c>
      <c r="Q954" t="s">
        <v>8318</v>
      </c>
      <c r="R954" t="s">
        <v>8320</v>
      </c>
      <c r="S954" s="13">
        <f t="shared" si="56"/>
        <v>42662.613564814819</v>
      </c>
      <c r="T954" s="13">
        <f t="shared" si="57"/>
        <v>42692.655231481483</v>
      </c>
    </row>
    <row r="955" spans="1:20" ht="51.7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5"/>
        <v>0.84</v>
      </c>
      <c r="P955" s="6" t="e">
        <f>E938/L938</f>
        <v>#DIV/0!</v>
      </c>
      <c r="Q955" t="s">
        <v>8318</v>
      </c>
      <c r="R955" t="s">
        <v>8320</v>
      </c>
      <c r="S955" s="13">
        <f t="shared" si="56"/>
        <v>41999.164340277777</v>
      </c>
      <c r="T955" s="13">
        <f t="shared" si="57"/>
        <v>42029.164340277777</v>
      </c>
    </row>
    <row r="956" spans="1:20" ht="51.7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5"/>
        <v>43.406666666666666</v>
      </c>
      <c r="P956" s="6">
        <f>E939/L939</f>
        <v>20</v>
      </c>
      <c r="Q956" t="s">
        <v>8318</v>
      </c>
      <c r="R956" t="s">
        <v>8320</v>
      </c>
      <c r="S956" s="13">
        <f t="shared" si="56"/>
        <v>42194.833784722221</v>
      </c>
      <c r="T956" s="13">
        <f t="shared" si="57"/>
        <v>42236.833784722221</v>
      </c>
    </row>
    <row r="957" spans="1:20" ht="51.7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5"/>
        <v>5.6613333333333333</v>
      </c>
      <c r="P957" s="6">
        <f>E940/L940</f>
        <v>25</v>
      </c>
      <c r="Q957" t="s">
        <v>8318</v>
      </c>
      <c r="R957" t="s">
        <v>8320</v>
      </c>
      <c r="S957" s="13">
        <f t="shared" si="56"/>
        <v>42586.295138888891</v>
      </c>
      <c r="T957" s="13">
        <f t="shared" si="57"/>
        <v>42626.295138888891</v>
      </c>
    </row>
    <row r="958" spans="1:20" ht="69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5"/>
        <v>1.722</v>
      </c>
      <c r="P958" s="6">
        <f>E941/L941</f>
        <v>20</v>
      </c>
      <c r="Q958" t="s">
        <v>8318</v>
      </c>
      <c r="R958" t="s">
        <v>8320</v>
      </c>
      <c r="S958" s="13">
        <f t="shared" si="56"/>
        <v>42060.913877314815</v>
      </c>
      <c r="T958" s="13">
        <f t="shared" si="57"/>
        <v>42120.872210648144</v>
      </c>
    </row>
    <row r="959" spans="1:20" ht="34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5"/>
        <v>1.9416666666666664</v>
      </c>
      <c r="P959" s="6">
        <f>E942/L942</f>
        <v>110.28571428571429</v>
      </c>
      <c r="Q959" t="s">
        <v>8318</v>
      </c>
      <c r="R959" t="s">
        <v>8320</v>
      </c>
      <c r="S959" s="13">
        <f t="shared" si="56"/>
        <v>42660.552465277782</v>
      </c>
      <c r="T959" s="13">
        <f t="shared" si="57"/>
        <v>42691.594131944439</v>
      </c>
    </row>
    <row r="960" spans="1:20" ht="51.7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5"/>
        <v>11.328275684711327</v>
      </c>
      <c r="P960" s="6">
        <f>E943/L943</f>
        <v>37.451612903225808</v>
      </c>
      <c r="Q960" t="s">
        <v>8318</v>
      </c>
      <c r="R960" t="s">
        <v>8320</v>
      </c>
      <c r="S960" s="13">
        <f t="shared" si="56"/>
        <v>42082.802812499998</v>
      </c>
      <c r="T960" s="13">
        <f t="shared" si="57"/>
        <v>42104.207638888889</v>
      </c>
    </row>
    <row r="961" spans="1:20" ht="51.7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5"/>
        <v>38.86</v>
      </c>
      <c r="P961" s="6">
        <f>E944/L944</f>
        <v>41.75</v>
      </c>
      <c r="Q961" t="s">
        <v>8318</v>
      </c>
      <c r="R961" t="s">
        <v>8320</v>
      </c>
      <c r="S961" s="13">
        <f t="shared" si="56"/>
        <v>41993.174363425926</v>
      </c>
      <c r="T961" s="13">
        <f t="shared" si="57"/>
        <v>42023.174363425926</v>
      </c>
    </row>
    <row r="962" spans="1:20" ht="51.7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5"/>
        <v>46.100628930817614</v>
      </c>
      <c r="P962" s="6">
        <f>E945/L945</f>
        <v>24.083333333333332</v>
      </c>
      <c r="Q962" t="s">
        <v>8318</v>
      </c>
      <c r="R962" t="s">
        <v>8320</v>
      </c>
      <c r="S962" s="13">
        <f t="shared" si="56"/>
        <v>42766.626793981486</v>
      </c>
      <c r="T962" s="13">
        <f t="shared" si="57"/>
        <v>42808.585127314815</v>
      </c>
    </row>
    <row r="963" spans="1:20" ht="51.7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58">E963/D963*100</f>
        <v>42.188421052631583</v>
      </c>
      <c r="P963" s="6">
        <f>E946/L946</f>
        <v>69.40625</v>
      </c>
      <c r="Q963" t="s">
        <v>8318</v>
      </c>
      <c r="R963" t="s">
        <v>8320</v>
      </c>
      <c r="S963" s="13">
        <f t="shared" ref="S963:S1026" si="59">(((J963/60)/60)/24)+DATE(1970,1,1)</f>
        <v>42740.693692129629</v>
      </c>
      <c r="T963" s="13">
        <f t="shared" ref="T963:T1026" si="60">(((I963/60)/60)/24)+DATE(1970,1,1)</f>
        <v>42786.791666666672</v>
      </c>
    </row>
    <row r="964" spans="1:20" ht="51.7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8"/>
        <v>28.48</v>
      </c>
      <c r="P964" s="6">
        <f>E947/L947</f>
        <v>155.25</v>
      </c>
      <c r="Q964" t="s">
        <v>8318</v>
      </c>
      <c r="R964" t="s">
        <v>8320</v>
      </c>
      <c r="S964" s="13">
        <f t="shared" si="59"/>
        <v>42373.712418981479</v>
      </c>
      <c r="T964" s="13">
        <f t="shared" si="60"/>
        <v>42411.712418981479</v>
      </c>
    </row>
    <row r="965" spans="1:20" ht="34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58"/>
        <v>1.077142857142857</v>
      </c>
      <c r="P965" s="6">
        <f>E948/L948</f>
        <v>57.2</v>
      </c>
      <c r="Q965" t="s">
        <v>8318</v>
      </c>
      <c r="R965" t="s">
        <v>8320</v>
      </c>
      <c r="S965" s="13">
        <f t="shared" si="59"/>
        <v>42625.635636574079</v>
      </c>
      <c r="T965" s="13">
        <f t="shared" si="60"/>
        <v>42660.635636574079</v>
      </c>
    </row>
    <row r="966" spans="1:20" ht="51.7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58"/>
        <v>0.79909090909090907</v>
      </c>
      <c r="P966" s="6" t="e">
        <f>E949/L949</f>
        <v>#DIV/0!</v>
      </c>
      <c r="Q966" t="s">
        <v>8318</v>
      </c>
      <c r="R966" t="s">
        <v>8320</v>
      </c>
      <c r="S966" s="13">
        <f t="shared" si="59"/>
        <v>42208.628692129627</v>
      </c>
      <c r="T966" s="13">
        <f t="shared" si="60"/>
        <v>42248.628692129627</v>
      </c>
    </row>
    <row r="967" spans="1:20" ht="51.7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58"/>
        <v>1.1919999999999999</v>
      </c>
      <c r="P967" s="6">
        <f>E950/L950</f>
        <v>60</v>
      </c>
      <c r="Q967" t="s">
        <v>8318</v>
      </c>
      <c r="R967" t="s">
        <v>8320</v>
      </c>
      <c r="S967" s="13">
        <f t="shared" si="59"/>
        <v>42637.016736111109</v>
      </c>
      <c r="T967" s="13">
        <f t="shared" si="60"/>
        <v>42669.165972222225</v>
      </c>
    </row>
    <row r="968" spans="1:20" ht="51.7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58"/>
        <v>14.799999999999999</v>
      </c>
      <c r="P968" s="6">
        <f>E951/L951</f>
        <v>39</v>
      </c>
      <c r="Q968" t="s">
        <v>8318</v>
      </c>
      <c r="R968" t="s">
        <v>8320</v>
      </c>
      <c r="S968" s="13">
        <f t="shared" si="59"/>
        <v>42619.635787037041</v>
      </c>
      <c r="T968" s="13">
        <f t="shared" si="60"/>
        <v>42649.635787037041</v>
      </c>
    </row>
    <row r="969" spans="1:20" ht="51.7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58"/>
        <v>17.810000000000002</v>
      </c>
      <c r="P969" s="6">
        <f>E952/L952</f>
        <v>58.416666666666664</v>
      </c>
      <c r="Q969" t="s">
        <v>8318</v>
      </c>
      <c r="R969" t="s">
        <v>8320</v>
      </c>
      <c r="S969" s="13">
        <f t="shared" si="59"/>
        <v>42422.254328703704</v>
      </c>
      <c r="T969" s="13">
        <f t="shared" si="60"/>
        <v>42482.21266203704</v>
      </c>
    </row>
    <row r="970" spans="1:20" ht="51.7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58"/>
        <v>1.325</v>
      </c>
      <c r="P970" s="6">
        <f>E953/L953</f>
        <v>158.63636363636363</v>
      </c>
      <c r="Q970" t="s">
        <v>8318</v>
      </c>
      <c r="R970" t="s">
        <v>8320</v>
      </c>
      <c r="S970" s="13">
        <f t="shared" si="59"/>
        <v>41836.847615740742</v>
      </c>
      <c r="T970" s="13">
        <f t="shared" si="60"/>
        <v>41866.847615740742</v>
      </c>
    </row>
    <row r="971" spans="1:20" ht="34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58"/>
        <v>46.666666666666664</v>
      </c>
      <c r="P971" s="6">
        <f>E954/L954</f>
        <v>99.857142857142861</v>
      </c>
      <c r="Q971" t="s">
        <v>8318</v>
      </c>
      <c r="R971" t="s">
        <v>8320</v>
      </c>
      <c r="S971" s="13">
        <f t="shared" si="59"/>
        <v>42742.30332175926</v>
      </c>
      <c r="T971" s="13">
        <f t="shared" si="60"/>
        <v>42775.30332175926</v>
      </c>
    </row>
    <row r="972" spans="1:20" ht="51.7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58"/>
        <v>45.92</v>
      </c>
      <c r="P972" s="6">
        <f>E955/L955</f>
        <v>25.2</v>
      </c>
      <c r="Q972" t="s">
        <v>8318</v>
      </c>
      <c r="R972" t="s">
        <v>8320</v>
      </c>
      <c r="S972" s="13">
        <f t="shared" si="59"/>
        <v>42721.220520833333</v>
      </c>
      <c r="T972" s="13">
        <f t="shared" si="60"/>
        <v>42758.207638888889</v>
      </c>
    </row>
    <row r="973" spans="1:20" ht="51.7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58"/>
        <v>0.22599999999999998</v>
      </c>
      <c r="P973" s="6">
        <f>E956/L956</f>
        <v>89.191780821917803</v>
      </c>
      <c r="Q973" t="s">
        <v>8318</v>
      </c>
      <c r="R973" t="s">
        <v>8320</v>
      </c>
      <c r="S973" s="13">
        <f t="shared" si="59"/>
        <v>42111.709027777775</v>
      </c>
      <c r="T973" s="13">
        <f t="shared" si="60"/>
        <v>42156.709027777775</v>
      </c>
    </row>
    <row r="974" spans="1:20" ht="51.7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58"/>
        <v>34.625</v>
      </c>
      <c r="P974" s="6">
        <f>E957/L957</f>
        <v>182.6236559139785</v>
      </c>
      <c r="Q974" t="s">
        <v>8318</v>
      </c>
      <c r="R974" t="s">
        <v>8320</v>
      </c>
      <c r="S974" s="13">
        <f t="shared" si="59"/>
        <v>41856.865717592591</v>
      </c>
      <c r="T974" s="13">
        <f t="shared" si="60"/>
        <v>41886.290972222225</v>
      </c>
    </row>
    <row r="975" spans="1:20" ht="51.7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58"/>
        <v>2.0549999999999997</v>
      </c>
      <c r="P975" s="6">
        <f>E958/L958</f>
        <v>50.647058823529413</v>
      </c>
      <c r="Q975" t="s">
        <v>8318</v>
      </c>
      <c r="R975" t="s">
        <v>8320</v>
      </c>
      <c r="S975" s="13">
        <f t="shared" si="59"/>
        <v>42257.014965277776</v>
      </c>
      <c r="T975" s="13">
        <f t="shared" si="60"/>
        <v>42317.056631944448</v>
      </c>
    </row>
    <row r="976" spans="1:20" ht="51.7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58"/>
        <v>0.55999999999999994</v>
      </c>
      <c r="P976" s="6">
        <f>E959/L959</f>
        <v>33.285714285714285</v>
      </c>
      <c r="Q976" t="s">
        <v>8318</v>
      </c>
      <c r="R976" t="s">
        <v>8320</v>
      </c>
      <c r="S976" s="13">
        <f t="shared" si="59"/>
        <v>42424.749490740738</v>
      </c>
      <c r="T976" s="13">
        <f t="shared" si="60"/>
        <v>42454.707824074074</v>
      </c>
    </row>
    <row r="977" spans="1:20" ht="51.7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58"/>
        <v>2.6069999999999998</v>
      </c>
      <c r="P977" s="6">
        <f>E960/L960</f>
        <v>51.823529411764703</v>
      </c>
      <c r="Q977" t="s">
        <v>8318</v>
      </c>
      <c r="R977" t="s">
        <v>8320</v>
      </c>
      <c r="S977" s="13">
        <f t="shared" si="59"/>
        <v>42489.696585648147</v>
      </c>
      <c r="T977" s="13">
        <f t="shared" si="60"/>
        <v>42549.696585648147</v>
      </c>
    </row>
    <row r="978" spans="1:20" ht="51.7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58"/>
        <v>1.9259999999999999</v>
      </c>
      <c r="P978" s="6">
        <f>E961/L961</f>
        <v>113.62573099415205</v>
      </c>
      <c r="Q978" t="s">
        <v>8318</v>
      </c>
      <c r="R978" t="s">
        <v>8320</v>
      </c>
      <c r="S978" s="13">
        <f t="shared" si="59"/>
        <v>42185.058993055558</v>
      </c>
      <c r="T978" s="13">
        <f t="shared" si="60"/>
        <v>42230.058993055558</v>
      </c>
    </row>
    <row r="979" spans="1:20" ht="51.7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58"/>
        <v>33.666666666666664</v>
      </c>
      <c r="P979" s="6">
        <f>E962/L962</f>
        <v>136.46276595744681</v>
      </c>
      <c r="Q979" t="s">
        <v>8318</v>
      </c>
      <c r="R979" t="s">
        <v>8320</v>
      </c>
      <c r="S979" s="13">
        <f t="shared" si="59"/>
        <v>42391.942094907412</v>
      </c>
      <c r="T979" s="13">
        <f t="shared" si="60"/>
        <v>42421.942094907412</v>
      </c>
    </row>
    <row r="980" spans="1:20" ht="51.7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58"/>
        <v>56.263267182990241</v>
      </c>
      <c r="P980" s="6">
        <f>E963/L963</f>
        <v>364.35454545454547</v>
      </c>
      <c r="Q980" t="s">
        <v>8318</v>
      </c>
      <c r="R980" t="s">
        <v>8320</v>
      </c>
      <c r="S980" s="13">
        <f t="shared" si="59"/>
        <v>42395.309039351851</v>
      </c>
      <c r="T980" s="13">
        <f t="shared" si="60"/>
        <v>42425.309039351851</v>
      </c>
    </row>
    <row r="981" spans="1:20" ht="51.7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58"/>
        <v>82.817599999999999</v>
      </c>
      <c r="P981" s="6">
        <f>E964/L964</f>
        <v>19.243243243243242</v>
      </c>
      <c r="Q981" t="s">
        <v>8318</v>
      </c>
      <c r="R981" t="s">
        <v>8320</v>
      </c>
      <c r="S981" s="13">
        <f t="shared" si="59"/>
        <v>42506.416990740734</v>
      </c>
      <c r="T981" s="13">
        <f t="shared" si="60"/>
        <v>42541.790972222225</v>
      </c>
    </row>
    <row r="982" spans="1:20" ht="51.7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58"/>
        <v>14.860000000000001</v>
      </c>
      <c r="P982" s="6">
        <f>E965/L965</f>
        <v>41.888888888888886</v>
      </c>
      <c r="Q982" t="s">
        <v>8318</v>
      </c>
      <c r="R982" t="s">
        <v>8320</v>
      </c>
      <c r="S982" s="13">
        <f t="shared" si="59"/>
        <v>41928.904189814813</v>
      </c>
      <c r="T982" s="13">
        <f t="shared" si="60"/>
        <v>41973.945856481485</v>
      </c>
    </row>
    <row r="983" spans="1:20" ht="51.7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58"/>
        <v>1.2375123751237513E-2</v>
      </c>
      <c r="P983" s="6">
        <f>E966/L966</f>
        <v>30.310344827586206</v>
      </c>
      <c r="Q983" t="s">
        <v>8318</v>
      </c>
      <c r="R983" t="s">
        <v>8320</v>
      </c>
      <c r="S983" s="13">
        <f t="shared" si="59"/>
        <v>41830.947013888886</v>
      </c>
      <c r="T983" s="13">
        <f t="shared" si="60"/>
        <v>41860.947013888886</v>
      </c>
    </row>
    <row r="984" spans="1:20" ht="34.5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58"/>
        <v>1.7142857142857144E-2</v>
      </c>
      <c r="P984" s="6">
        <f>E967/L967</f>
        <v>49.666666666666664</v>
      </c>
      <c r="Q984" t="s">
        <v>8318</v>
      </c>
      <c r="R984" t="s">
        <v>8320</v>
      </c>
      <c r="S984" s="13">
        <f t="shared" si="59"/>
        <v>42615.753310185188</v>
      </c>
      <c r="T984" s="13">
        <f t="shared" si="60"/>
        <v>42645.753310185188</v>
      </c>
    </row>
    <row r="985" spans="1:20" ht="6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58"/>
        <v>29.506136117214709</v>
      </c>
      <c r="P985" s="6">
        <f>E968/L968</f>
        <v>59.2</v>
      </c>
      <c r="Q985" t="s">
        <v>8318</v>
      </c>
      <c r="R985" t="s">
        <v>8320</v>
      </c>
      <c r="S985" s="13">
        <f t="shared" si="59"/>
        <v>42574.667650462965</v>
      </c>
      <c r="T985" s="13">
        <f t="shared" si="60"/>
        <v>42605.870833333334</v>
      </c>
    </row>
    <row r="986" spans="1:20" ht="86.2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58"/>
        <v>1.06</v>
      </c>
      <c r="P986" s="6">
        <f>E969/L969</f>
        <v>43.97530864197531</v>
      </c>
      <c r="Q986" t="s">
        <v>8318</v>
      </c>
      <c r="R986" t="s">
        <v>8320</v>
      </c>
      <c r="S986" s="13">
        <f t="shared" si="59"/>
        <v>42061.11583333333</v>
      </c>
      <c r="T986" s="13">
        <f t="shared" si="60"/>
        <v>42091.074166666673</v>
      </c>
    </row>
    <row r="987" spans="1:20" ht="51.7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58"/>
        <v>6.293333333333333</v>
      </c>
      <c r="P987" s="6">
        <f>E970/L970</f>
        <v>26.5</v>
      </c>
      <c r="Q987" t="s">
        <v>8318</v>
      </c>
      <c r="R987" t="s">
        <v>8320</v>
      </c>
      <c r="S987" s="13">
        <f t="shared" si="59"/>
        <v>42339.967708333337</v>
      </c>
      <c r="T987" s="13">
        <f t="shared" si="60"/>
        <v>42369.958333333328</v>
      </c>
    </row>
    <row r="988" spans="1:20" ht="51.7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58"/>
        <v>12.75</v>
      </c>
      <c r="P988" s="6">
        <f>E971/L971</f>
        <v>1272.7272727272727</v>
      </c>
      <c r="Q988" t="s">
        <v>8318</v>
      </c>
      <c r="R988" t="s">
        <v>8320</v>
      </c>
      <c r="S988" s="13">
        <f t="shared" si="59"/>
        <v>42324.767361111109</v>
      </c>
      <c r="T988" s="13">
        <f t="shared" si="60"/>
        <v>42379</v>
      </c>
    </row>
    <row r="989" spans="1:20" ht="51.7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58"/>
        <v>13.22</v>
      </c>
      <c r="P989" s="6">
        <f>E972/L972</f>
        <v>164</v>
      </c>
      <c r="Q989" t="s">
        <v>8318</v>
      </c>
      <c r="R989" t="s">
        <v>8320</v>
      </c>
      <c r="S989" s="13">
        <f t="shared" si="59"/>
        <v>41773.294560185182</v>
      </c>
      <c r="T989" s="13">
        <f t="shared" si="60"/>
        <v>41813.294560185182</v>
      </c>
    </row>
    <row r="990" spans="1:20" ht="69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58"/>
        <v>0</v>
      </c>
      <c r="P990" s="6">
        <f>E973/L973</f>
        <v>45.2</v>
      </c>
      <c r="Q990" t="s">
        <v>8318</v>
      </c>
      <c r="R990" t="s">
        <v>8320</v>
      </c>
      <c r="S990" s="13">
        <f t="shared" si="59"/>
        <v>42614.356770833328</v>
      </c>
      <c r="T990" s="13">
        <f t="shared" si="60"/>
        <v>42644.356770833328</v>
      </c>
    </row>
    <row r="991" spans="1:20" ht="17.25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58"/>
        <v>16.77</v>
      </c>
      <c r="P991" s="6">
        <f>E974/L974</f>
        <v>153.88888888888889</v>
      </c>
      <c r="Q991" t="s">
        <v>8318</v>
      </c>
      <c r="R991" t="s">
        <v>8320</v>
      </c>
      <c r="S991" s="13">
        <f t="shared" si="59"/>
        <v>42611.933969907404</v>
      </c>
      <c r="T991" s="13">
        <f t="shared" si="60"/>
        <v>42641.933969907404</v>
      </c>
    </row>
    <row r="992" spans="1:20" ht="51.7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58"/>
        <v>0.104</v>
      </c>
      <c r="P992" s="6">
        <f>E975/L975</f>
        <v>51.375</v>
      </c>
      <c r="Q992" t="s">
        <v>8318</v>
      </c>
      <c r="R992" t="s">
        <v>8320</v>
      </c>
      <c r="S992" s="13">
        <f t="shared" si="59"/>
        <v>41855.784305555557</v>
      </c>
      <c r="T992" s="13">
        <f t="shared" si="60"/>
        <v>41885.784305555557</v>
      </c>
    </row>
    <row r="993" spans="1:20" ht="86.2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58"/>
        <v>4.24</v>
      </c>
      <c r="P993" s="6">
        <f>E976/L976</f>
        <v>93.333333333333329</v>
      </c>
      <c r="Q993" t="s">
        <v>8318</v>
      </c>
      <c r="R993" t="s">
        <v>8320</v>
      </c>
      <c r="S993" s="13">
        <f t="shared" si="59"/>
        <v>42538.75680555556</v>
      </c>
      <c r="T993" s="13">
        <f t="shared" si="60"/>
        <v>42563.785416666666</v>
      </c>
    </row>
    <row r="994" spans="1:20" ht="51.7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58"/>
        <v>0.46699999999999997</v>
      </c>
      <c r="P994" s="6">
        <f>E977/L977</f>
        <v>108.625</v>
      </c>
      <c r="Q994" t="s">
        <v>8318</v>
      </c>
      <c r="R994" t="s">
        <v>8320</v>
      </c>
      <c r="S994" s="13">
        <f t="shared" si="59"/>
        <v>42437.924988425926</v>
      </c>
      <c r="T994" s="13">
        <f t="shared" si="60"/>
        <v>42497.883321759262</v>
      </c>
    </row>
    <row r="995" spans="1:20" ht="51.7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58"/>
        <v>25.087142857142858</v>
      </c>
      <c r="P995" s="6">
        <f>E978/L978</f>
        <v>160.5</v>
      </c>
      <c r="Q995" t="s">
        <v>8318</v>
      </c>
      <c r="R995" t="s">
        <v>8320</v>
      </c>
      <c r="S995" s="13">
        <f t="shared" si="59"/>
        <v>42652.964907407411</v>
      </c>
      <c r="T995" s="13">
        <f t="shared" si="60"/>
        <v>42686.208333333328</v>
      </c>
    </row>
    <row r="996" spans="1:20" ht="69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58"/>
        <v>2.3345000000000002</v>
      </c>
      <c r="P996" s="6">
        <f>E979/L979</f>
        <v>75.75</v>
      </c>
      <c r="Q996" t="s">
        <v>8318</v>
      </c>
      <c r="R996" t="s">
        <v>8320</v>
      </c>
      <c r="S996" s="13">
        <f t="shared" si="59"/>
        <v>41921.263078703705</v>
      </c>
      <c r="T996" s="13">
        <f t="shared" si="60"/>
        <v>41973.957638888889</v>
      </c>
    </row>
    <row r="997" spans="1:20" ht="51.7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58"/>
        <v>7.26</v>
      </c>
      <c r="P997" s="6">
        <f>E980/L980</f>
        <v>790.83739837398377</v>
      </c>
      <c r="Q997" t="s">
        <v>8318</v>
      </c>
      <c r="R997" t="s">
        <v>8320</v>
      </c>
      <c r="S997" s="13">
        <f t="shared" si="59"/>
        <v>41947.940740740742</v>
      </c>
      <c r="T997" s="13">
        <f t="shared" si="60"/>
        <v>41972.666666666672</v>
      </c>
    </row>
    <row r="998" spans="1:20" ht="34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58"/>
        <v>1.625</v>
      </c>
      <c r="P998" s="6">
        <f>E981/L981</f>
        <v>301.93916666666667</v>
      </c>
      <c r="Q998" t="s">
        <v>8318</v>
      </c>
      <c r="R998" t="s">
        <v>8320</v>
      </c>
      <c r="S998" s="13">
        <f t="shared" si="59"/>
        <v>41817.866435185184</v>
      </c>
      <c r="T998" s="13">
        <f t="shared" si="60"/>
        <v>41847.643750000003</v>
      </c>
    </row>
    <row r="999" spans="1:20" ht="34.5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58"/>
        <v>1.3</v>
      </c>
      <c r="P999" s="6">
        <f>E982/L982</f>
        <v>47.935483870967744</v>
      </c>
      <c r="Q999" t="s">
        <v>8318</v>
      </c>
      <c r="R999" t="s">
        <v>8320</v>
      </c>
      <c r="S999" s="13">
        <f t="shared" si="59"/>
        <v>41941.10297453704</v>
      </c>
      <c r="T999" s="13">
        <f t="shared" si="60"/>
        <v>41971.144641203704</v>
      </c>
    </row>
    <row r="1000" spans="1:20" ht="51.7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58"/>
        <v>58.558333333333337</v>
      </c>
      <c r="P1000" s="6">
        <f>E983/L983</f>
        <v>2.75</v>
      </c>
      <c r="Q1000" t="s">
        <v>8318</v>
      </c>
      <c r="R1000" t="s">
        <v>8320</v>
      </c>
      <c r="S1000" s="13">
        <f t="shared" si="59"/>
        <v>42282.168993055559</v>
      </c>
      <c r="T1000" s="13">
        <f t="shared" si="60"/>
        <v>42327.210659722223</v>
      </c>
    </row>
    <row r="1001" spans="1:20" ht="51.7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58"/>
        <v>7.7886666666666677</v>
      </c>
      <c r="P1001" s="6">
        <f>E984/L984</f>
        <v>1</v>
      </c>
      <c r="Q1001" t="s">
        <v>8318</v>
      </c>
      <c r="R1001" t="s">
        <v>8320</v>
      </c>
      <c r="S1001" s="13">
        <f t="shared" si="59"/>
        <v>41926.29965277778</v>
      </c>
      <c r="T1001" s="13">
        <f t="shared" si="60"/>
        <v>41956.334722222222</v>
      </c>
    </row>
    <row r="1002" spans="1:20" ht="51.7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8221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58"/>
        <v>2.2157147647256061</v>
      </c>
      <c r="P1002" s="6">
        <f>E985/L985</f>
        <v>171.79329608938548</v>
      </c>
      <c r="Q1002" t="s">
        <v>8318</v>
      </c>
      <c r="R1002" t="s">
        <v>8320</v>
      </c>
      <c r="S1002" s="13">
        <f t="shared" si="59"/>
        <v>42749.059722222228</v>
      </c>
      <c r="T1002" s="13">
        <f t="shared" si="60"/>
        <v>42809.018055555556</v>
      </c>
    </row>
    <row r="1003" spans="1:20" ht="51.7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8221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58"/>
        <v>104</v>
      </c>
      <c r="P1003" s="6">
        <f>E986/L986</f>
        <v>35.333333333333336</v>
      </c>
      <c r="Q1003" t="s">
        <v>8318</v>
      </c>
      <c r="R1003" t="s">
        <v>8320</v>
      </c>
      <c r="S1003" s="13">
        <f t="shared" si="59"/>
        <v>42720.720057870371</v>
      </c>
      <c r="T1003" s="13">
        <f t="shared" si="60"/>
        <v>42765.720057870371</v>
      </c>
    </row>
    <row r="1004" spans="1:20" ht="51.7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8221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58"/>
        <v>29.6029602960296</v>
      </c>
      <c r="P1004" s="6">
        <f>E987/L987</f>
        <v>82.086956521739125</v>
      </c>
      <c r="Q1004" t="s">
        <v>8318</v>
      </c>
      <c r="R1004" t="s">
        <v>8320</v>
      </c>
      <c r="S1004" s="13">
        <f t="shared" si="59"/>
        <v>42325.684189814812</v>
      </c>
      <c r="T1004" s="13">
        <f t="shared" si="60"/>
        <v>42355.249305555553</v>
      </c>
    </row>
    <row r="1005" spans="1:20" ht="51.7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58"/>
        <v>16.055</v>
      </c>
      <c r="P1005" s="6">
        <f>E988/L988</f>
        <v>110.8695652173913</v>
      </c>
      <c r="Q1005" t="s">
        <v>8318</v>
      </c>
      <c r="R1005" t="s">
        <v>8320</v>
      </c>
      <c r="S1005" s="13">
        <f t="shared" si="59"/>
        <v>42780.709039351852</v>
      </c>
      <c r="T1005" s="13">
        <f t="shared" si="60"/>
        <v>42810.667372685188</v>
      </c>
    </row>
    <row r="1006" spans="1:20" ht="34.5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8221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58"/>
        <v>82.207999999999998</v>
      </c>
      <c r="P1006" s="6">
        <f>E989/L989</f>
        <v>161.21951219512195</v>
      </c>
      <c r="Q1006" t="s">
        <v>8318</v>
      </c>
      <c r="R1006" t="s">
        <v>8320</v>
      </c>
      <c r="S1006" s="13">
        <f t="shared" si="59"/>
        <v>42388.708645833336</v>
      </c>
      <c r="T1006" s="13">
        <f t="shared" si="60"/>
        <v>42418.708645833336</v>
      </c>
    </row>
    <row r="1007" spans="1:20" ht="34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8221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58"/>
        <v>75.051000000000002</v>
      </c>
      <c r="P1007" s="6" t="e">
        <f>E990/L990</f>
        <v>#DIV/0!</v>
      </c>
      <c r="Q1007" t="s">
        <v>8318</v>
      </c>
      <c r="R1007" t="s">
        <v>8320</v>
      </c>
      <c r="S1007" s="13">
        <f t="shared" si="59"/>
        <v>42276.624803240738</v>
      </c>
      <c r="T1007" s="13">
        <f t="shared" si="60"/>
        <v>42307.624803240738</v>
      </c>
    </row>
    <row r="1008" spans="1:20" ht="51.7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8221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58"/>
        <v>5.8500000000000005</v>
      </c>
      <c r="P1008" s="6">
        <f>E991/L991</f>
        <v>52.40625</v>
      </c>
      <c r="Q1008" t="s">
        <v>8318</v>
      </c>
      <c r="R1008" t="s">
        <v>8320</v>
      </c>
      <c r="S1008" s="13">
        <f t="shared" si="59"/>
        <v>41977.040185185186</v>
      </c>
      <c r="T1008" s="13">
        <f t="shared" si="60"/>
        <v>41985.299305555556</v>
      </c>
    </row>
    <row r="1009" spans="1:20" ht="51.7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8221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58"/>
        <v>44.32</v>
      </c>
      <c r="P1009" s="6">
        <f>E992/L992</f>
        <v>13</v>
      </c>
      <c r="Q1009" t="s">
        <v>8318</v>
      </c>
      <c r="R1009" t="s">
        <v>8320</v>
      </c>
      <c r="S1009" s="13">
        <f t="shared" si="59"/>
        <v>42676.583599537036</v>
      </c>
      <c r="T1009" s="13">
        <f t="shared" si="60"/>
        <v>42718.6252662037</v>
      </c>
    </row>
    <row r="1010" spans="1:20" ht="51.7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8221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58"/>
        <v>0.26737967914438499</v>
      </c>
      <c r="P1010" s="6">
        <f>E993/L993</f>
        <v>30.285714285714285</v>
      </c>
      <c r="Q1010" t="s">
        <v>8318</v>
      </c>
      <c r="R1010" t="s">
        <v>8320</v>
      </c>
      <c r="S1010" s="13">
        <f t="shared" si="59"/>
        <v>42702.809201388889</v>
      </c>
      <c r="T1010" s="13">
        <f t="shared" si="60"/>
        <v>42732.809201388889</v>
      </c>
    </row>
    <row r="1011" spans="1:20" ht="51.7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8221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58"/>
        <v>13.13</v>
      </c>
      <c r="P1011" s="6">
        <f>E994/L994</f>
        <v>116.75</v>
      </c>
      <c r="Q1011" t="s">
        <v>8318</v>
      </c>
      <c r="R1011" t="s">
        <v>8320</v>
      </c>
      <c r="S1011" s="13">
        <f t="shared" si="59"/>
        <v>42510.604699074072</v>
      </c>
      <c r="T1011" s="13">
        <f t="shared" si="60"/>
        <v>42540.604699074072</v>
      </c>
    </row>
    <row r="1012" spans="1:20" ht="51.7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8221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58"/>
        <v>0.19088937093275488</v>
      </c>
      <c r="P1012" s="6">
        <f>E995/L995</f>
        <v>89.59693877551021</v>
      </c>
      <c r="Q1012" t="s">
        <v>8318</v>
      </c>
      <c r="R1012" t="s">
        <v>8320</v>
      </c>
      <c r="S1012" s="13">
        <f t="shared" si="59"/>
        <v>42561.829421296294</v>
      </c>
      <c r="T1012" s="13">
        <f t="shared" si="60"/>
        <v>42618.124305555553</v>
      </c>
    </row>
    <row r="1013" spans="1:20" ht="51.7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8221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58"/>
        <v>0.375</v>
      </c>
      <c r="P1013" s="6">
        <f>E996/L996</f>
        <v>424.45454545454544</v>
      </c>
      <c r="Q1013" t="s">
        <v>8318</v>
      </c>
      <c r="R1013" t="s">
        <v>8320</v>
      </c>
      <c r="S1013" s="13">
        <f t="shared" si="59"/>
        <v>41946.898090277777</v>
      </c>
      <c r="T1013" s="13">
        <f t="shared" si="60"/>
        <v>41991.898090277777</v>
      </c>
    </row>
    <row r="1014" spans="1:20" ht="6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8221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58"/>
        <v>21535.021000000001</v>
      </c>
      <c r="P1014" s="6">
        <f>E997/L997</f>
        <v>80.666666666666671</v>
      </c>
      <c r="Q1014" t="s">
        <v>8318</v>
      </c>
      <c r="R1014" t="s">
        <v>8320</v>
      </c>
      <c r="S1014" s="13">
        <f t="shared" si="59"/>
        <v>42714.440416666665</v>
      </c>
      <c r="T1014" s="13">
        <f t="shared" si="60"/>
        <v>42759.440416666665</v>
      </c>
    </row>
    <row r="1015" spans="1:20" ht="51.7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8221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58"/>
        <v>34.527999999999999</v>
      </c>
      <c r="P1015" s="6">
        <f>E998/L998</f>
        <v>13</v>
      </c>
      <c r="Q1015" t="s">
        <v>8318</v>
      </c>
      <c r="R1015" t="s">
        <v>8320</v>
      </c>
      <c r="S1015" s="13">
        <f t="shared" si="59"/>
        <v>42339.833981481483</v>
      </c>
      <c r="T1015" s="13">
        <f t="shared" si="60"/>
        <v>42367.833333333328</v>
      </c>
    </row>
    <row r="1016" spans="1:20" ht="34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8221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58"/>
        <v>30.599999999999998</v>
      </c>
      <c r="P1016" s="6">
        <f>E999/L999</f>
        <v>8.125</v>
      </c>
      <c r="Q1016" t="s">
        <v>8318</v>
      </c>
      <c r="R1016" t="s">
        <v>8320</v>
      </c>
      <c r="S1016" s="13">
        <f t="shared" si="59"/>
        <v>41955.002488425926</v>
      </c>
      <c r="T1016" s="13">
        <f t="shared" si="60"/>
        <v>42005.002488425926</v>
      </c>
    </row>
    <row r="1017" spans="1:20" ht="34.5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8221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58"/>
        <v>2.666666666666667</v>
      </c>
      <c r="P1017" s="6">
        <f>E1000/L1000</f>
        <v>153.42794759825327</v>
      </c>
      <c r="Q1017" t="s">
        <v>8318</v>
      </c>
      <c r="R1017" t="s">
        <v>8320</v>
      </c>
      <c r="S1017" s="13">
        <f t="shared" si="59"/>
        <v>42303.878414351857</v>
      </c>
      <c r="T1017" s="13">
        <f t="shared" si="60"/>
        <v>42333.920081018514</v>
      </c>
    </row>
    <row r="1018" spans="1:20" ht="51.7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8221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58"/>
        <v>2.8420000000000001</v>
      </c>
      <c r="P1018" s="6">
        <f>E1001/L1001</f>
        <v>292.07499999999999</v>
      </c>
      <c r="Q1018" t="s">
        <v>8318</v>
      </c>
      <c r="R1018" t="s">
        <v>8320</v>
      </c>
      <c r="S1018" s="13">
        <f t="shared" si="59"/>
        <v>42422.107129629629</v>
      </c>
      <c r="T1018" s="13">
        <f t="shared" si="60"/>
        <v>42467.065462962957</v>
      </c>
    </row>
    <row r="1019" spans="1:20" ht="51.7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8221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58"/>
        <v>22.878799999999998</v>
      </c>
      <c r="P1019" s="6">
        <f>E1002/L1002</f>
        <v>3304</v>
      </c>
      <c r="Q1019" t="s">
        <v>8318</v>
      </c>
      <c r="R1019" t="s">
        <v>8320</v>
      </c>
      <c r="S1019" s="13">
        <f t="shared" si="59"/>
        <v>42289.675173611111</v>
      </c>
      <c r="T1019" s="13">
        <f t="shared" si="60"/>
        <v>42329.716840277775</v>
      </c>
    </row>
    <row r="1020" spans="1:20" ht="51.7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58"/>
        <v>3.105</v>
      </c>
      <c r="P1020" s="6">
        <f>E1003/L1003</f>
        <v>1300</v>
      </c>
      <c r="Q1020" t="s">
        <v>8318</v>
      </c>
      <c r="R1020" t="s">
        <v>8320</v>
      </c>
      <c r="S1020" s="13">
        <f t="shared" si="59"/>
        <v>42535.492280092592</v>
      </c>
      <c r="T1020" s="13">
        <f t="shared" si="60"/>
        <v>42565.492280092592</v>
      </c>
    </row>
    <row r="1021" spans="1:20" ht="34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8221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58"/>
        <v>47.333333333333336</v>
      </c>
      <c r="P1021" s="6">
        <f>E1004/L1004</f>
        <v>134.54545454545453</v>
      </c>
      <c r="Q1021" t="s">
        <v>8318</v>
      </c>
      <c r="R1021" t="s">
        <v>8320</v>
      </c>
      <c r="S1021" s="13">
        <f t="shared" si="59"/>
        <v>42009.973946759259</v>
      </c>
      <c r="T1021" s="13">
        <f t="shared" si="60"/>
        <v>42039.973946759259</v>
      </c>
    </row>
    <row r="1022" spans="1:20" ht="51.7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8221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58"/>
        <v>205.54838709677421</v>
      </c>
      <c r="P1022" s="6">
        <f>E1005/L1005</f>
        <v>214.06666666666666</v>
      </c>
      <c r="Q1022" t="s">
        <v>8324</v>
      </c>
      <c r="R1022" t="s">
        <v>8329</v>
      </c>
      <c r="S1022" s="13">
        <f t="shared" si="59"/>
        <v>42127.069548611107</v>
      </c>
      <c r="T1022" s="13">
        <f t="shared" si="60"/>
        <v>42157.032638888893</v>
      </c>
    </row>
    <row r="1023" spans="1:20" ht="51.7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8221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58"/>
        <v>351.80366666666669</v>
      </c>
      <c r="P1023" s="6">
        <f>E1006/L1006</f>
        <v>216.33684210526314</v>
      </c>
      <c r="Q1023" t="s">
        <v>8324</v>
      </c>
      <c r="R1023" t="s">
        <v>8329</v>
      </c>
      <c r="S1023" s="13">
        <f t="shared" si="59"/>
        <v>42271.251979166671</v>
      </c>
      <c r="T1023" s="13">
        <f t="shared" si="60"/>
        <v>42294.166666666672</v>
      </c>
    </row>
    <row r="1024" spans="1:20" ht="34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8221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58"/>
        <v>114.9</v>
      </c>
      <c r="P1024" s="6">
        <f>E1007/L1007</f>
        <v>932.31055900621118</v>
      </c>
      <c r="Q1024" t="s">
        <v>8324</v>
      </c>
      <c r="R1024" t="s">
        <v>8329</v>
      </c>
      <c r="S1024" s="13">
        <f t="shared" si="59"/>
        <v>42111.646724537044</v>
      </c>
      <c r="T1024" s="13">
        <f t="shared" si="60"/>
        <v>42141.646724537044</v>
      </c>
    </row>
    <row r="1025" spans="1:20" ht="51.7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8221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58"/>
        <v>237.15</v>
      </c>
      <c r="P1025" s="6">
        <f>E1008/L1008</f>
        <v>29.25</v>
      </c>
      <c r="Q1025" t="s">
        <v>8324</v>
      </c>
      <c r="R1025" t="s">
        <v>8329</v>
      </c>
      <c r="S1025" s="13">
        <f t="shared" si="59"/>
        <v>42145.919687500005</v>
      </c>
      <c r="T1025" s="13">
        <f t="shared" si="60"/>
        <v>42175.919687500005</v>
      </c>
    </row>
    <row r="1026" spans="1:20" ht="51.7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8221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58"/>
        <v>118.63774999999998</v>
      </c>
      <c r="P1026" s="6">
        <f>E1009/L1009</f>
        <v>174.94736842105263</v>
      </c>
      <c r="Q1026" t="s">
        <v>8324</v>
      </c>
      <c r="R1026" t="s">
        <v>8329</v>
      </c>
      <c r="S1026" s="13">
        <f t="shared" si="59"/>
        <v>42370.580590277779</v>
      </c>
      <c r="T1026" s="13">
        <f t="shared" si="60"/>
        <v>42400.580590277779</v>
      </c>
    </row>
    <row r="1027" spans="1:20" ht="51.75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8221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1">E1027/D1027*100</f>
        <v>109.92831428571431</v>
      </c>
      <c r="P1027" s="6">
        <f>E1010/L1010</f>
        <v>250</v>
      </c>
      <c r="Q1027" t="s">
        <v>8324</v>
      </c>
      <c r="R1027" t="s">
        <v>8329</v>
      </c>
      <c r="S1027" s="13">
        <f t="shared" ref="S1027:S1090" si="62">(((J1027/60)/60)/24)+DATE(1970,1,1)</f>
        <v>42049.833761574075</v>
      </c>
      <c r="T1027" s="13">
        <f t="shared" ref="T1027:T1090" si="63">(((I1027/60)/60)/24)+DATE(1970,1,1)</f>
        <v>42079.792094907403</v>
      </c>
    </row>
    <row r="1028" spans="1:20" ht="51.7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8221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1"/>
        <v>100.00828571428571</v>
      </c>
      <c r="P1028" s="6">
        <f>E1011/L1011</f>
        <v>65</v>
      </c>
      <c r="Q1028" t="s">
        <v>8324</v>
      </c>
      <c r="R1028" t="s">
        <v>8329</v>
      </c>
      <c r="S1028" s="13">
        <f t="shared" si="62"/>
        <v>42426.407592592594</v>
      </c>
      <c r="T1028" s="13">
        <f t="shared" si="63"/>
        <v>42460.365925925929</v>
      </c>
    </row>
    <row r="1029" spans="1:20" ht="51.7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8221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1"/>
        <v>103.09292094387415</v>
      </c>
      <c r="P1029" s="6">
        <f>E1012/L1012</f>
        <v>55</v>
      </c>
      <c r="Q1029" t="s">
        <v>8324</v>
      </c>
      <c r="R1029" t="s">
        <v>8329</v>
      </c>
      <c r="S1029" s="13">
        <f t="shared" si="62"/>
        <v>41905.034108796295</v>
      </c>
      <c r="T1029" s="13">
        <f t="shared" si="63"/>
        <v>41935.034108796295</v>
      </c>
    </row>
    <row r="1030" spans="1:20" ht="51.7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8221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1"/>
        <v>117.27000000000001</v>
      </c>
      <c r="P1030" s="6">
        <f>E1013/L1013</f>
        <v>75</v>
      </c>
      <c r="Q1030" t="s">
        <v>8324</v>
      </c>
      <c r="R1030" t="s">
        <v>8329</v>
      </c>
      <c r="S1030" s="13">
        <f t="shared" si="62"/>
        <v>42755.627372685187</v>
      </c>
      <c r="T1030" s="13">
        <f t="shared" si="63"/>
        <v>42800.833333333328</v>
      </c>
    </row>
    <row r="1031" spans="1:20" ht="34.5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8221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1"/>
        <v>111.75999999999999</v>
      </c>
      <c r="P1031" s="6">
        <f>E1014/L1014</f>
        <v>1389.3561935483872</v>
      </c>
      <c r="Q1031" t="s">
        <v>8324</v>
      </c>
      <c r="R1031" t="s">
        <v>8329</v>
      </c>
      <c r="S1031" s="13">
        <f t="shared" si="62"/>
        <v>42044.711886574078</v>
      </c>
      <c r="T1031" s="13">
        <f t="shared" si="63"/>
        <v>42098.915972222225</v>
      </c>
    </row>
    <row r="1032" spans="1:20" ht="34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8221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1"/>
        <v>342.09999999999997</v>
      </c>
      <c r="P1032" s="6">
        <f>E1015/L1015</f>
        <v>95.911111111111111</v>
      </c>
      <c r="Q1032" t="s">
        <v>8324</v>
      </c>
      <c r="R1032" t="s">
        <v>8329</v>
      </c>
      <c r="S1032" s="13">
        <f t="shared" si="62"/>
        <v>42611.483206018514</v>
      </c>
      <c r="T1032" s="13">
        <f t="shared" si="63"/>
        <v>42625.483206018514</v>
      </c>
    </row>
    <row r="1033" spans="1:20" ht="51.7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8221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1"/>
        <v>107.4</v>
      </c>
      <c r="P1033" s="6">
        <f>E1016/L1016</f>
        <v>191.25</v>
      </c>
      <c r="Q1033" t="s">
        <v>8324</v>
      </c>
      <c r="R1033" t="s">
        <v>8329</v>
      </c>
      <c r="S1033" s="13">
        <f t="shared" si="62"/>
        <v>42324.764004629629</v>
      </c>
      <c r="T1033" s="13">
        <f t="shared" si="63"/>
        <v>42354.764004629629</v>
      </c>
    </row>
    <row r="1034" spans="1:20" ht="17.2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8221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1"/>
        <v>108.49703703703703</v>
      </c>
      <c r="P1034" s="6">
        <f>E1017/L1017</f>
        <v>40</v>
      </c>
      <c r="Q1034" t="s">
        <v>8324</v>
      </c>
      <c r="R1034" t="s">
        <v>8329</v>
      </c>
      <c r="S1034" s="13">
        <f t="shared" si="62"/>
        <v>42514.666956018518</v>
      </c>
      <c r="T1034" s="13">
        <f t="shared" si="63"/>
        <v>42544.666956018518</v>
      </c>
    </row>
    <row r="1035" spans="1:20" ht="51.7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8221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1"/>
        <v>102.86144578313252</v>
      </c>
      <c r="P1035" s="6">
        <f>E1018/L1018</f>
        <v>74.78947368421052</v>
      </c>
      <c r="Q1035" t="s">
        <v>8324</v>
      </c>
      <c r="R1035" t="s">
        <v>8329</v>
      </c>
      <c r="S1035" s="13">
        <f t="shared" si="62"/>
        <v>42688.732407407413</v>
      </c>
      <c r="T1035" s="13">
        <f t="shared" si="63"/>
        <v>42716.732407407413</v>
      </c>
    </row>
    <row r="1036" spans="1:20" ht="51.7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8221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1"/>
        <v>130.0018</v>
      </c>
      <c r="P1036" s="6">
        <f>E1019/L1019</f>
        <v>161.11830985915492</v>
      </c>
      <c r="Q1036" t="s">
        <v>8324</v>
      </c>
      <c r="R1036" t="s">
        <v>8329</v>
      </c>
      <c r="S1036" s="13">
        <f t="shared" si="62"/>
        <v>42555.166712962964</v>
      </c>
      <c r="T1036" s="13">
        <f t="shared" si="63"/>
        <v>42587.165972222225</v>
      </c>
    </row>
    <row r="1037" spans="1:20" ht="51.7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8221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1"/>
        <v>107.65217391304347</v>
      </c>
      <c r="P1037" s="6">
        <f>E1020/L1020</f>
        <v>88.714285714285708</v>
      </c>
      <c r="Q1037" t="s">
        <v>8324</v>
      </c>
      <c r="R1037" t="s">
        <v>8329</v>
      </c>
      <c r="S1037" s="13">
        <f t="shared" si="62"/>
        <v>42016.641435185185</v>
      </c>
      <c r="T1037" s="13">
        <f t="shared" si="63"/>
        <v>42046.641435185185</v>
      </c>
    </row>
    <row r="1038" spans="1:20" ht="51.7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8221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1"/>
        <v>112.36044444444444</v>
      </c>
      <c r="P1038" s="6">
        <f>E1021/L1021</f>
        <v>53.25</v>
      </c>
      <c r="Q1038" t="s">
        <v>8324</v>
      </c>
      <c r="R1038" t="s">
        <v>8329</v>
      </c>
      <c r="S1038" s="13">
        <f t="shared" si="62"/>
        <v>41249.448958333334</v>
      </c>
      <c r="T1038" s="13">
        <f t="shared" si="63"/>
        <v>41281.333333333336</v>
      </c>
    </row>
    <row r="1039" spans="1:20" ht="51.7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1"/>
        <v>102.1</v>
      </c>
      <c r="P1039" s="6">
        <f>E1022/L1022</f>
        <v>106.2</v>
      </c>
      <c r="Q1039" t="s">
        <v>8324</v>
      </c>
      <c r="R1039" t="s">
        <v>8329</v>
      </c>
      <c r="S1039" s="13">
        <f t="shared" si="62"/>
        <v>42119.822476851856</v>
      </c>
      <c r="T1039" s="13">
        <f t="shared" si="63"/>
        <v>42142.208333333328</v>
      </c>
    </row>
    <row r="1040" spans="1:20" ht="51.7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8221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1"/>
        <v>145.33333333333334</v>
      </c>
      <c r="P1040" s="6">
        <f>E1023/L1023</f>
        <v>22.079728033472804</v>
      </c>
      <c r="Q1040" t="s">
        <v>8324</v>
      </c>
      <c r="R1040" t="s">
        <v>8329</v>
      </c>
      <c r="S1040" s="13">
        <f t="shared" si="62"/>
        <v>42418.231747685189</v>
      </c>
      <c r="T1040" s="13">
        <f t="shared" si="63"/>
        <v>42448.190081018518</v>
      </c>
    </row>
    <row r="1041" spans="1:20" ht="51.7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8221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1"/>
        <v>128.19999999999999</v>
      </c>
      <c r="P1041" s="6">
        <f>E1024/L1024</f>
        <v>31.054054054054053</v>
      </c>
      <c r="Q1041" t="s">
        <v>8324</v>
      </c>
      <c r="R1041" t="s">
        <v>8329</v>
      </c>
      <c r="S1041" s="13">
        <f t="shared" si="62"/>
        <v>42692.109328703707</v>
      </c>
      <c r="T1041" s="13">
        <f t="shared" si="63"/>
        <v>42717.332638888889</v>
      </c>
    </row>
    <row r="1042" spans="1:20" ht="51.7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8221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1"/>
        <v>0.29411764705882354</v>
      </c>
      <c r="P1042" s="6">
        <f>E1025/L1025</f>
        <v>36.206106870229007</v>
      </c>
      <c r="Q1042" t="s">
        <v>8330</v>
      </c>
      <c r="R1042" t="s">
        <v>8331</v>
      </c>
      <c r="S1042" s="13">
        <f t="shared" si="62"/>
        <v>42579.708437499998</v>
      </c>
      <c r="T1042" s="13">
        <f t="shared" si="63"/>
        <v>42609.708437499998</v>
      </c>
    </row>
    <row r="1043" spans="1:20" ht="51.7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8221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1"/>
        <v>0</v>
      </c>
      <c r="P1043" s="6">
        <f>E1026/L1026</f>
        <v>388.9762295081967</v>
      </c>
      <c r="Q1043" t="s">
        <v>8330</v>
      </c>
      <c r="R1043" t="s">
        <v>8331</v>
      </c>
      <c r="S1043" s="13">
        <f t="shared" si="62"/>
        <v>41831.060092592597</v>
      </c>
      <c r="T1043" s="13">
        <f t="shared" si="63"/>
        <v>41851.060092592597</v>
      </c>
    </row>
    <row r="1044" spans="1:20" ht="51.7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8221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1"/>
        <v>1.5384615384615385</v>
      </c>
      <c r="P1044" s="6">
        <f>E1027/L1027</f>
        <v>71.848571428571432</v>
      </c>
      <c r="Q1044" t="s">
        <v>8330</v>
      </c>
      <c r="R1044" t="s">
        <v>8331</v>
      </c>
      <c r="S1044" s="13">
        <f t="shared" si="62"/>
        <v>41851.696157407408</v>
      </c>
      <c r="T1044" s="13">
        <f t="shared" si="63"/>
        <v>41894.416666666664</v>
      </c>
    </row>
    <row r="1045" spans="1:20" ht="51.7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8221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1"/>
        <v>8.5370000000000008</v>
      </c>
      <c r="P1045" s="6">
        <f>E1028/L1028</f>
        <v>57.381803278688523</v>
      </c>
      <c r="Q1045" t="s">
        <v>8330</v>
      </c>
      <c r="R1045" t="s">
        <v>8331</v>
      </c>
      <c r="S1045" s="13">
        <f t="shared" si="62"/>
        <v>42114.252951388888</v>
      </c>
      <c r="T1045" s="13">
        <f t="shared" si="63"/>
        <v>42144.252951388888</v>
      </c>
    </row>
    <row r="1046" spans="1:20" ht="51.7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8221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1"/>
        <v>8.5714285714285715E-2</v>
      </c>
      <c r="P1046" s="6">
        <f>E1029/L1029</f>
        <v>69.666666666666671</v>
      </c>
      <c r="Q1046" t="s">
        <v>8330</v>
      </c>
      <c r="R1046" t="s">
        <v>8331</v>
      </c>
      <c r="S1046" s="13">
        <f t="shared" si="62"/>
        <v>42011.925937499997</v>
      </c>
      <c r="T1046" s="13">
        <f t="shared" si="63"/>
        <v>42068.852083333331</v>
      </c>
    </row>
    <row r="1047" spans="1:20" ht="51.7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8221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1"/>
        <v>2.6599999999999997</v>
      </c>
      <c r="P1047" s="6">
        <f>E1030/L1030</f>
        <v>45.988235294117644</v>
      </c>
      <c r="Q1047" t="s">
        <v>8330</v>
      </c>
      <c r="R1047" t="s">
        <v>8331</v>
      </c>
      <c r="S1047" s="13">
        <f t="shared" si="62"/>
        <v>41844.874421296299</v>
      </c>
      <c r="T1047" s="13">
        <f t="shared" si="63"/>
        <v>41874.874421296299</v>
      </c>
    </row>
    <row r="1048" spans="1:20" ht="51.7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8221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1"/>
        <v>0</v>
      </c>
      <c r="P1048" s="6">
        <f>E1031/L1031</f>
        <v>79.262411347517727</v>
      </c>
      <c r="Q1048" t="s">
        <v>8330</v>
      </c>
      <c r="R1048" t="s">
        <v>8331</v>
      </c>
      <c r="S1048" s="13">
        <f t="shared" si="62"/>
        <v>42319.851388888885</v>
      </c>
      <c r="T1048" s="13">
        <f t="shared" si="63"/>
        <v>42364.851388888885</v>
      </c>
    </row>
    <row r="1049" spans="1:20" ht="51.7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1"/>
        <v>0.05</v>
      </c>
      <c r="P1049" s="6">
        <f>E1032/L1032</f>
        <v>43.031446540880502</v>
      </c>
      <c r="Q1049" t="s">
        <v>8330</v>
      </c>
      <c r="R1049" t="s">
        <v>8331</v>
      </c>
      <c r="S1049" s="13">
        <f t="shared" si="62"/>
        <v>41918.818460648145</v>
      </c>
      <c r="T1049" s="13">
        <f t="shared" si="63"/>
        <v>41948.860127314816</v>
      </c>
    </row>
    <row r="1050" spans="1:20" ht="51.7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8221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1"/>
        <v>1.4133333333333333</v>
      </c>
      <c r="P1050" s="6">
        <f>E1033/L1033</f>
        <v>108.48484848484848</v>
      </c>
      <c r="Q1050" t="s">
        <v>8330</v>
      </c>
      <c r="R1050" t="s">
        <v>8331</v>
      </c>
      <c r="S1050" s="13">
        <f t="shared" si="62"/>
        <v>42598.053113425922</v>
      </c>
      <c r="T1050" s="13">
        <f t="shared" si="63"/>
        <v>42638.053113425922</v>
      </c>
    </row>
    <row r="1051" spans="1:20" ht="17.2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8221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1"/>
        <v>0</v>
      </c>
      <c r="P1051" s="6">
        <f>E1034/L1034</f>
        <v>61.029583333333335</v>
      </c>
      <c r="Q1051" t="s">
        <v>8330</v>
      </c>
      <c r="R1051" t="s">
        <v>8331</v>
      </c>
      <c r="S1051" s="13">
        <f t="shared" si="62"/>
        <v>42382.431076388893</v>
      </c>
      <c r="T1051" s="13">
        <f t="shared" si="63"/>
        <v>42412.431076388893</v>
      </c>
    </row>
    <row r="1052" spans="1:20" ht="34.5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8221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1"/>
        <v>0</v>
      </c>
      <c r="P1052" s="6">
        <f>E1035/L1035</f>
        <v>50.592592592592595</v>
      </c>
      <c r="Q1052" t="s">
        <v>8330</v>
      </c>
      <c r="R1052" t="s">
        <v>8331</v>
      </c>
      <c r="S1052" s="13">
        <f t="shared" si="62"/>
        <v>42231.7971875</v>
      </c>
      <c r="T1052" s="13">
        <f t="shared" si="63"/>
        <v>42261.7971875</v>
      </c>
    </row>
    <row r="1053" spans="1:20" ht="51.7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8221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1"/>
        <v>0</v>
      </c>
      <c r="P1053" s="6">
        <f>E1036/L1036</f>
        <v>39.157168674698795</v>
      </c>
      <c r="Q1053" t="s">
        <v>8330</v>
      </c>
      <c r="R1053" t="s">
        <v>8331</v>
      </c>
      <c r="S1053" s="13">
        <f t="shared" si="62"/>
        <v>41850.014178240745</v>
      </c>
      <c r="T1053" s="13">
        <f t="shared" si="63"/>
        <v>41878.014178240745</v>
      </c>
    </row>
    <row r="1054" spans="1:20" ht="6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8221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1"/>
        <v>0</v>
      </c>
      <c r="P1054" s="6">
        <f>E1037/L1037</f>
        <v>65.15789473684211</v>
      </c>
      <c r="Q1054" t="s">
        <v>8330</v>
      </c>
      <c r="R1054" t="s">
        <v>8331</v>
      </c>
      <c r="S1054" s="13">
        <f t="shared" si="62"/>
        <v>42483.797395833331</v>
      </c>
      <c r="T1054" s="13">
        <f t="shared" si="63"/>
        <v>42527.839583333334</v>
      </c>
    </row>
    <row r="1055" spans="1:20" ht="51.7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8221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1"/>
        <v>1</v>
      </c>
      <c r="P1055" s="6">
        <f>E1038/L1038</f>
        <v>23.963127962085309</v>
      </c>
      <c r="Q1055" t="s">
        <v>8330</v>
      </c>
      <c r="R1055" t="s">
        <v>8331</v>
      </c>
      <c r="S1055" s="13">
        <f t="shared" si="62"/>
        <v>42775.172824074078</v>
      </c>
      <c r="T1055" s="13">
        <f t="shared" si="63"/>
        <v>42800.172824074078</v>
      </c>
    </row>
    <row r="1056" spans="1:20" ht="51.7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8221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1"/>
        <v>0</v>
      </c>
      <c r="P1056" s="6">
        <f>E1039/L1039</f>
        <v>48.61904761904762</v>
      </c>
      <c r="Q1056" t="s">
        <v>8330</v>
      </c>
      <c r="R1056" t="s">
        <v>8331</v>
      </c>
      <c r="S1056" s="13">
        <f t="shared" si="62"/>
        <v>41831.851840277777</v>
      </c>
      <c r="T1056" s="13">
        <f t="shared" si="63"/>
        <v>41861.916666666664</v>
      </c>
    </row>
    <row r="1057" spans="1:20" ht="51.7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8221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1"/>
        <v>0</v>
      </c>
      <c r="P1057" s="6">
        <f>E1040/L1040</f>
        <v>35.73770491803279</v>
      </c>
      <c r="Q1057" t="s">
        <v>8330</v>
      </c>
      <c r="R1057" t="s">
        <v>8331</v>
      </c>
      <c r="S1057" s="13">
        <f t="shared" si="62"/>
        <v>42406.992418981477</v>
      </c>
      <c r="T1057" s="13">
        <f t="shared" si="63"/>
        <v>42436.992418981477</v>
      </c>
    </row>
    <row r="1058" spans="1:20" ht="51.7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8221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1"/>
        <v>0</v>
      </c>
      <c r="P1058" s="6">
        <f>E1041/L1041</f>
        <v>21.366666666666667</v>
      </c>
      <c r="Q1058" t="s">
        <v>8330</v>
      </c>
      <c r="R1058" t="s">
        <v>8331</v>
      </c>
      <c r="S1058" s="13">
        <f t="shared" si="62"/>
        <v>42058.719641203701</v>
      </c>
      <c r="T1058" s="13">
        <f t="shared" si="63"/>
        <v>42118.677974537044</v>
      </c>
    </row>
    <row r="1059" spans="1:20" ht="51.7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8221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1"/>
        <v>0</v>
      </c>
      <c r="P1059" s="6">
        <f>E1042/L1042</f>
        <v>250</v>
      </c>
      <c r="Q1059" t="s">
        <v>8330</v>
      </c>
      <c r="R1059" t="s">
        <v>8331</v>
      </c>
      <c r="S1059" s="13">
        <f t="shared" si="62"/>
        <v>42678.871331018512</v>
      </c>
      <c r="T1059" s="13">
        <f t="shared" si="63"/>
        <v>42708.912997685184</v>
      </c>
    </row>
    <row r="1060" spans="1:20" ht="51.7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8221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1"/>
        <v>0</v>
      </c>
      <c r="P1060" s="6" t="e">
        <f>E1043/L1043</f>
        <v>#DIV/0!</v>
      </c>
      <c r="Q1060" t="s">
        <v>8330</v>
      </c>
      <c r="R1060" t="s">
        <v>8331</v>
      </c>
      <c r="S1060" s="13">
        <f t="shared" si="62"/>
        <v>42047.900960648149</v>
      </c>
      <c r="T1060" s="13">
        <f t="shared" si="63"/>
        <v>42089</v>
      </c>
    </row>
    <row r="1061" spans="1:20" ht="17.2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8221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1"/>
        <v>0</v>
      </c>
      <c r="P1061" s="6">
        <f>E1044/L1044</f>
        <v>10</v>
      </c>
      <c r="Q1061" t="s">
        <v>8330</v>
      </c>
      <c r="R1061" t="s">
        <v>8331</v>
      </c>
      <c r="S1061" s="13">
        <f t="shared" si="62"/>
        <v>42046.79</v>
      </c>
      <c r="T1061" s="13">
        <f t="shared" si="63"/>
        <v>42076.748333333337</v>
      </c>
    </row>
    <row r="1062" spans="1:20" ht="51.7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8221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1"/>
        <v>1</v>
      </c>
      <c r="P1062" s="6">
        <f>E1045/L1045</f>
        <v>29.236301369863014</v>
      </c>
      <c r="Q1062" t="s">
        <v>8330</v>
      </c>
      <c r="R1062" t="s">
        <v>8331</v>
      </c>
      <c r="S1062" s="13">
        <f t="shared" si="62"/>
        <v>42079.913113425922</v>
      </c>
      <c r="T1062" s="13">
        <f t="shared" si="63"/>
        <v>42109.913113425922</v>
      </c>
    </row>
    <row r="1063" spans="1:20" ht="34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8221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1"/>
        <v>0</v>
      </c>
      <c r="P1063" s="6">
        <f>E1046/L1046</f>
        <v>3</v>
      </c>
      <c r="Q1063" t="s">
        <v>8330</v>
      </c>
      <c r="R1063" t="s">
        <v>8331</v>
      </c>
      <c r="S1063" s="13">
        <f t="shared" si="62"/>
        <v>42432.276712962965</v>
      </c>
      <c r="T1063" s="13">
        <f t="shared" si="63"/>
        <v>42492.041666666672</v>
      </c>
    </row>
    <row r="1064" spans="1:20" ht="17.2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8221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1"/>
        <v>95.477386934673376</v>
      </c>
      <c r="P1064" s="6">
        <f>E1047/L1047</f>
        <v>33.25</v>
      </c>
      <c r="Q1064" t="s">
        <v>8330</v>
      </c>
      <c r="R1064" t="s">
        <v>8331</v>
      </c>
      <c r="S1064" s="13">
        <f t="shared" si="62"/>
        <v>42556.807187500002</v>
      </c>
      <c r="T1064" s="13">
        <f t="shared" si="63"/>
        <v>42563.807187500002</v>
      </c>
    </row>
    <row r="1065" spans="1:20" ht="51.7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8221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1"/>
        <v>0</v>
      </c>
      <c r="P1065" s="6" t="e">
        <f>E1048/L1048</f>
        <v>#DIV/0!</v>
      </c>
      <c r="Q1065" t="s">
        <v>8330</v>
      </c>
      <c r="R1065" t="s">
        <v>8331</v>
      </c>
      <c r="S1065" s="13">
        <f t="shared" si="62"/>
        <v>42583.030810185184</v>
      </c>
      <c r="T1065" s="13">
        <f t="shared" si="63"/>
        <v>42613.030810185184</v>
      </c>
    </row>
    <row r="1066" spans="1:20" ht="51.7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1"/>
        <v>8.974444444444444</v>
      </c>
      <c r="P1066" s="6">
        <f>E1049/L1049</f>
        <v>1</v>
      </c>
      <c r="Q1066" t="s">
        <v>8332</v>
      </c>
      <c r="R1066" t="s">
        <v>8333</v>
      </c>
      <c r="S1066" s="13">
        <f t="shared" si="62"/>
        <v>41417.228043981479</v>
      </c>
      <c r="T1066" s="13">
        <f t="shared" si="63"/>
        <v>41462.228043981479</v>
      </c>
    </row>
    <row r="1067" spans="1:20" ht="51.7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1"/>
        <v>2.7</v>
      </c>
      <c r="P1067" s="6">
        <f>E1050/L1050</f>
        <v>53</v>
      </c>
      <c r="Q1067" t="s">
        <v>8332</v>
      </c>
      <c r="R1067" t="s">
        <v>8333</v>
      </c>
      <c r="S1067" s="13">
        <f t="shared" si="62"/>
        <v>41661.381041666667</v>
      </c>
      <c r="T1067" s="13">
        <f t="shared" si="63"/>
        <v>41689.381041666667</v>
      </c>
    </row>
    <row r="1068" spans="1:20" ht="51.7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1"/>
        <v>3.3673333333333333</v>
      </c>
      <c r="P1068" s="6" t="e">
        <f>E1051/L1051</f>
        <v>#DIV/0!</v>
      </c>
      <c r="Q1068" t="s">
        <v>8332</v>
      </c>
      <c r="R1068" t="s">
        <v>8333</v>
      </c>
      <c r="S1068" s="13">
        <f t="shared" si="62"/>
        <v>41445.962754629632</v>
      </c>
      <c r="T1068" s="13">
        <f t="shared" si="63"/>
        <v>41490.962754629632</v>
      </c>
    </row>
    <row r="1069" spans="1:20" ht="51.7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1"/>
        <v>26</v>
      </c>
      <c r="P1069" s="6" t="e">
        <f>E1052/L1052</f>
        <v>#DIV/0!</v>
      </c>
      <c r="Q1069" t="s">
        <v>8332</v>
      </c>
      <c r="R1069" t="s">
        <v>8333</v>
      </c>
      <c r="S1069" s="13">
        <f t="shared" si="62"/>
        <v>41599.855682870373</v>
      </c>
      <c r="T1069" s="13">
        <f t="shared" si="63"/>
        <v>41629.855682870373</v>
      </c>
    </row>
    <row r="1070" spans="1:20" ht="51.7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1"/>
        <v>0.15</v>
      </c>
      <c r="P1070" s="6" t="e">
        <f>E1053/L1053</f>
        <v>#DIV/0!</v>
      </c>
      <c r="Q1070" t="s">
        <v>8332</v>
      </c>
      <c r="R1070" t="s">
        <v>8333</v>
      </c>
      <c r="S1070" s="13">
        <f t="shared" si="62"/>
        <v>42440.371111111104</v>
      </c>
      <c r="T1070" s="13">
        <f t="shared" si="63"/>
        <v>42470.329444444447</v>
      </c>
    </row>
    <row r="1071" spans="1:20" ht="51.7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1"/>
        <v>38.636363636363633</v>
      </c>
      <c r="P1071" s="6" t="e">
        <f>E1054/L1054</f>
        <v>#DIV/0!</v>
      </c>
      <c r="Q1071" t="s">
        <v>8332</v>
      </c>
      <c r="R1071" t="s">
        <v>8333</v>
      </c>
      <c r="S1071" s="13">
        <f t="shared" si="62"/>
        <v>41572.229849537034</v>
      </c>
      <c r="T1071" s="13">
        <f t="shared" si="63"/>
        <v>41604.271516203706</v>
      </c>
    </row>
    <row r="1072" spans="1:20" ht="51.7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1"/>
        <v>0.70000000000000007</v>
      </c>
      <c r="P1072" s="6">
        <f>E1055/L1055</f>
        <v>15</v>
      </c>
      <c r="Q1072" t="s">
        <v>8332</v>
      </c>
      <c r="R1072" t="s">
        <v>8333</v>
      </c>
      <c r="S1072" s="13">
        <f t="shared" si="62"/>
        <v>41163.011828703704</v>
      </c>
      <c r="T1072" s="13">
        <f t="shared" si="63"/>
        <v>41183.011828703704</v>
      </c>
    </row>
    <row r="1073" spans="1:20" ht="51.7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1"/>
        <v>0</v>
      </c>
      <c r="P1073" s="6" t="e">
        <f>E1056/L1056</f>
        <v>#DIV/0!</v>
      </c>
      <c r="Q1073" t="s">
        <v>8332</v>
      </c>
      <c r="R1073" t="s">
        <v>8333</v>
      </c>
      <c r="S1073" s="13">
        <f t="shared" si="62"/>
        <v>42295.753391203703</v>
      </c>
      <c r="T1073" s="13">
        <f t="shared" si="63"/>
        <v>42325.795057870375</v>
      </c>
    </row>
    <row r="1074" spans="1:20" ht="51.7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1"/>
        <v>6.8000000000000005E-2</v>
      </c>
      <c r="P1074" s="6" t="e">
        <f>E1057/L1057</f>
        <v>#DIV/0!</v>
      </c>
      <c r="Q1074" t="s">
        <v>8332</v>
      </c>
      <c r="R1074" t="s">
        <v>8333</v>
      </c>
      <c r="S1074" s="13">
        <f t="shared" si="62"/>
        <v>41645.832141203704</v>
      </c>
      <c r="T1074" s="13">
        <f t="shared" si="63"/>
        <v>41675.832141203704</v>
      </c>
    </row>
    <row r="1075" spans="1:20" ht="34.5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1"/>
        <v>1.3333333333333335</v>
      </c>
      <c r="P1075" s="6" t="e">
        <f>E1058/L1058</f>
        <v>#DIV/0!</v>
      </c>
      <c r="Q1075" t="s">
        <v>8332</v>
      </c>
      <c r="R1075" t="s">
        <v>8333</v>
      </c>
      <c r="S1075" s="13">
        <f t="shared" si="62"/>
        <v>40802.964594907404</v>
      </c>
      <c r="T1075" s="13">
        <f t="shared" si="63"/>
        <v>40832.964594907404</v>
      </c>
    </row>
    <row r="1076" spans="1:20" ht="51.7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1"/>
        <v>6.3092592592592585</v>
      </c>
      <c r="P1076" s="6" t="e">
        <f>E1059/L1059</f>
        <v>#DIV/0!</v>
      </c>
      <c r="Q1076" t="s">
        <v>8332</v>
      </c>
      <c r="R1076" t="s">
        <v>8333</v>
      </c>
      <c r="S1076" s="13">
        <f t="shared" si="62"/>
        <v>41613.172974537039</v>
      </c>
      <c r="T1076" s="13">
        <f t="shared" si="63"/>
        <v>41643.172974537039</v>
      </c>
    </row>
    <row r="1077" spans="1:20" ht="34.5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1"/>
        <v>4.5</v>
      </c>
      <c r="P1077" s="6" t="e">
        <f>E1060/L1060</f>
        <v>#DIV/0!</v>
      </c>
      <c r="Q1077" t="s">
        <v>8332</v>
      </c>
      <c r="R1077" t="s">
        <v>8333</v>
      </c>
      <c r="S1077" s="13">
        <f t="shared" si="62"/>
        <v>41005.904120370367</v>
      </c>
      <c r="T1077" s="13">
        <f t="shared" si="63"/>
        <v>41035.904120370367</v>
      </c>
    </row>
    <row r="1078" spans="1:20" ht="51.7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1"/>
        <v>62.765333333333331</v>
      </c>
      <c r="P1078" s="6" t="e">
        <f>E1061/L1061</f>
        <v>#DIV/0!</v>
      </c>
      <c r="Q1078" t="s">
        <v>8332</v>
      </c>
      <c r="R1078" t="s">
        <v>8333</v>
      </c>
      <c r="S1078" s="13">
        <f t="shared" si="62"/>
        <v>41838.377893518518</v>
      </c>
      <c r="T1078" s="13">
        <f t="shared" si="63"/>
        <v>41893.377893518518</v>
      </c>
    </row>
    <row r="1079" spans="1:20" ht="51.7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1"/>
        <v>29.376000000000001</v>
      </c>
      <c r="P1079" s="6">
        <f>E1062/L1062</f>
        <v>50</v>
      </c>
      <c r="Q1079" t="s">
        <v>8332</v>
      </c>
      <c r="R1079" t="s">
        <v>8333</v>
      </c>
      <c r="S1079" s="13">
        <f t="shared" si="62"/>
        <v>42353.16679398148</v>
      </c>
      <c r="T1079" s="13">
        <f t="shared" si="63"/>
        <v>42383.16679398148</v>
      </c>
    </row>
    <row r="1080" spans="1:20" ht="51.7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1"/>
        <v>7.5</v>
      </c>
      <c r="P1080" s="6" t="e">
        <f>E1063/L1063</f>
        <v>#DIV/0!</v>
      </c>
      <c r="Q1080" t="s">
        <v>8332</v>
      </c>
      <c r="R1080" t="s">
        <v>8333</v>
      </c>
      <c r="S1080" s="13">
        <f t="shared" si="62"/>
        <v>40701.195844907408</v>
      </c>
      <c r="T1080" s="13">
        <f t="shared" si="63"/>
        <v>40746.195844907408</v>
      </c>
    </row>
    <row r="1081" spans="1:20" ht="51.7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1"/>
        <v>2.6076923076923078</v>
      </c>
      <c r="P1081" s="6">
        <f>E1064/L1064</f>
        <v>47.5</v>
      </c>
      <c r="Q1081" t="s">
        <v>8332</v>
      </c>
      <c r="R1081" t="s">
        <v>8333</v>
      </c>
      <c r="S1081" s="13">
        <f t="shared" si="62"/>
        <v>42479.566388888896</v>
      </c>
      <c r="T1081" s="13">
        <f t="shared" si="63"/>
        <v>42504.566388888896</v>
      </c>
    </row>
    <row r="1082" spans="1:20" ht="51.7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1"/>
        <v>9.1050000000000004</v>
      </c>
      <c r="P1082" s="6" t="e">
        <f>E1065/L1065</f>
        <v>#DIV/0!</v>
      </c>
      <c r="Q1082" t="s">
        <v>8332</v>
      </c>
      <c r="R1082" t="s">
        <v>8333</v>
      </c>
      <c r="S1082" s="13">
        <f t="shared" si="62"/>
        <v>41740.138113425928</v>
      </c>
      <c r="T1082" s="13">
        <f t="shared" si="63"/>
        <v>41770.138113425928</v>
      </c>
    </row>
    <row r="1083" spans="1:20" ht="51.7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1"/>
        <v>1.7647058823529412E-2</v>
      </c>
      <c r="P1083" s="6">
        <f>E1066/L1066</f>
        <v>65.666666666666671</v>
      </c>
      <c r="Q1083" t="s">
        <v>8332</v>
      </c>
      <c r="R1083" t="s">
        <v>8333</v>
      </c>
      <c r="S1083" s="13">
        <f t="shared" si="62"/>
        <v>42002.926990740743</v>
      </c>
      <c r="T1083" s="13">
        <f t="shared" si="63"/>
        <v>42032.926990740743</v>
      </c>
    </row>
    <row r="1084" spans="1:20" ht="34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1"/>
        <v>0.55999999999999994</v>
      </c>
      <c r="P1084" s="6">
        <f>E1067/L1067</f>
        <v>16.2</v>
      </c>
      <c r="Q1084" t="s">
        <v>8332</v>
      </c>
      <c r="R1084" t="s">
        <v>8333</v>
      </c>
      <c r="S1084" s="13">
        <f t="shared" si="62"/>
        <v>41101.906111111115</v>
      </c>
      <c r="T1084" s="13">
        <f t="shared" si="63"/>
        <v>41131.906111111115</v>
      </c>
    </row>
    <row r="1085" spans="1:20" ht="51.7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1"/>
        <v>0.82000000000000006</v>
      </c>
      <c r="P1085" s="6">
        <f>E1068/L1068</f>
        <v>34.128378378378379</v>
      </c>
      <c r="Q1085" t="s">
        <v>8332</v>
      </c>
      <c r="R1085" t="s">
        <v>8333</v>
      </c>
      <c r="S1085" s="13">
        <f t="shared" si="62"/>
        <v>41793.659525462965</v>
      </c>
      <c r="T1085" s="13">
        <f t="shared" si="63"/>
        <v>41853.659525462965</v>
      </c>
    </row>
    <row r="1086" spans="1:20" ht="17.2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1"/>
        <v>0</v>
      </c>
      <c r="P1086" s="6">
        <f>E1069/L1069</f>
        <v>13</v>
      </c>
      <c r="Q1086" t="s">
        <v>8332</v>
      </c>
      <c r="R1086" t="s">
        <v>8333</v>
      </c>
      <c r="S1086" s="13">
        <f t="shared" si="62"/>
        <v>41829.912083333329</v>
      </c>
      <c r="T1086" s="13">
        <f t="shared" si="63"/>
        <v>41859.912083333329</v>
      </c>
    </row>
    <row r="1087" spans="1:20" ht="34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1"/>
        <v>3.42</v>
      </c>
      <c r="P1087" s="6">
        <f>E1070/L1070</f>
        <v>11.25</v>
      </c>
      <c r="Q1087" t="s">
        <v>8332</v>
      </c>
      <c r="R1087" t="s">
        <v>8333</v>
      </c>
      <c r="S1087" s="13">
        <f t="shared" si="62"/>
        <v>42413.671006944445</v>
      </c>
      <c r="T1087" s="13">
        <f t="shared" si="63"/>
        <v>42443.629340277781</v>
      </c>
    </row>
    <row r="1088" spans="1:20" ht="17.2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1"/>
        <v>8.3333333333333343E-2</v>
      </c>
      <c r="P1088" s="6">
        <f>E1071/L1071</f>
        <v>40.476190476190474</v>
      </c>
      <c r="Q1088" t="s">
        <v>8332</v>
      </c>
      <c r="R1088" t="s">
        <v>8333</v>
      </c>
      <c r="S1088" s="13">
        <f t="shared" si="62"/>
        <v>41845.866793981484</v>
      </c>
      <c r="T1088" s="13">
        <f t="shared" si="63"/>
        <v>41875.866793981484</v>
      </c>
    </row>
    <row r="1089" spans="1:20" ht="51.7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1"/>
        <v>0</v>
      </c>
      <c r="P1089" s="6">
        <f>E1072/L1072</f>
        <v>35</v>
      </c>
      <c r="Q1089" t="s">
        <v>8332</v>
      </c>
      <c r="R1089" t="s">
        <v>8333</v>
      </c>
      <c r="S1089" s="13">
        <f t="shared" si="62"/>
        <v>41775.713969907411</v>
      </c>
      <c r="T1089" s="13">
        <f t="shared" si="63"/>
        <v>41805.713969907411</v>
      </c>
    </row>
    <row r="1090" spans="1:20" ht="34.5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1"/>
        <v>14.182977777777777</v>
      </c>
      <c r="P1090" s="6" t="e">
        <f>E1073/L1073</f>
        <v>#DIV/0!</v>
      </c>
      <c r="Q1090" t="s">
        <v>8332</v>
      </c>
      <c r="R1090" t="s">
        <v>8333</v>
      </c>
      <c r="S1090" s="13">
        <f t="shared" si="62"/>
        <v>41723.799386574072</v>
      </c>
      <c r="T1090" s="13">
        <f t="shared" si="63"/>
        <v>41753.799386574072</v>
      </c>
    </row>
    <row r="1091" spans="1:20" ht="34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4">E1091/D1091*100</f>
        <v>7.8266666666666662</v>
      </c>
      <c r="P1091" s="6">
        <f>E1074/L1074</f>
        <v>12.75</v>
      </c>
      <c r="Q1091" t="s">
        <v>8332</v>
      </c>
      <c r="R1091" t="s">
        <v>8333</v>
      </c>
      <c r="S1091" s="13">
        <f t="shared" ref="S1091:S1154" si="65">(((J1091/60)/60)/24)+DATE(1970,1,1)</f>
        <v>42151.189525462964</v>
      </c>
      <c r="T1091" s="13">
        <f t="shared" ref="T1091:T1154" si="66">(((I1091/60)/60)/24)+DATE(1970,1,1)</f>
        <v>42181.189525462964</v>
      </c>
    </row>
    <row r="1092" spans="1:20" ht="51.7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4"/>
        <v>3.8464497269020695E-2</v>
      </c>
      <c r="P1092" s="6">
        <f>E1075/L1075</f>
        <v>10</v>
      </c>
      <c r="Q1092" t="s">
        <v>8332</v>
      </c>
      <c r="R1092" t="s">
        <v>8333</v>
      </c>
      <c r="S1092" s="13">
        <f t="shared" si="65"/>
        <v>42123.185798611114</v>
      </c>
      <c r="T1092" s="13">
        <f t="shared" si="66"/>
        <v>42153.185798611114</v>
      </c>
    </row>
    <row r="1093" spans="1:20" ht="51.7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4"/>
        <v>12.5</v>
      </c>
      <c r="P1093" s="6">
        <f>E1076/L1076</f>
        <v>113.56666666666666</v>
      </c>
      <c r="Q1093" t="s">
        <v>8332</v>
      </c>
      <c r="R1093" t="s">
        <v>8333</v>
      </c>
      <c r="S1093" s="13">
        <f t="shared" si="65"/>
        <v>42440.820277777777</v>
      </c>
      <c r="T1093" s="13">
        <f t="shared" si="66"/>
        <v>42470.778611111105</v>
      </c>
    </row>
    <row r="1094" spans="1:20" ht="51.7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4"/>
        <v>1.05</v>
      </c>
      <c r="P1094" s="6">
        <f>E1077/L1077</f>
        <v>15</v>
      </c>
      <c r="Q1094" t="s">
        <v>8332</v>
      </c>
      <c r="R1094" t="s">
        <v>8333</v>
      </c>
      <c r="S1094" s="13">
        <f t="shared" si="65"/>
        <v>41250.025902777779</v>
      </c>
      <c r="T1094" s="13">
        <f t="shared" si="66"/>
        <v>41280.025902777779</v>
      </c>
    </row>
    <row r="1095" spans="1:20" ht="51.7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4"/>
        <v>14.083333333333334</v>
      </c>
      <c r="P1095" s="6">
        <f>E1078/L1078</f>
        <v>48.281025641025643</v>
      </c>
      <c r="Q1095" t="s">
        <v>8332</v>
      </c>
      <c r="R1095" t="s">
        <v>8333</v>
      </c>
      <c r="S1095" s="13">
        <f t="shared" si="65"/>
        <v>42396.973807870367</v>
      </c>
      <c r="T1095" s="13">
        <f t="shared" si="66"/>
        <v>42411.973807870367</v>
      </c>
    </row>
    <row r="1096" spans="1:20" ht="51.7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4"/>
        <v>18.300055555555556</v>
      </c>
      <c r="P1096" s="6">
        <f>E1079/L1079</f>
        <v>43.976047904191617</v>
      </c>
      <c r="Q1096" t="s">
        <v>8332</v>
      </c>
      <c r="R1096" t="s">
        <v>8333</v>
      </c>
      <c r="S1096" s="13">
        <f t="shared" si="65"/>
        <v>40795.713344907403</v>
      </c>
      <c r="T1096" s="13">
        <f t="shared" si="66"/>
        <v>40825.713344907403</v>
      </c>
    </row>
    <row r="1097" spans="1:20" ht="51.7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4"/>
        <v>5.0347999999999997</v>
      </c>
      <c r="P1097" s="6">
        <f>E1080/L1080</f>
        <v>9</v>
      </c>
      <c r="Q1097" t="s">
        <v>8332</v>
      </c>
      <c r="R1097" t="s">
        <v>8333</v>
      </c>
      <c r="S1097" s="13">
        <f t="shared" si="65"/>
        <v>41486.537268518521</v>
      </c>
      <c r="T1097" s="13">
        <f t="shared" si="66"/>
        <v>41516.537268518521</v>
      </c>
    </row>
    <row r="1098" spans="1:20" ht="51.7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4"/>
        <v>17.933333333333334</v>
      </c>
      <c r="P1098" s="6">
        <f>E1081/L1081</f>
        <v>37.666666666666664</v>
      </c>
      <c r="Q1098" t="s">
        <v>8332</v>
      </c>
      <c r="R1098" t="s">
        <v>8333</v>
      </c>
      <c r="S1098" s="13">
        <f t="shared" si="65"/>
        <v>41885.51798611111</v>
      </c>
      <c r="T1098" s="13">
        <f t="shared" si="66"/>
        <v>41916.145833333336</v>
      </c>
    </row>
    <row r="1099" spans="1:20" ht="51.7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4"/>
        <v>4.7E-2</v>
      </c>
      <c r="P1099" s="6">
        <f>E1082/L1082</f>
        <v>18.581632653061224</v>
      </c>
      <c r="Q1099" t="s">
        <v>8332</v>
      </c>
      <c r="R1099" t="s">
        <v>8333</v>
      </c>
      <c r="S1099" s="13">
        <f t="shared" si="65"/>
        <v>41660.792557870373</v>
      </c>
      <c r="T1099" s="13">
        <f t="shared" si="66"/>
        <v>41700.792557870373</v>
      </c>
    </row>
    <row r="1100" spans="1:20" ht="34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4"/>
        <v>7.2120000000000006</v>
      </c>
      <c r="P1100" s="6">
        <f>E1083/L1083</f>
        <v>3</v>
      </c>
      <c r="Q1100" t="s">
        <v>8332</v>
      </c>
      <c r="R1100" t="s">
        <v>8333</v>
      </c>
      <c r="S1100" s="13">
        <f t="shared" si="65"/>
        <v>41712.762673611112</v>
      </c>
      <c r="T1100" s="13">
        <f t="shared" si="66"/>
        <v>41742.762673611112</v>
      </c>
    </row>
    <row r="1101" spans="1:20" ht="51.7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4"/>
        <v>0.5</v>
      </c>
      <c r="P1101" s="6">
        <f>E1084/L1084</f>
        <v>18.666666666666668</v>
      </c>
      <c r="Q1101" t="s">
        <v>8332</v>
      </c>
      <c r="R1101" t="s">
        <v>8333</v>
      </c>
      <c r="S1101" s="13">
        <f t="shared" si="65"/>
        <v>42107.836435185185</v>
      </c>
      <c r="T1101" s="13">
        <f t="shared" si="66"/>
        <v>42137.836435185185</v>
      </c>
    </row>
    <row r="1102" spans="1:20" ht="51.7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4"/>
        <v>2.5</v>
      </c>
      <c r="P1102" s="6">
        <f>E1085/L1085</f>
        <v>410</v>
      </c>
      <c r="Q1102" t="s">
        <v>8332</v>
      </c>
      <c r="R1102" t="s">
        <v>8333</v>
      </c>
      <c r="S1102" s="13">
        <f t="shared" si="65"/>
        <v>42384.110775462963</v>
      </c>
      <c r="T1102" s="13">
        <f t="shared" si="66"/>
        <v>42414.110775462963</v>
      </c>
    </row>
    <row r="1103" spans="1:20" ht="34.5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4"/>
        <v>4.1000000000000002E-2</v>
      </c>
      <c r="P1103" s="6" t="e">
        <f>E1086/L1086</f>
        <v>#DIV/0!</v>
      </c>
      <c r="Q1103" t="s">
        <v>8332</v>
      </c>
      <c r="R1103" t="s">
        <v>8333</v>
      </c>
      <c r="S1103" s="13">
        <f t="shared" si="65"/>
        <v>42538.77243055556</v>
      </c>
      <c r="T1103" s="13">
        <f t="shared" si="66"/>
        <v>42565.758333333331</v>
      </c>
    </row>
    <row r="1104" spans="1:20" ht="51.7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4"/>
        <v>5.3125</v>
      </c>
      <c r="P1104" s="6">
        <f>E1087/L1087</f>
        <v>114</v>
      </c>
      <c r="Q1104" t="s">
        <v>8332</v>
      </c>
      <c r="R1104" t="s">
        <v>8333</v>
      </c>
      <c r="S1104" s="13">
        <f t="shared" si="65"/>
        <v>41577.045428240745</v>
      </c>
      <c r="T1104" s="13">
        <f t="shared" si="66"/>
        <v>41617.249305555553</v>
      </c>
    </row>
    <row r="1105" spans="1:20" ht="51.7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4"/>
        <v>1.6199999999999999</v>
      </c>
      <c r="P1105" s="6">
        <f>E1088/L1088</f>
        <v>7.5</v>
      </c>
      <c r="Q1105" t="s">
        <v>8332</v>
      </c>
      <c r="R1105" t="s">
        <v>8333</v>
      </c>
      <c r="S1105" s="13">
        <f t="shared" si="65"/>
        <v>42479.22210648148</v>
      </c>
      <c r="T1105" s="13">
        <f t="shared" si="66"/>
        <v>42539.22210648148</v>
      </c>
    </row>
    <row r="1106" spans="1:20" ht="51.7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4"/>
        <v>4.9516666666666671</v>
      </c>
      <c r="P1106" s="6" t="e">
        <f>E1089/L1089</f>
        <v>#DIV/0!</v>
      </c>
      <c r="Q1106" t="s">
        <v>8332</v>
      </c>
      <c r="R1106" t="s">
        <v>8333</v>
      </c>
      <c r="S1106" s="13">
        <f t="shared" si="65"/>
        <v>41771.40996527778</v>
      </c>
      <c r="T1106" s="13">
        <f t="shared" si="66"/>
        <v>41801.40996527778</v>
      </c>
    </row>
    <row r="1107" spans="1:20" ht="6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4"/>
        <v>0.159</v>
      </c>
      <c r="P1107" s="6">
        <f>E1090/L1090</f>
        <v>43.41727891156463</v>
      </c>
      <c r="Q1107" t="s">
        <v>8332</v>
      </c>
      <c r="R1107" t="s">
        <v>8333</v>
      </c>
      <c r="S1107" s="13">
        <f t="shared" si="65"/>
        <v>41692.135729166665</v>
      </c>
      <c r="T1107" s="13">
        <f t="shared" si="66"/>
        <v>41722.0940625</v>
      </c>
    </row>
    <row r="1108" spans="1:20" ht="51.7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4"/>
        <v>41.25</v>
      </c>
      <c r="P1108" s="6">
        <f>E1091/L1091</f>
        <v>23.959183673469386</v>
      </c>
      <c r="Q1108" t="s">
        <v>8332</v>
      </c>
      <c r="R1108" t="s">
        <v>8333</v>
      </c>
      <c r="S1108" s="13">
        <f t="shared" si="65"/>
        <v>40973.740451388891</v>
      </c>
      <c r="T1108" s="13">
        <f t="shared" si="66"/>
        <v>41003.698784722219</v>
      </c>
    </row>
    <row r="1109" spans="1:20" ht="6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4"/>
        <v>0</v>
      </c>
      <c r="P1109" s="6">
        <f>E1092/L1092</f>
        <v>5</v>
      </c>
      <c r="Q1109" t="s">
        <v>8332</v>
      </c>
      <c r="R1109" t="s">
        <v>8333</v>
      </c>
      <c r="S1109" s="13">
        <f t="shared" si="65"/>
        <v>41813.861388888887</v>
      </c>
      <c r="T1109" s="13">
        <f t="shared" si="66"/>
        <v>41843.861388888887</v>
      </c>
    </row>
    <row r="1110" spans="1:20" ht="51.7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4"/>
        <v>2.93</v>
      </c>
      <c r="P1110" s="6">
        <f>E1093/L1093</f>
        <v>12.5</v>
      </c>
      <c r="Q1110" t="s">
        <v>8332</v>
      </c>
      <c r="R1110" t="s">
        <v>8333</v>
      </c>
      <c r="S1110" s="13">
        <f t="shared" si="65"/>
        <v>40952.636979166666</v>
      </c>
      <c r="T1110" s="13">
        <f t="shared" si="66"/>
        <v>41012.595312500001</v>
      </c>
    </row>
    <row r="1111" spans="1:20" ht="51.7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4"/>
        <v>0.44999999999999996</v>
      </c>
      <c r="P1111" s="6">
        <f>E1094/L1094</f>
        <v>3</v>
      </c>
      <c r="Q1111" t="s">
        <v>8332</v>
      </c>
      <c r="R1111" t="s">
        <v>8333</v>
      </c>
      <c r="S1111" s="13">
        <f t="shared" si="65"/>
        <v>42662.752199074079</v>
      </c>
      <c r="T1111" s="13">
        <f t="shared" si="66"/>
        <v>42692.793865740736</v>
      </c>
    </row>
    <row r="1112" spans="1:20" ht="51.7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4"/>
        <v>0.51</v>
      </c>
      <c r="P1112" s="6">
        <f>E1095/L1095</f>
        <v>10.5625</v>
      </c>
      <c r="Q1112" t="s">
        <v>8332</v>
      </c>
      <c r="R1112" t="s">
        <v>8333</v>
      </c>
      <c r="S1112" s="13">
        <f t="shared" si="65"/>
        <v>41220.933124999996</v>
      </c>
      <c r="T1112" s="13">
        <f t="shared" si="66"/>
        <v>41250.933124999996</v>
      </c>
    </row>
    <row r="1113" spans="1:20" ht="51.7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4"/>
        <v>0.04</v>
      </c>
      <c r="P1113" s="6">
        <f>E1096/L1096</f>
        <v>122.00037037037038</v>
      </c>
      <c r="Q1113" t="s">
        <v>8332</v>
      </c>
      <c r="R1113" t="s">
        <v>8333</v>
      </c>
      <c r="S1113" s="13">
        <f t="shared" si="65"/>
        <v>42347.203587962969</v>
      </c>
      <c r="T1113" s="13">
        <f t="shared" si="66"/>
        <v>42377.203587962969</v>
      </c>
    </row>
    <row r="1114" spans="1:20" ht="51.7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4"/>
        <v>35.537409090909087</v>
      </c>
      <c r="P1114" s="6">
        <f>E1097/L1097</f>
        <v>267.80851063829789</v>
      </c>
      <c r="Q1114" t="s">
        <v>8332</v>
      </c>
      <c r="R1114" t="s">
        <v>8333</v>
      </c>
      <c r="S1114" s="13">
        <f t="shared" si="65"/>
        <v>41963.759386574078</v>
      </c>
      <c r="T1114" s="13">
        <f t="shared" si="66"/>
        <v>42023.354166666672</v>
      </c>
    </row>
    <row r="1115" spans="1:20" ht="51.7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4"/>
        <v>0.5</v>
      </c>
      <c r="P1115" s="6">
        <f>E1098/L1098</f>
        <v>74.206896551724142</v>
      </c>
      <c r="Q1115" t="s">
        <v>8332</v>
      </c>
      <c r="R1115" t="s">
        <v>8333</v>
      </c>
      <c r="S1115" s="13">
        <f t="shared" si="65"/>
        <v>41835.977083333331</v>
      </c>
      <c r="T1115" s="13">
        <f t="shared" si="66"/>
        <v>41865.977083333331</v>
      </c>
    </row>
    <row r="1116" spans="1:20" ht="51.7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4"/>
        <v>0.16666666666666669</v>
      </c>
      <c r="P1116" s="6">
        <f>E1099/L1099</f>
        <v>6.7142857142857144</v>
      </c>
      <c r="Q1116" t="s">
        <v>8332</v>
      </c>
      <c r="R1116" t="s">
        <v>8333</v>
      </c>
      <c r="S1116" s="13">
        <f t="shared" si="65"/>
        <v>41526.345914351856</v>
      </c>
      <c r="T1116" s="13">
        <f t="shared" si="66"/>
        <v>41556.345914351856</v>
      </c>
    </row>
    <row r="1117" spans="1:20" ht="51.7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4"/>
        <v>0.13250000000000001</v>
      </c>
      <c r="P1117" s="6">
        <f>E1100/L1100</f>
        <v>81.954545454545453</v>
      </c>
      <c r="Q1117" t="s">
        <v>8332</v>
      </c>
      <c r="R1117" t="s">
        <v>8333</v>
      </c>
      <c r="S1117" s="13">
        <f t="shared" si="65"/>
        <v>42429.695543981477</v>
      </c>
      <c r="T1117" s="13">
        <f t="shared" si="66"/>
        <v>42459.653877314813</v>
      </c>
    </row>
    <row r="1118" spans="1:20" ht="34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4"/>
        <v>3.5704000000000007E-2</v>
      </c>
      <c r="P1118" s="6">
        <f>E1101/L1101</f>
        <v>25</v>
      </c>
      <c r="Q1118" t="s">
        <v>8332</v>
      </c>
      <c r="R1118" t="s">
        <v>8333</v>
      </c>
      <c r="S1118" s="13">
        <f t="shared" si="65"/>
        <v>41009.847314814811</v>
      </c>
      <c r="T1118" s="13">
        <f t="shared" si="66"/>
        <v>41069.847314814811</v>
      </c>
    </row>
    <row r="1119" spans="1:20" ht="51.7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4"/>
        <v>8.3000000000000007</v>
      </c>
      <c r="P1119" s="6">
        <f>E1102/L1102</f>
        <v>10</v>
      </c>
      <c r="Q1119" t="s">
        <v>8332</v>
      </c>
      <c r="R1119" t="s">
        <v>8333</v>
      </c>
      <c r="S1119" s="13">
        <f t="shared" si="65"/>
        <v>42333.598530092597</v>
      </c>
      <c r="T1119" s="13">
        <f t="shared" si="66"/>
        <v>42363.598530092597</v>
      </c>
    </row>
    <row r="1120" spans="1:20" ht="51.7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4"/>
        <v>2.4222222222222221</v>
      </c>
      <c r="P1120" s="6">
        <f>E1103/L1103</f>
        <v>6.833333333333333</v>
      </c>
      <c r="Q1120" t="s">
        <v>8332</v>
      </c>
      <c r="R1120" t="s">
        <v>8333</v>
      </c>
      <c r="S1120" s="13">
        <f t="shared" si="65"/>
        <v>41704.16642361111</v>
      </c>
      <c r="T1120" s="13">
        <f t="shared" si="66"/>
        <v>41734.124756944446</v>
      </c>
    </row>
    <row r="1121" spans="1:20" ht="51.7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4"/>
        <v>0.23809523809523811</v>
      </c>
      <c r="P1121" s="6">
        <f>E1104/L1104</f>
        <v>17.708333333333332</v>
      </c>
      <c r="Q1121" t="s">
        <v>8332</v>
      </c>
      <c r="R1121" t="s">
        <v>8333</v>
      </c>
      <c r="S1121" s="13">
        <f t="shared" si="65"/>
        <v>41722.792407407411</v>
      </c>
      <c r="T1121" s="13">
        <f t="shared" si="66"/>
        <v>41735.792407407411</v>
      </c>
    </row>
    <row r="1122" spans="1:20" ht="34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4"/>
        <v>0</v>
      </c>
      <c r="P1122" s="6">
        <f>E1105/L1105</f>
        <v>16.2</v>
      </c>
      <c r="Q1122" t="s">
        <v>8332</v>
      </c>
      <c r="R1122" t="s">
        <v>8333</v>
      </c>
      <c r="S1122" s="13">
        <f t="shared" si="65"/>
        <v>40799.872685185182</v>
      </c>
      <c r="T1122" s="13">
        <f t="shared" si="66"/>
        <v>40844.872685185182</v>
      </c>
    </row>
    <row r="1123" spans="1:20" ht="51.7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4"/>
        <v>1.1599999999999999E-2</v>
      </c>
      <c r="P1123" s="6">
        <f>E1106/L1106</f>
        <v>80.297297297297291</v>
      </c>
      <c r="Q1123" t="s">
        <v>8332</v>
      </c>
      <c r="R1123" t="s">
        <v>8333</v>
      </c>
      <c r="S1123" s="13">
        <f t="shared" si="65"/>
        <v>42412.934212962966</v>
      </c>
      <c r="T1123" s="13">
        <f t="shared" si="66"/>
        <v>42442.892546296294</v>
      </c>
    </row>
    <row r="1124" spans="1:20" ht="51.7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4"/>
        <v>0</v>
      </c>
      <c r="P1124" s="6">
        <f>E1107/L1107</f>
        <v>71.55</v>
      </c>
      <c r="Q1124" t="s">
        <v>8332</v>
      </c>
      <c r="R1124" t="s">
        <v>8333</v>
      </c>
      <c r="S1124" s="13">
        <f t="shared" si="65"/>
        <v>41410.703993055555</v>
      </c>
      <c r="T1124" s="13">
        <f t="shared" si="66"/>
        <v>41424.703993055555</v>
      </c>
    </row>
    <row r="1125" spans="1:20" ht="51.7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4"/>
        <v>0.22</v>
      </c>
      <c r="P1125" s="6">
        <f>E1108/L1108</f>
        <v>23.571428571428573</v>
      </c>
      <c r="Q1125" t="s">
        <v>8332</v>
      </c>
      <c r="R1125" t="s">
        <v>8333</v>
      </c>
      <c r="S1125" s="13">
        <f t="shared" si="65"/>
        <v>41718.5237037037</v>
      </c>
      <c r="T1125" s="13">
        <f t="shared" si="66"/>
        <v>41748.5237037037</v>
      </c>
    </row>
    <row r="1126" spans="1:20" ht="51.7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4"/>
        <v>0.47222222222222221</v>
      </c>
      <c r="P1126" s="6" t="e">
        <f>E1109/L1109</f>
        <v>#DIV/0!</v>
      </c>
      <c r="Q1126" t="s">
        <v>8332</v>
      </c>
      <c r="R1126" t="s">
        <v>8334</v>
      </c>
      <c r="S1126" s="13">
        <f t="shared" si="65"/>
        <v>42094.667256944449</v>
      </c>
      <c r="T1126" s="13">
        <f t="shared" si="66"/>
        <v>42124.667256944449</v>
      </c>
    </row>
    <row r="1127" spans="1:20" ht="51.7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4"/>
        <v>0</v>
      </c>
      <c r="P1127" s="6">
        <f>E1110/L1110</f>
        <v>34.88095238095238</v>
      </c>
      <c r="Q1127" t="s">
        <v>8332</v>
      </c>
      <c r="R1127" t="s">
        <v>8334</v>
      </c>
      <c r="S1127" s="13">
        <f t="shared" si="65"/>
        <v>42212.624189814815</v>
      </c>
      <c r="T1127" s="13">
        <f t="shared" si="66"/>
        <v>42272.624189814815</v>
      </c>
    </row>
    <row r="1128" spans="1:20" ht="34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4"/>
        <v>0.5</v>
      </c>
      <c r="P1128" s="6">
        <f>E1111/L1111</f>
        <v>15</v>
      </c>
      <c r="Q1128" t="s">
        <v>8332</v>
      </c>
      <c r="R1128" t="s">
        <v>8334</v>
      </c>
      <c r="S1128" s="13">
        <f t="shared" si="65"/>
        <v>42535.327476851846</v>
      </c>
      <c r="T1128" s="13">
        <f t="shared" si="66"/>
        <v>42565.327476851846</v>
      </c>
    </row>
    <row r="1129" spans="1:20" ht="6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4"/>
        <v>1.6714285714285713</v>
      </c>
      <c r="P1129" s="6">
        <f>E1112/L1112</f>
        <v>23.181818181818183</v>
      </c>
      <c r="Q1129" t="s">
        <v>8332</v>
      </c>
      <c r="R1129" t="s">
        <v>8334</v>
      </c>
      <c r="S1129" s="13">
        <f t="shared" si="65"/>
        <v>41926.854166666664</v>
      </c>
      <c r="T1129" s="13">
        <f t="shared" si="66"/>
        <v>41957.895833333328</v>
      </c>
    </row>
    <row r="1130" spans="1:20" ht="17.2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4"/>
        <v>0.1</v>
      </c>
      <c r="P1130" s="6">
        <f>E1113/L1113</f>
        <v>1</v>
      </c>
      <c r="Q1130" t="s">
        <v>8332</v>
      </c>
      <c r="R1130" t="s">
        <v>8334</v>
      </c>
      <c r="S1130" s="13">
        <f t="shared" si="65"/>
        <v>41828.649502314816</v>
      </c>
      <c r="T1130" s="13">
        <f t="shared" si="66"/>
        <v>41858.649502314816</v>
      </c>
    </row>
    <row r="1131" spans="1:20" ht="51.7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4"/>
        <v>0.105</v>
      </c>
      <c r="P1131" s="6">
        <f>E1114/L1114</f>
        <v>100.23371794871794</v>
      </c>
      <c r="Q1131" t="s">
        <v>8332</v>
      </c>
      <c r="R1131" t="s">
        <v>8334</v>
      </c>
      <c r="S1131" s="13">
        <f t="shared" si="65"/>
        <v>42496.264965277776</v>
      </c>
      <c r="T1131" s="13">
        <f t="shared" si="66"/>
        <v>42526.264965277776</v>
      </c>
    </row>
    <row r="1132" spans="1:20" ht="51.7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4"/>
        <v>0.22</v>
      </c>
      <c r="P1132" s="6">
        <f>E1115/L1115</f>
        <v>5</v>
      </c>
      <c r="Q1132" t="s">
        <v>8332</v>
      </c>
      <c r="R1132" t="s">
        <v>8334</v>
      </c>
      <c r="S1132" s="13">
        <f t="shared" si="65"/>
        <v>41908.996527777781</v>
      </c>
      <c r="T1132" s="13">
        <f t="shared" si="66"/>
        <v>41969.038194444445</v>
      </c>
    </row>
    <row r="1133" spans="1:20" ht="51.7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4"/>
        <v>0</v>
      </c>
      <c r="P1133" s="6">
        <f>E1116/L1116</f>
        <v>3.3333333333333335</v>
      </c>
      <c r="Q1133" t="s">
        <v>8332</v>
      </c>
      <c r="R1133" t="s">
        <v>8334</v>
      </c>
      <c r="S1133" s="13">
        <f t="shared" si="65"/>
        <v>42332.908194444448</v>
      </c>
      <c r="T1133" s="13">
        <f t="shared" si="66"/>
        <v>42362.908194444448</v>
      </c>
    </row>
    <row r="1134" spans="1:20" ht="51.7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4"/>
        <v>14.38</v>
      </c>
      <c r="P1134" s="6">
        <f>E1117/L1117</f>
        <v>13.25</v>
      </c>
      <c r="Q1134" t="s">
        <v>8332</v>
      </c>
      <c r="R1134" t="s">
        <v>8334</v>
      </c>
      <c r="S1134" s="13">
        <f t="shared" si="65"/>
        <v>42706.115405092598</v>
      </c>
      <c r="T1134" s="13">
        <f t="shared" si="66"/>
        <v>42736.115405092598</v>
      </c>
    </row>
    <row r="1135" spans="1:20" ht="51.7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4"/>
        <v>0.66666666666666674</v>
      </c>
      <c r="P1135" s="6">
        <f>E1118/L1118</f>
        <v>17.852</v>
      </c>
      <c r="Q1135" t="s">
        <v>8332</v>
      </c>
      <c r="R1135" t="s">
        <v>8334</v>
      </c>
      <c r="S1135" s="13">
        <f t="shared" si="65"/>
        <v>41821.407187500001</v>
      </c>
      <c r="T1135" s="13">
        <f t="shared" si="66"/>
        <v>41851.407187500001</v>
      </c>
    </row>
    <row r="1136" spans="1:20" ht="51.7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4"/>
        <v>4.0000000000000001E-3</v>
      </c>
      <c r="P1136" s="6">
        <f>E1119/L1119</f>
        <v>10.375</v>
      </c>
      <c r="Q1136" t="s">
        <v>8332</v>
      </c>
      <c r="R1136" t="s">
        <v>8334</v>
      </c>
      <c r="S1136" s="13">
        <f t="shared" si="65"/>
        <v>41958.285046296296</v>
      </c>
      <c r="T1136" s="13">
        <f t="shared" si="66"/>
        <v>41972.189583333333</v>
      </c>
    </row>
    <row r="1137" spans="1:20" ht="6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4"/>
        <v>5</v>
      </c>
      <c r="P1137" s="6">
        <f>E1120/L1120</f>
        <v>36.333333333333336</v>
      </c>
      <c r="Q1137" t="s">
        <v>8332</v>
      </c>
      <c r="R1137" t="s">
        <v>8334</v>
      </c>
      <c r="S1137" s="13">
        <f t="shared" si="65"/>
        <v>42558.989513888882</v>
      </c>
      <c r="T1137" s="13">
        <f t="shared" si="66"/>
        <v>42588.989513888882</v>
      </c>
    </row>
    <row r="1138" spans="1:20" ht="51.7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4"/>
        <v>6.4439140811455857</v>
      </c>
      <c r="P1138" s="6">
        <f>E1121/L1121</f>
        <v>5</v>
      </c>
      <c r="Q1138" t="s">
        <v>8332</v>
      </c>
      <c r="R1138" t="s">
        <v>8334</v>
      </c>
      <c r="S1138" s="13">
        <f t="shared" si="65"/>
        <v>42327.671631944439</v>
      </c>
      <c r="T1138" s="13">
        <f t="shared" si="66"/>
        <v>42357.671631944439</v>
      </c>
    </row>
    <row r="1139" spans="1:20" ht="51.7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4"/>
        <v>39.5</v>
      </c>
      <c r="P1139" s="6" t="e">
        <f>E1122/L1122</f>
        <v>#DIV/0!</v>
      </c>
      <c r="Q1139" t="s">
        <v>8332</v>
      </c>
      <c r="R1139" t="s">
        <v>8334</v>
      </c>
      <c r="S1139" s="13">
        <f t="shared" si="65"/>
        <v>42453.819687499999</v>
      </c>
      <c r="T1139" s="13">
        <f t="shared" si="66"/>
        <v>42483.819687499999</v>
      </c>
    </row>
    <row r="1140" spans="1:20" ht="51.7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4"/>
        <v>0.35714285714285715</v>
      </c>
      <c r="P1140" s="6">
        <f>E1123/L1123</f>
        <v>5.8</v>
      </c>
      <c r="Q1140" t="s">
        <v>8332</v>
      </c>
      <c r="R1140" t="s">
        <v>8334</v>
      </c>
      <c r="S1140" s="13">
        <f t="shared" si="65"/>
        <v>42736.9066087963</v>
      </c>
      <c r="T1140" s="13">
        <f t="shared" si="66"/>
        <v>42756.9066087963</v>
      </c>
    </row>
    <row r="1141" spans="1:20" ht="51.7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4"/>
        <v>6.25E-2</v>
      </c>
      <c r="P1141" s="6" t="e">
        <f>E1124/L1124</f>
        <v>#DIV/0!</v>
      </c>
      <c r="Q1141" t="s">
        <v>8332</v>
      </c>
      <c r="R1141" t="s">
        <v>8334</v>
      </c>
      <c r="S1141" s="13">
        <f t="shared" si="65"/>
        <v>41975.347523148142</v>
      </c>
      <c r="T1141" s="13">
        <f t="shared" si="66"/>
        <v>42005.347523148142</v>
      </c>
    </row>
    <row r="1142" spans="1:20" ht="51.7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4"/>
        <v>0</v>
      </c>
      <c r="P1142" s="6">
        <f>E1125/L1125</f>
        <v>3.6666666666666665</v>
      </c>
      <c r="Q1142" t="s">
        <v>8332</v>
      </c>
      <c r="R1142" t="s">
        <v>8334</v>
      </c>
      <c r="S1142" s="13">
        <f t="shared" si="65"/>
        <v>42192.462048611109</v>
      </c>
      <c r="T1142" s="13">
        <f t="shared" si="66"/>
        <v>42222.462048611109</v>
      </c>
    </row>
    <row r="1143" spans="1:20" ht="17.2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4"/>
        <v>0</v>
      </c>
      <c r="P1143" s="6">
        <f>E1126/L1126</f>
        <v>60.714285714285715</v>
      </c>
      <c r="Q1143" t="s">
        <v>8332</v>
      </c>
      <c r="R1143" t="s">
        <v>8334</v>
      </c>
      <c r="S1143" s="13">
        <f t="shared" si="65"/>
        <v>42164.699652777781</v>
      </c>
      <c r="T1143" s="13">
        <f t="shared" si="66"/>
        <v>42194.699652777781</v>
      </c>
    </row>
    <row r="1144" spans="1:20" ht="51.7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4"/>
        <v>0</v>
      </c>
      <c r="P1144" s="6" t="e">
        <f>E1127/L1127</f>
        <v>#DIV/0!</v>
      </c>
      <c r="Q1144" t="s">
        <v>8332</v>
      </c>
      <c r="R1144" t="s">
        <v>8334</v>
      </c>
      <c r="S1144" s="13">
        <f t="shared" si="65"/>
        <v>42022.006099537044</v>
      </c>
      <c r="T1144" s="13">
        <f t="shared" si="66"/>
        <v>42052.006099537044</v>
      </c>
    </row>
    <row r="1145" spans="1:20" ht="51.7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4"/>
        <v>0.41333333333333333</v>
      </c>
      <c r="P1145" s="6">
        <f>E1128/L1128</f>
        <v>5</v>
      </c>
      <c r="Q1145" t="s">
        <v>8332</v>
      </c>
      <c r="R1145" t="s">
        <v>8334</v>
      </c>
      <c r="S1145" s="13">
        <f t="shared" si="65"/>
        <v>42325.19358796296</v>
      </c>
      <c r="T1145" s="13">
        <f t="shared" si="66"/>
        <v>42355.19358796296</v>
      </c>
    </row>
    <row r="1146" spans="1:20" ht="51.7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4"/>
        <v>0</v>
      </c>
      <c r="P1146" s="6">
        <f>E1129/L1129</f>
        <v>25.434782608695652</v>
      </c>
      <c r="Q1146" t="s">
        <v>8335</v>
      </c>
      <c r="R1146" t="s">
        <v>8336</v>
      </c>
      <c r="S1146" s="13">
        <f t="shared" si="65"/>
        <v>42093.181944444441</v>
      </c>
      <c r="T1146" s="13">
        <f t="shared" si="66"/>
        <v>42123.181944444441</v>
      </c>
    </row>
    <row r="1147" spans="1:20" ht="51.7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4"/>
        <v>0.125</v>
      </c>
      <c r="P1147" s="6">
        <f>E1130/L1130</f>
        <v>1</v>
      </c>
      <c r="Q1147" t="s">
        <v>8335</v>
      </c>
      <c r="R1147" t="s">
        <v>8336</v>
      </c>
      <c r="S1147" s="13">
        <f t="shared" si="65"/>
        <v>41854.747592592597</v>
      </c>
      <c r="T1147" s="13">
        <f t="shared" si="66"/>
        <v>41914.747592592597</v>
      </c>
    </row>
    <row r="1148" spans="1:20" ht="51.7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4"/>
        <v>8.8333333333333339</v>
      </c>
      <c r="P1148" s="6">
        <f>E1131/L1131</f>
        <v>10.5</v>
      </c>
      <c r="Q1148" t="s">
        <v>8335</v>
      </c>
      <c r="R1148" t="s">
        <v>8336</v>
      </c>
      <c r="S1148" s="13">
        <f t="shared" si="65"/>
        <v>41723.9533912037</v>
      </c>
      <c r="T1148" s="13">
        <f t="shared" si="66"/>
        <v>41761.9533912037</v>
      </c>
    </row>
    <row r="1149" spans="1:20" ht="51.7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4"/>
        <v>0</v>
      </c>
      <c r="P1149" s="6">
        <f>E1132/L1132</f>
        <v>3.6666666666666665</v>
      </c>
      <c r="Q1149" t="s">
        <v>8335</v>
      </c>
      <c r="R1149" t="s">
        <v>8336</v>
      </c>
      <c r="S1149" s="13">
        <f t="shared" si="65"/>
        <v>41871.972025462965</v>
      </c>
      <c r="T1149" s="13">
        <f t="shared" si="66"/>
        <v>41931.972025462965</v>
      </c>
    </row>
    <row r="1150" spans="1:20" ht="34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4"/>
        <v>0.48666666666666669</v>
      </c>
      <c r="P1150" s="6" t="e">
        <f>E1133/L1133</f>
        <v>#DIV/0!</v>
      </c>
      <c r="Q1150" t="s">
        <v>8335</v>
      </c>
      <c r="R1150" t="s">
        <v>8336</v>
      </c>
      <c r="S1150" s="13">
        <f t="shared" si="65"/>
        <v>42675.171076388884</v>
      </c>
      <c r="T1150" s="13">
        <f t="shared" si="66"/>
        <v>42705.212743055556</v>
      </c>
    </row>
    <row r="1151" spans="1:20" ht="34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4"/>
        <v>0.15</v>
      </c>
      <c r="P1151" s="6">
        <f>E1134/L1134</f>
        <v>110.61538461538461</v>
      </c>
      <c r="Q1151" t="s">
        <v>8335</v>
      </c>
      <c r="R1151" t="s">
        <v>8336</v>
      </c>
      <c r="S1151" s="13">
        <f t="shared" si="65"/>
        <v>42507.71025462963</v>
      </c>
      <c r="T1151" s="13">
        <f t="shared" si="66"/>
        <v>42537.71025462963</v>
      </c>
    </row>
    <row r="1152" spans="1:20" ht="34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4"/>
        <v>10.08</v>
      </c>
      <c r="P1152" s="6">
        <f>E1135/L1135</f>
        <v>20</v>
      </c>
      <c r="Q1152" t="s">
        <v>8335</v>
      </c>
      <c r="R1152" t="s">
        <v>8336</v>
      </c>
      <c r="S1152" s="13">
        <f t="shared" si="65"/>
        <v>42317.954571759255</v>
      </c>
      <c r="T1152" s="13">
        <f t="shared" si="66"/>
        <v>42377.954571759255</v>
      </c>
    </row>
    <row r="1153" spans="1:20" ht="51.7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4"/>
        <v>0</v>
      </c>
      <c r="P1153" s="6">
        <f>E1136/L1136</f>
        <v>1</v>
      </c>
      <c r="Q1153" t="s">
        <v>8335</v>
      </c>
      <c r="R1153" t="s">
        <v>8336</v>
      </c>
      <c r="S1153" s="13">
        <f t="shared" si="65"/>
        <v>42224.102581018517</v>
      </c>
      <c r="T1153" s="13">
        <f t="shared" si="66"/>
        <v>42254.102581018517</v>
      </c>
    </row>
    <row r="1154" spans="1:20" ht="17.2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4"/>
        <v>5.6937500000000005</v>
      </c>
      <c r="P1154" s="6">
        <f>E1137/L1137</f>
        <v>50</v>
      </c>
      <c r="Q1154" t="s">
        <v>8335</v>
      </c>
      <c r="R1154" t="s">
        <v>8336</v>
      </c>
      <c r="S1154" s="13">
        <f t="shared" si="65"/>
        <v>42109.709629629629</v>
      </c>
      <c r="T1154" s="13">
        <f t="shared" si="66"/>
        <v>42139.709629629629</v>
      </c>
    </row>
    <row r="1155" spans="1:20" ht="34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67">E1155/D1155*100</f>
        <v>0.625</v>
      </c>
      <c r="P1155" s="6">
        <f>E1138/L1138</f>
        <v>45</v>
      </c>
      <c r="Q1155" t="s">
        <v>8335</v>
      </c>
      <c r="R1155" t="s">
        <v>8336</v>
      </c>
      <c r="S1155" s="13">
        <f t="shared" ref="S1155:S1218" si="68">(((J1155/60)/60)/24)+DATE(1970,1,1)</f>
        <v>42143.714178240742</v>
      </c>
      <c r="T1155" s="13">
        <f t="shared" ref="T1155:T1218" si="69">(((I1155/60)/60)/24)+DATE(1970,1,1)</f>
        <v>42173.714178240742</v>
      </c>
    </row>
    <row r="1156" spans="1:20" ht="51.7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67"/>
        <v>6.5</v>
      </c>
      <c r="P1156" s="6">
        <f>E1139/L1139</f>
        <v>253.2051282051282</v>
      </c>
      <c r="Q1156" t="s">
        <v>8335</v>
      </c>
      <c r="R1156" t="s">
        <v>8336</v>
      </c>
      <c r="S1156" s="13">
        <f t="shared" si="68"/>
        <v>42223.108865740738</v>
      </c>
      <c r="T1156" s="13">
        <f t="shared" si="69"/>
        <v>42253.108865740738</v>
      </c>
    </row>
    <row r="1157" spans="1:20" ht="51.7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67"/>
        <v>0.752</v>
      </c>
      <c r="P1157" s="6">
        <f>E1140/L1140</f>
        <v>31.25</v>
      </c>
      <c r="Q1157" t="s">
        <v>8335</v>
      </c>
      <c r="R1157" t="s">
        <v>8336</v>
      </c>
      <c r="S1157" s="13">
        <f t="shared" si="68"/>
        <v>41835.763981481483</v>
      </c>
      <c r="T1157" s="13">
        <f t="shared" si="69"/>
        <v>41865.763981481483</v>
      </c>
    </row>
    <row r="1158" spans="1:20" ht="51.7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67"/>
        <v>0</v>
      </c>
      <c r="P1158" s="6">
        <f>E1141/L1141</f>
        <v>5</v>
      </c>
      <c r="Q1158" t="s">
        <v>8335</v>
      </c>
      <c r="R1158" t="s">
        <v>8336</v>
      </c>
      <c r="S1158" s="13">
        <f t="shared" si="68"/>
        <v>42029.07131944444</v>
      </c>
      <c r="T1158" s="13">
        <f t="shared" si="69"/>
        <v>42059.07131944444</v>
      </c>
    </row>
    <row r="1159" spans="1:20" ht="51.7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67"/>
        <v>1.51</v>
      </c>
      <c r="P1159" s="6" t="e">
        <f>E1142/L1142</f>
        <v>#DIV/0!</v>
      </c>
      <c r="Q1159" t="s">
        <v>8335</v>
      </c>
      <c r="R1159" t="s">
        <v>8336</v>
      </c>
      <c r="S1159" s="13">
        <f t="shared" si="68"/>
        <v>41918.628240740742</v>
      </c>
      <c r="T1159" s="13">
        <f t="shared" si="69"/>
        <v>41978.669907407413</v>
      </c>
    </row>
    <row r="1160" spans="1:20" ht="51.7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67"/>
        <v>0.46666666666666673</v>
      </c>
      <c r="P1160" s="6" t="e">
        <f>E1143/L1143</f>
        <v>#DIV/0!</v>
      </c>
      <c r="Q1160" t="s">
        <v>8335</v>
      </c>
      <c r="R1160" t="s">
        <v>8336</v>
      </c>
      <c r="S1160" s="13">
        <f t="shared" si="68"/>
        <v>41952.09175925926</v>
      </c>
      <c r="T1160" s="13">
        <f t="shared" si="69"/>
        <v>41982.09175925926</v>
      </c>
    </row>
    <row r="1161" spans="1:20" ht="51.7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67"/>
        <v>0</v>
      </c>
      <c r="P1161" s="6" t="e">
        <f>E1144/L1144</f>
        <v>#DIV/0!</v>
      </c>
      <c r="Q1161" t="s">
        <v>8335</v>
      </c>
      <c r="R1161" t="s">
        <v>8336</v>
      </c>
      <c r="S1161" s="13">
        <f t="shared" si="68"/>
        <v>42154.726446759261</v>
      </c>
      <c r="T1161" s="13">
        <f t="shared" si="69"/>
        <v>42185.65625</v>
      </c>
    </row>
    <row r="1162" spans="1:20" ht="51.7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67"/>
        <v>3.85</v>
      </c>
      <c r="P1162" s="6">
        <f>E1145/L1145</f>
        <v>23.25</v>
      </c>
      <c r="Q1162" t="s">
        <v>8335</v>
      </c>
      <c r="R1162" t="s">
        <v>8336</v>
      </c>
      <c r="S1162" s="13">
        <f t="shared" si="68"/>
        <v>42061.154930555553</v>
      </c>
      <c r="T1162" s="13">
        <f t="shared" si="69"/>
        <v>42091.113263888896</v>
      </c>
    </row>
    <row r="1163" spans="1:20" ht="51.7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67"/>
        <v>0</v>
      </c>
      <c r="P1163" s="6" t="e">
        <f>E1146/L1146</f>
        <v>#DIV/0!</v>
      </c>
      <c r="Q1163" t="s">
        <v>8335</v>
      </c>
      <c r="R1163" t="s">
        <v>8336</v>
      </c>
      <c r="S1163" s="13">
        <f t="shared" si="68"/>
        <v>42122.629502314812</v>
      </c>
      <c r="T1163" s="13">
        <f t="shared" si="69"/>
        <v>42143.629502314812</v>
      </c>
    </row>
    <row r="1164" spans="1:20" ht="51.7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67"/>
        <v>5.8333333333333341E-2</v>
      </c>
      <c r="P1164" s="6">
        <f>E1147/L1147</f>
        <v>100</v>
      </c>
      <c r="Q1164" t="s">
        <v>8335</v>
      </c>
      <c r="R1164" t="s">
        <v>8336</v>
      </c>
      <c r="S1164" s="13">
        <f t="shared" si="68"/>
        <v>41876.683611111112</v>
      </c>
      <c r="T1164" s="13">
        <f t="shared" si="69"/>
        <v>41907.683611111112</v>
      </c>
    </row>
    <row r="1165" spans="1:20" ht="51.7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67"/>
        <v>0</v>
      </c>
      <c r="P1165" s="6">
        <f>E1148/L1148</f>
        <v>44.166666666666664</v>
      </c>
      <c r="Q1165" t="s">
        <v>8335</v>
      </c>
      <c r="R1165" t="s">
        <v>8336</v>
      </c>
      <c r="S1165" s="13">
        <f t="shared" si="68"/>
        <v>41830.723611111112</v>
      </c>
      <c r="T1165" s="13">
        <f t="shared" si="69"/>
        <v>41860.723611111112</v>
      </c>
    </row>
    <row r="1166" spans="1:20" ht="69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67"/>
        <v>0</v>
      </c>
      <c r="P1166" s="6" t="e">
        <f>E1149/L1149</f>
        <v>#DIV/0!</v>
      </c>
      <c r="Q1166" t="s">
        <v>8335</v>
      </c>
      <c r="R1166" t="s">
        <v>8336</v>
      </c>
      <c r="S1166" s="13">
        <f t="shared" si="68"/>
        <v>42509.724328703705</v>
      </c>
      <c r="T1166" s="13">
        <f t="shared" si="69"/>
        <v>42539.724328703705</v>
      </c>
    </row>
    <row r="1167" spans="1:20" ht="51.7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67"/>
        <v>20.705000000000002</v>
      </c>
      <c r="P1167" s="6">
        <f>E1150/L1150</f>
        <v>24.333333333333332</v>
      </c>
      <c r="Q1167" t="s">
        <v>8335</v>
      </c>
      <c r="R1167" t="s">
        <v>8336</v>
      </c>
      <c r="S1167" s="13">
        <f t="shared" si="68"/>
        <v>41792.214467592588</v>
      </c>
      <c r="T1167" s="13">
        <f t="shared" si="69"/>
        <v>41826.214467592588</v>
      </c>
    </row>
    <row r="1168" spans="1:20" ht="51.7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67"/>
        <v>19.139999999999997</v>
      </c>
      <c r="P1168" s="6">
        <f>E1151/L1151</f>
        <v>37.5</v>
      </c>
      <c r="Q1168" t="s">
        <v>8335</v>
      </c>
      <c r="R1168" t="s">
        <v>8336</v>
      </c>
      <c r="S1168" s="13">
        <f t="shared" si="68"/>
        <v>42150.485439814816</v>
      </c>
      <c r="T1168" s="13">
        <f t="shared" si="69"/>
        <v>42181.166666666672</v>
      </c>
    </row>
    <row r="1169" spans="1:20" ht="51.7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67"/>
        <v>1.6316666666666666</v>
      </c>
      <c r="P1169" s="6">
        <f>E1152/L1152</f>
        <v>42</v>
      </c>
      <c r="Q1169" t="s">
        <v>8335</v>
      </c>
      <c r="R1169" t="s">
        <v>8336</v>
      </c>
      <c r="S1169" s="13">
        <f t="shared" si="68"/>
        <v>41863.734895833331</v>
      </c>
      <c r="T1169" s="13">
        <f t="shared" si="69"/>
        <v>41894.734895833331</v>
      </c>
    </row>
    <row r="1170" spans="1:20" ht="51.7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67"/>
        <v>5.6666666666666661</v>
      </c>
      <c r="P1170" s="6" t="e">
        <f>E1153/L1153</f>
        <v>#DIV/0!</v>
      </c>
      <c r="Q1170" t="s">
        <v>8335</v>
      </c>
      <c r="R1170" t="s">
        <v>8336</v>
      </c>
      <c r="S1170" s="13">
        <f t="shared" si="68"/>
        <v>42605.053993055553</v>
      </c>
      <c r="T1170" s="13">
        <f t="shared" si="69"/>
        <v>42635.053993055553</v>
      </c>
    </row>
    <row r="1171" spans="1:20" ht="51.7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67"/>
        <v>0.16999999999999998</v>
      </c>
      <c r="P1171" s="6">
        <f>E1154/L1154</f>
        <v>60.733333333333334</v>
      </c>
      <c r="Q1171" t="s">
        <v>8335</v>
      </c>
      <c r="R1171" t="s">
        <v>8336</v>
      </c>
      <c r="S1171" s="13">
        <f t="shared" si="68"/>
        <v>42027.353738425925</v>
      </c>
      <c r="T1171" s="13">
        <f t="shared" si="69"/>
        <v>42057.353738425925</v>
      </c>
    </row>
    <row r="1172" spans="1:20" ht="51.7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67"/>
        <v>0.4</v>
      </c>
      <c r="P1172" s="6">
        <f>E1155/L1155</f>
        <v>50</v>
      </c>
      <c r="Q1172" t="s">
        <v>8335</v>
      </c>
      <c r="R1172" t="s">
        <v>8336</v>
      </c>
      <c r="S1172" s="13">
        <f t="shared" si="68"/>
        <v>42124.893182870372</v>
      </c>
      <c r="T1172" s="13">
        <f t="shared" si="69"/>
        <v>42154.893182870372</v>
      </c>
    </row>
    <row r="1173" spans="1:20" ht="34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67"/>
        <v>0.1</v>
      </c>
      <c r="P1173" s="6">
        <f>E1156/L1156</f>
        <v>108.33333333333333</v>
      </c>
      <c r="Q1173" t="s">
        <v>8335</v>
      </c>
      <c r="R1173" t="s">
        <v>8336</v>
      </c>
      <c r="S1173" s="13">
        <f t="shared" si="68"/>
        <v>41938.804710648146</v>
      </c>
      <c r="T1173" s="13">
        <f t="shared" si="69"/>
        <v>41956.846377314811</v>
      </c>
    </row>
    <row r="1174" spans="1:20" ht="17.25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67"/>
        <v>0</v>
      </c>
      <c r="P1174" s="6">
        <f>E1157/L1157</f>
        <v>23.5</v>
      </c>
      <c r="Q1174" t="s">
        <v>8335</v>
      </c>
      <c r="R1174" t="s">
        <v>8336</v>
      </c>
      <c r="S1174" s="13">
        <f t="shared" si="68"/>
        <v>41841.682314814818</v>
      </c>
      <c r="T1174" s="13">
        <f t="shared" si="69"/>
        <v>41871.682314814818</v>
      </c>
    </row>
    <row r="1175" spans="1:20" ht="51.7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67"/>
        <v>2.4E-2</v>
      </c>
      <c r="P1175" s="6" t="e">
        <f>E1158/L1158</f>
        <v>#DIV/0!</v>
      </c>
      <c r="Q1175" t="s">
        <v>8335</v>
      </c>
      <c r="R1175" t="s">
        <v>8336</v>
      </c>
      <c r="S1175" s="13">
        <f t="shared" si="68"/>
        <v>42184.185844907406</v>
      </c>
      <c r="T1175" s="13">
        <f t="shared" si="69"/>
        <v>42219.185844907406</v>
      </c>
    </row>
    <row r="1176" spans="1:20" ht="51.7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67"/>
        <v>5.9066666666666672</v>
      </c>
      <c r="P1176" s="6">
        <f>E1159/L1159</f>
        <v>50.333333333333336</v>
      </c>
      <c r="Q1176" t="s">
        <v>8335</v>
      </c>
      <c r="R1176" t="s">
        <v>8336</v>
      </c>
      <c r="S1176" s="13">
        <f t="shared" si="68"/>
        <v>42468.84174768519</v>
      </c>
      <c r="T1176" s="13">
        <f t="shared" si="69"/>
        <v>42498.84174768519</v>
      </c>
    </row>
    <row r="1177" spans="1:20" ht="51.7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67"/>
        <v>2.9250000000000003</v>
      </c>
      <c r="P1177" s="6">
        <f>E1160/L1160</f>
        <v>11.666666666666666</v>
      </c>
      <c r="Q1177" t="s">
        <v>8335</v>
      </c>
      <c r="R1177" t="s">
        <v>8336</v>
      </c>
      <c r="S1177" s="13">
        <f t="shared" si="68"/>
        <v>42170.728460648148</v>
      </c>
      <c r="T1177" s="13">
        <f t="shared" si="69"/>
        <v>42200.728460648148</v>
      </c>
    </row>
    <row r="1178" spans="1:20" ht="69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67"/>
        <v>5.7142857142857143E-3</v>
      </c>
      <c r="P1178" s="6" t="e">
        <f>E1161/L1161</f>
        <v>#DIV/0!</v>
      </c>
      <c r="Q1178" t="s">
        <v>8335</v>
      </c>
      <c r="R1178" t="s">
        <v>8336</v>
      </c>
      <c r="S1178" s="13">
        <f t="shared" si="68"/>
        <v>42746.019652777773</v>
      </c>
      <c r="T1178" s="13">
        <f t="shared" si="69"/>
        <v>42800.541666666672</v>
      </c>
    </row>
    <row r="1179" spans="1:20" ht="51.7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67"/>
        <v>0</v>
      </c>
      <c r="P1179" s="6">
        <f>E1162/L1162</f>
        <v>60.789473684210527</v>
      </c>
      <c r="Q1179" t="s">
        <v>8335</v>
      </c>
      <c r="R1179" t="s">
        <v>8336</v>
      </c>
      <c r="S1179" s="13">
        <f t="shared" si="68"/>
        <v>41897.660833333335</v>
      </c>
      <c r="T1179" s="13">
        <f t="shared" si="69"/>
        <v>41927.660833333335</v>
      </c>
    </row>
    <row r="1180" spans="1:20" ht="51.7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67"/>
        <v>6.6666666666666671E-3</v>
      </c>
      <c r="P1180" s="6" t="e">
        <f>E1163/L1163</f>
        <v>#DIV/0!</v>
      </c>
      <c r="Q1180" t="s">
        <v>8335</v>
      </c>
      <c r="R1180" t="s">
        <v>8336</v>
      </c>
      <c r="S1180" s="13">
        <f t="shared" si="68"/>
        <v>41837.905694444446</v>
      </c>
      <c r="T1180" s="13">
        <f t="shared" si="69"/>
        <v>41867.905694444446</v>
      </c>
    </row>
    <row r="1181" spans="1:20" ht="51.7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67"/>
        <v>5.3333333333333339</v>
      </c>
      <c r="P1181" s="6">
        <f>E1164/L1164</f>
        <v>17.5</v>
      </c>
      <c r="Q1181" t="s">
        <v>8335</v>
      </c>
      <c r="R1181" t="s">
        <v>8336</v>
      </c>
      <c r="S1181" s="13">
        <f t="shared" si="68"/>
        <v>42275.720219907409</v>
      </c>
      <c r="T1181" s="13">
        <f t="shared" si="69"/>
        <v>42305.720219907409</v>
      </c>
    </row>
    <row r="1182" spans="1:20" ht="34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67"/>
        <v>11.75</v>
      </c>
      <c r="P1182" s="6" t="e">
        <f>E1165/L1165</f>
        <v>#DIV/0!</v>
      </c>
      <c r="Q1182" t="s">
        <v>8335</v>
      </c>
      <c r="R1182" t="s">
        <v>8336</v>
      </c>
      <c r="S1182" s="13">
        <f t="shared" si="68"/>
        <v>41781.806875000002</v>
      </c>
      <c r="T1182" s="13">
        <f t="shared" si="69"/>
        <v>41818.806875000002</v>
      </c>
    </row>
    <row r="1183" spans="1:20" ht="17.25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67"/>
        <v>8.0000000000000002E-3</v>
      </c>
      <c r="P1183" s="6" t="e">
        <f>E1166/L1166</f>
        <v>#DIV/0!</v>
      </c>
      <c r="Q1183" t="s">
        <v>8335</v>
      </c>
      <c r="R1183" t="s">
        <v>8336</v>
      </c>
      <c r="S1183" s="13">
        <f t="shared" si="68"/>
        <v>42034.339363425926</v>
      </c>
      <c r="T1183" s="13">
        <f t="shared" si="69"/>
        <v>42064.339363425926</v>
      </c>
    </row>
    <row r="1184" spans="1:20" ht="51.7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67"/>
        <v>4.2</v>
      </c>
      <c r="P1184" s="6">
        <f>E1167/L1167</f>
        <v>82.82</v>
      </c>
      <c r="Q1184" t="s">
        <v>8335</v>
      </c>
      <c r="R1184" t="s">
        <v>8336</v>
      </c>
      <c r="S1184" s="13">
        <f t="shared" si="68"/>
        <v>42728.827407407407</v>
      </c>
      <c r="T1184" s="13">
        <f t="shared" si="69"/>
        <v>42747.695833333331</v>
      </c>
    </row>
    <row r="1185" spans="1:20" ht="51.7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67"/>
        <v>4</v>
      </c>
      <c r="P1185" s="6">
        <f>E1168/L1168</f>
        <v>358.875</v>
      </c>
      <c r="Q1185" t="s">
        <v>8335</v>
      </c>
      <c r="R1185" t="s">
        <v>8336</v>
      </c>
      <c r="S1185" s="13">
        <f t="shared" si="68"/>
        <v>42656.86137731481</v>
      </c>
      <c r="T1185" s="13">
        <f t="shared" si="69"/>
        <v>42676.165972222225</v>
      </c>
    </row>
    <row r="1186" spans="1:20" ht="51.7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8221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67"/>
        <v>104.93636363636362</v>
      </c>
      <c r="P1186" s="6">
        <f>E1169/L1169</f>
        <v>61.1875</v>
      </c>
      <c r="Q1186" t="s">
        <v>8337</v>
      </c>
      <c r="R1186" t="s">
        <v>8338</v>
      </c>
      <c r="S1186" s="13">
        <f t="shared" si="68"/>
        <v>42741.599664351852</v>
      </c>
      <c r="T1186" s="13">
        <f t="shared" si="69"/>
        <v>42772.599664351852</v>
      </c>
    </row>
    <row r="1187" spans="1:20" ht="6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8221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67"/>
        <v>105.44</v>
      </c>
      <c r="P1187" s="6">
        <f>E1170/L1170</f>
        <v>340</v>
      </c>
      <c r="Q1187" t="s">
        <v>8337</v>
      </c>
      <c r="R1187" t="s">
        <v>8338</v>
      </c>
      <c r="S1187" s="13">
        <f t="shared" si="68"/>
        <v>42130.865150462967</v>
      </c>
      <c r="T1187" s="13">
        <f t="shared" si="69"/>
        <v>42163.166666666672</v>
      </c>
    </row>
    <row r="1188" spans="1:20" ht="51.7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8221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67"/>
        <v>106.73333333333332</v>
      </c>
      <c r="P1188" s="6">
        <f>E1171/L1171</f>
        <v>5.666666666666667</v>
      </c>
      <c r="Q1188" t="s">
        <v>8337</v>
      </c>
      <c r="R1188" t="s">
        <v>8338</v>
      </c>
      <c r="S1188" s="13">
        <f t="shared" si="68"/>
        <v>42123.86336805555</v>
      </c>
      <c r="T1188" s="13">
        <f t="shared" si="69"/>
        <v>42156.945833333331</v>
      </c>
    </row>
    <row r="1189" spans="1:20" ht="51.7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8221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67"/>
        <v>104.12571428571428</v>
      </c>
      <c r="P1189" s="6">
        <f>E1172/L1172</f>
        <v>50</v>
      </c>
      <c r="Q1189" t="s">
        <v>8337</v>
      </c>
      <c r="R1189" t="s">
        <v>8338</v>
      </c>
      <c r="S1189" s="13">
        <f t="shared" si="68"/>
        <v>42109.894942129627</v>
      </c>
      <c r="T1189" s="13">
        <f t="shared" si="69"/>
        <v>42141.75</v>
      </c>
    </row>
    <row r="1190" spans="1:20" ht="51.7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8221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67"/>
        <v>160.54999999999998</v>
      </c>
      <c r="P1190" s="6">
        <f>E1173/L1173</f>
        <v>25</v>
      </c>
      <c r="Q1190" t="s">
        <v>8337</v>
      </c>
      <c r="R1190" t="s">
        <v>8338</v>
      </c>
      <c r="S1190" s="13">
        <f t="shared" si="68"/>
        <v>42711.700694444444</v>
      </c>
      <c r="T1190" s="13">
        <f t="shared" si="69"/>
        <v>42732.700694444444</v>
      </c>
    </row>
    <row r="1191" spans="1:20" ht="51.7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8221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67"/>
        <v>107.77777777777777</v>
      </c>
      <c r="P1191" s="6" t="e">
        <f>E1174/L1174</f>
        <v>#DIV/0!</v>
      </c>
      <c r="Q1191" t="s">
        <v>8337</v>
      </c>
      <c r="R1191" t="s">
        <v>8338</v>
      </c>
      <c r="S1191" s="13">
        <f t="shared" si="68"/>
        <v>42529.979108796295</v>
      </c>
      <c r="T1191" s="13">
        <f t="shared" si="69"/>
        <v>42550.979108796295</v>
      </c>
    </row>
    <row r="1192" spans="1:20" ht="34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8221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67"/>
        <v>135</v>
      </c>
      <c r="P1192" s="6">
        <f>E1175/L1175</f>
        <v>30</v>
      </c>
      <c r="Q1192" t="s">
        <v>8337</v>
      </c>
      <c r="R1192" t="s">
        <v>8338</v>
      </c>
      <c r="S1192" s="13">
        <f t="shared" si="68"/>
        <v>41852.665798611109</v>
      </c>
      <c r="T1192" s="13">
        <f t="shared" si="69"/>
        <v>41882.665798611109</v>
      </c>
    </row>
    <row r="1193" spans="1:20" ht="51.7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8221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67"/>
        <v>109.07407407407408</v>
      </c>
      <c r="P1193" s="6">
        <f>E1176/L1176</f>
        <v>46.631578947368418</v>
      </c>
      <c r="Q1193" t="s">
        <v>8337</v>
      </c>
      <c r="R1193" t="s">
        <v>8338</v>
      </c>
      <c r="S1193" s="13">
        <f t="shared" si="68"/>
        <v>42419.603703703702</v>
      </c>
      <c r="T1193" s="13">
        <f t="shared" si="69"/>
        <v>42449.562037037031</v>
      </c>
    </row>
    <row r="1194" spans="1:20" ht="34.5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8221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67"/>
        <v>290</v>
      </c>
      <c r="P1194" s="6">
        <f>E1177/L1177</f>
        <v>65</v>
      </c>
      <c r="Q1194" t="s">
        <v>8337</v>
      </c>
      <c r="R1194" t="s">
        <v>8338</v>
      </c>
      <c r="S1194" s="13">
        <f t="shared" si="68"/>
        <v>42747.506689814814</v>
      </c>
      <c r="T1194" s="13">
        <f t="shared" si="69"/>
        <v>42777.506689814814</v>
      </c>
    </row>
    <row r="1195" spans="1:20" ht="51.7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8221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67"/>
        <v>103.95714285714286</v>
      </c>
      <c r="P1195" s="6">
        <f>E1178/L1178</f>
        <v>10</v>
      </c>
      <c r="Q1195" t="s">
        <v>8337</v>
      </c>
      <c r="R1195" t="s">
        <v>8338</v>
      </c>
      <c r="S1195" s="13">
        <f t="shared" si="68"/>
        <v>42409.776076388895</v>
      </c>
      <c r="T1195" s="13">
        <f t="shared" si="69"/>
        <v>42469.734409722223</v>
      </c>
    </row>
    <row r="1196" spans="1:20" ht="51.7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8221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67"/>
        <v>322.24</v>
      </c>
      <c r="P1196" s="6" t="e">
        <f>E1179/L1179</f>
        <v>#DIV/0!</v>
      </c>
      <c r="Q1196" t="s">
        <v>8337</v>
      </c>
      <c r="R1196" t="s">
        <v>8338</v>
      </c>
      <c r="S1196" s="13">
        <f t="shared" si="68"/>
        <v>42072.488182870366</v>
      </c>
      <c r="T1196" s="13">
        <f t="shared" si="69"/>
        <v>42102.488182870366</v>
      </c>
    </row>
    <row r="1197" spans="1:20" ht="69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8221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67"/>
        <v>135</v>
      </c>
      <c r="P1197" s="6">
        <f>E1180/L1180</f>
        <v>5</v>
      </c>
      <c r="Q1197" t="s">
        <v>8337</v>
      </c>
      <c r="R1197" t="s">
        <v>8338</v>
      </c>
      <c r="S1197" s="13">
        <f t="shared" si="68"/>
        <v>42298.34783564815</v>
      </c>
      <c r="T1197" s="13">
        <f t="shared" si="69"/>
        <v>42358.375</v>
      </c>
    </row>
    <row r="1198" spans="1:20" ht="34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8221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67"/>
        <v>269.91034482758624</v>
      </c>
      <c r="P1198" s="6">
        <f>E1181/L1181</f>
        <v>640</v>
      </c>
      <c r="Q1198" t="s">
        <v>8337</v>
      </c>
      <c r="R1198" t="s">
        <v>8338</v>
      </c>
      <c r="S1198" s="13">
        <f t="shared" si="68"/>
        <v>42326.818738425922</v>
      </c>
      <c r="T1198" s="13">
        <f t="shared" si="69"/>
        <v>42356.818738425922</v>
      </c>
    </row>
    <row r="1199" spans="1:20" ht="51.7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8221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67"/>
        <v>253.29333333333332</v>
      </c>
      <c r="P1199" s="6">
        <f>E1182/L1182</f>
        <v>69.117647058823536</v>
      </c>
      <c r="Q1199" t="s">
        <v>8337</v>
      </c>
      <c r="R1199" t="s">
        <v>8338</v>
      </c>
      <c r="S1199" s="13">
        <f t="shared" si="68"/>
        <v>42503.66474537037</v>
      </c>
      <c r="T1199" s="13">
        <f t="shared" si="69"/>
        <v>42534.249305555553</v>
      </c>
    </row>
    <row r="1200" spans="1:20" ht="51.7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67"/>
        <v>260.59999999999997</v>
      </c>
      <c r="P1200" s="6">
        <f>E1183/L1183</f>
        <v>1.3333333333333333</v>
      </c>
      <c r="Q1200" t="s">
        <v>8337</v>
      </c>
      <c r="R1200" t="s">
        <v>8338</v>
      </c>
      <c r="S1200" s="13">
        <f t="shared" si="68"/>
        <v>42333.619050925925</v>
      </c>
      <c r="T1200" s="13">
        <f t="shared" si="69"/>
        <v>42369.125</v>
      </c>
    </row>
    <row r="1201" spans="1:20" ht="51.7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8221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67"/>
        <v>101.31677953348381</v>
      </c>
      <c r="P1201" s="6">
        <f>E1184/L1184</f>
        <v>10.5</v>
      </c>
      <c r="Q1201" t="s">
        <v>8337</v>
      </c>
      <c r="R1201" t="s">
        <v>8338</v>
      </c>
      <c r="S1201" s="13">
        <f t="shared" si="68"/>
        <v>42161.770833333328</v>
      </c>
      <c r="T1201" s="13">
        <f t="shared" si="69"/>
        <v>42193.770833333328</v>
      </c>
    </row>
    <row r="1202" spans="1:20" ht="51.7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8221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67"/>
        <v>125.60416666666667</v>
      </c>
      <c r="P1202" s="6">
        <f>E1185/L1185</f>
        <v>33.333333333333336</v>
      </c>
      <c r="Q1202" t="s">
        <v>8337</v>
      </c>
      <c r="R1202" t="s">
        <v>8338</v>
      </c>
      <c r="S1202" s="13">
        <f t="shared" si="68"/>
        <v>42089.477500000001</v>
      </c>
      <c r="T1202" s="13">
        <f t="shared" si="69"/>
        <v>42110.477500000001</v>
      </c>
    </row>
    <row r="1203" spans="1:20" ht="51.7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8221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67"/>
        <v>102.43783333333334</v>
      </c>
      <c r="P1203" s="6">
        <f>E1186/L1186</f>
        <v>61.562666666666665</v>
      </c>
      <c r="Q1203" t="s">
        <v>8337</v>
      </c>
      <c r="R1203" t="s">
        <v>8338</v>
      </c>
      <c r="S1203" s="13">
        <f t="shared" si="68"/>
        <v>42536.60701388889</v>
      </c>
      <c r="T1203" s="13">
        <f t="shared" si="69"/>
        <v>42566.60701388889</v>
      </c>
    </row>
    <row r="1204" spans="1:20" ht="51.7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8221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67"/>
        <v>199.244</v>
      </c>
      <c r="P1204" s="6">
        <f>E1187/L1187</f>
        <v>118.73873873873873</v>
      </c>
      <c r="Q1204" t="s">
        <v>8337</v>
      </c>
      <c r="R1204" t="s">
        <v>8338</v>
      </c>
      <c r="S1204" s="13">
        <f t="shared" si="68"/>
        <v>42152.288819444439</v>
      </c>
      <c r="T1204" s="13">
        <f t="shared" si="69"/>
        <v>42182.288819444439</v>
      </c>
    </row>
    <row r="1205" spans="1:20" ht="51.7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8221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67"/>
        <v>102.45398773006136</v>
      </c>
      <c r="P1205" s="6">
        <f>E1188/L1188</f>
        <v>65.081300813008127</v>
      </c>
      <c r="Q1205" t="s">
        <v>8337</v>
      </c>
      <c r="R1205" t="s">
        <v>8338</v>
      </c>
      <c r="S1205" s="13">
        <f t="shared" si="68"/>
        <v>42125.614895833336</v>
      </c>
      <c r="T1205" s="13">
        <f t="shared" si="69"/>
        <v>42155.614895833336</v>
      </c>
    </row>
    <row r="1206" spans="1:20" ht="51.7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8221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67"/>
        <v>102.94615384615385</v>
      </c>
      <c r="P1206" s="6">
        <f>E1189/L1189</f>
        <v>130.15714285714284</v>
      </c>
      <c r="Q1206" t="s">
        <v>8337</v>
      </c>
      <c r="R1206" t="s">
        <v>8338</v>
      </c>
      <c r="S1206" s="13">
        <f t="shared" si="68"/>
        <v>42297.748067129629</v>
      </c>
      <c r="T1206" s="13">
        <f t="shared" si="69"/>
        <v>42342.208333333328</v>
      </c>
    </row>
    <row r="1207" spans="1:20" ht="51.7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8221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67"/>
        <v>100.86153846153847</v>
      </c>
      <c r="P1207" s="6">
        <f>E1190/L1190</f>
        <v>37.776470588235291</v>
      </c>
      <c r="Q1207" t="s">
        <v>8337</v>
      </c>
      <c r="R1207" t="s">
        <v>8338</v>
      </c>
      <c r="S1207" s="13">
        <f t="shared" si="68"/>
        <v>42138.506377314814</v>
      </c>
      <c r="T1207" s="13">
        <f t="shared" si="69"/>
        <v>42168.506377314814</v>
      </c>
    </row>
    <row r="1208" spans="1:20" ht="51.7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8221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67"/>
        <v>114.99999999999999</v>
      </c>
      <c r="P1208" s="6">
        <f>E1191/L1191</f>
        <v>112.79069767441861</v>
      </c>
      <c r="Q1208" t="s">
        <v>8337</v>
      </c>
      <c r="R1208" t="s">
        <v>8338</v>
      </c>
      <c r="S1208" s="13">
        <f t="shared" si="68"/>
        <v>42772.776076388895</v>
      </c>
      <c r="T1208" s="13">
        <f t="shared" si="69"/>
        <v>42805.561805555553</v>
      </c>
    </row>
    <row r="1209" spans="1:20" ht="34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8221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67"/>
        <v>104.16766467065868</v>
      </c>
      <c r="P1209" s="6">
        <f>E1192/L1192</f>
        <v>51.92307692307692</v>
      </c>
      <c r="Q1209" t="s">
        <v>8337</v>
      </c>
      <c r="R1209" t="s">
        <v>8338</v>
      </c>
      <c r="S1209" s="13">
        <f t="shared" si="68"/>
        <v>42430.430243055554</v>
      </c>
      <c r="T1209" s="13">
        <f t="shared" si="69"/>
        <v>42460.416666666672</v>
      </c>
    </row>
    <row r="1210" spans="1:20" ht="51.7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8221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67"/>
        <v>155.29999999999998</v>
      </c>
      <c r="P1210" s="6">
        <f>E1193/L1193</f>
        <v>89.242424242424249</v>
      </c>
      <c r="Q1210" t="s">
        <v>8337</v>
      </c>
      <c r="R1210" t="s">
        <v>8338</v>
      </c>
      <c r="S1210" s="13">
        <f t="shared" si="68"/>
        <v>42423.709074074075</v>
      </c>
      <c r="T1210" s="13">
        <f t="shared" si="69"/>
        <v>42453.667407407411</v>
      </c>
    </row>
    <row r="1211" spans="1:20" ht="51.7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8221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67"/>
        <v>106</v>
      </c>
      <c r="P1211" s="6">
        <f>E1194/L1194</f>
        <v>19.333333333333332</v>
      </c>
      <c r="Q1211" t="s">
        <v>8337</v>
      </c>
      <c r="R1211" t="s">
        <v>8338</v>
      </c>
      <c r="S1211" s="13">
        <f t="shared" si="68"/>
        <v>42761.846122685187</v>
      </c>
      <c r="T1211" s="13">
        <f t="shared" si="69"/>
        <v>42791.846122685187</v>
      </c>
    </row>
    <row r="1212" spans="1:20" ht="34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8221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67"/>
        <v>254.31499999999997</v>
      </c>
      <c r="P1212" s="6">
        <f>E1195/L1195</f>
        <v>79.967032967032964</v>
      </c>
      <c r="Q1212" t="s">
        <v>8337</v>
      </c>
      <c r="R1212" t="s">
        <v>8338</v>
      </c>
      <c r="S1212" s="13">
        <f t="shared" si="68"/>
        <v>42132.941805555558</v>
      </c>
      <c r="T1212" s="13">
        <f t="shared" si="69"/>
        <v>42155.875</v>
      </c>
    </row>
    <row r="1213" spans="1:20" ht="51.7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8221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67"/>
        <v>101.1</v>
      </c>
      <c r="P1213" s="6">
        <f>E1196/L1196</f>
        <v>56.414565826330531</v>
      </c>
      <c r="Q1213" t="s">
        <v>8337</v>
      </c>
      <c r="R1213" t="s">
        <v>8338</v>
      </c>
      <c r="S1213" s="13">
        <f t="shared" si="68"/>
        <v>42515.866446759261</v>
      </c>
      <c r="T1213" s="13">
        <f t="shared" si="69"/>
        <v>42530.866446759261</v>
      </c>
    </row>
    <row r="1214" spans="1:20" ht="51.7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8221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67"/>
        <v>129.04</v>
      </c>
      <c r="P1214" s="6">
        <f>E1197/L1197</f>
        <v>79.411764705882348</v>
      </c>
      <c r="Q1214" t="s">
        <v>8337</v>
      </c>
      <c r="R1214" t="s">
        <v>8338</v>
      </c>
      <c r="S1214" s="13">
        <f t="shared" si="68"/>
        <v>42318.950173611112</v>
      </c>
      <c r="T1214" s="13">
        <f t="shared" si="69"/>
        <v>42335.041666666672</v>
      </c>
    </row>
    <row r="1215" spans="1:20" ht="51.7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8221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67"/>
        <v>102.23076923076924</v>
      </c>
      <c r="P1215" s="6">
        <f>E1198/L1198</f>
        <v>76.439453125</v>
      </c>
      <c r="Q1215" t="s">
        <v>8337</v>
      </c>
      <c r="R1215" t="s">
        <v>8338</v>
      </c>
      <c r="S1215" s="13">
        <f t="shared" si="68"/>
        <v>42731.755787037036</v>
      </c>
      <c r="T1215" s="13">
        <f t="shared" si="69"/>
        <v>42766.755787037036</v>
      </c>
    </row>
    <row r="1216" spans="1:20" ht="51.7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8221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67"/>
        <v>131.80000000000001</v>
      </c>
      <c r="P1216" s="6">
        <f>E1199/L1199</f>
        <v>121</v>
      </c>
      <c r="Q1216" t="s">
        <v>8337</v>
      </c>
      <c r="R1216" t="s">
        <v>8338</v>
      </c>
      <c r="S1216" s="13">
        <f t="shared" si="68"/>
        <v>42104.840335648143</v>
      </c>
      <c r="T1216" s="13">
        <f t="shared" si="69"/>
        <v>42164.840335648143</v>
      </c>
    </row>
    <row r="1217" spans="1:20" ht="51.7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8221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67"/>
        <v>786.0802000000001</v>
      </c>
      <c r="P1217" s="6">
        <f>E1200/L1200</f>
        <v>54.616766467065865</v>
      </c>
      <c r="Q1217" t="s">
        <v>8337</v>
      </c>
      <c r="R1217" t="s">
        <v>8338</v>
      </c>
      <c r="S1217" s="13">
        <f t="shared" si="68"/>
        <v>41759.923101851848</v>
      </c>
      <c r="T1217" s="13">
        <f t="shared" si="69"/>
        <v>41789.923101851848</v>
      </c>
    </row>
    <row r="1218" spans="1:20" ht="34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8221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67"/>
        <v>145.70000000000002</v>
      </c>
      <c r="P1218" s="6">
        <f>E1201/L1201</f>
        <v>299.22222222222223</v>
      </c>
      <c r="Q1218" t="s">
        <v>8337</v>
      </c>
      <c r="R1218" t="s">
        <v>8338</v>
      </c>
      <c r="S1218" s="13">
        <f t="shared" si="68"/>
        <v>42247.616400462968</v>
      </c>
      <c r="T1218" s="13">
        <f t="shared" si="69"/>
        <v>42279.960416666669</v>
      </c>
    </row>
    <row r="1219" spans="1:20" ht="51.7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8221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0">E1219/D1219*100</f>
        <v>102.60000000000001</v>
      </c>
      <c r="P1219" s="6">
        <f>E1202/L1202</f>
        <v>58.533980582524272</v>
      </c>
      <c r="Q1219" t="s">
        <v>8337</v>
      </c>
      <c r="R1219" t="s">
        <v>8338</v>
      </c>
      <c r="S1219" s="13">
        <f t="shared" ref="S1219:S1282" si="71">(((J1219/60)/60)/24)+DATE(1970,1,1)</f>
        <v>42535.809490740736</v>
      </c>
      <c r="T1219" s="13">
        <f t="shared" ref="T1219:T1282" si="72">(((I1219/60)/60)/24)+DATE(1970,1,1)</f>
        <v>42565.809490740736</v>
      </c>
    </row>
    <row r="1220" spans="1:20" ht="51.7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8221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0"/>
        <v>172.27777777777777</v>
      </c>
      <c r="P1220" s="6">
        <f>E1203/L1203</f>
        <v>55.371801801801809</v>
      </c>
      <c r="Q1220" t="s">
        <v>8337</v>
      </c>
      <c r="R1220" t="s">
        <v>8338</v>
      </c>
      <c r="S1220" s="13">
        <f t="shared" si="71"/>
        <v>42278.662037037036</v>
      </c>
      <c r="T1220" s="13">
        <f t="shared" si="72"/>
        <v>42309.125</v>
      </c>
    </row>
    <row r="1221" spans="1:20" ht="34.5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8221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0"/>
        <v>159.16819571865443</v>
      </c>
      <c r="P1221" s="6">
        <f>E1204/L1204</f>
        <v>183.80442804428046</v>
      </c>
      <c r="Q1221" t="s">
        <v>8337</v>
      </c>
      <c r="R1221" t="s">
        <v>8338</v>
      </c>
      <c r="S1221" s="13">
        <f t="shared" si="71"/>
        <v>42633.461956018517</v>
      </c>
      <c r="T1221" s="13">
        <f t="shared" si="72"/>
        <v>42663.461956018517</v>
      </c>
    </row>
    <row r="1222" spans="1:20" ht="51.7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8221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0"/>
        <v>103.76666666666668</v>
      </c>
      <c r="P1222" s="6">
        <f>E1205/L1205</f>
        <v>165.34653465346534</v>
      </c>
      <c r="Q1222" t="s">
        <v>8337</v>
      </c>
      <c r="R1222" t="s">
        <v>8338</v>
      </c>
      <c r="S1222" s="13">
        <f t="shared" si="71"/>
        <v>42211.628611111111</v>
      </c>
      <c r="T1222" s="13">
        <f t="shared" si="72"/>
        <v>42241.628611111111</v>
      </c>
    </row>
    <row r="1223" spans="1:20" ht="51.7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8221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0"/>
        <v>111.40954545454547</v>
      </c>
      <c r="P1223" s="6">
        <f>E1206/L1206</f>
        <v>234.78947368421052</v>
      </c>
      <c r="Q1223" t="s">
        <v>8337</v>
      </c>
      <c r="R1223" t="s">
        <v>8338</v>
      </c>
      <c r="S1223" s="13">
        <f t="shared" si="71"/>
        <v>42680.47555555556</v>
      </c>
      <c r="T1223" s="13">
        <f t="shared" si="72"/>
        <v>42708</v>
      </c>
    </row>
    <row r="1224" spans="1:20" ht="34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8221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0"/>
        <v>280.375</v>
      </c>
      <c r="P1224" s="6">
        <f>E1207/L1207</f>
        <v>211.48387096774192</v>
      </c>
      <c r="Q1224" t="s">
        <v>8337</v>
      </c>
      <c r="R1224" t="s">
        <v>8338</v>
      </c>
      <c r="S1224" s="13">
        <f t="shared" si="71"/>
        <v>42430.720451388886</v>
      </c>
      <c r="T1224" s="13">
        <f t="shared" si="72"/>
        <v>42461.166666666672</v>
      </c>
    </row>
    <row r="1225" spans="1:20" ht="34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8221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0"/>
        <v>112.10606060606061</v>
      </c>
      <c r="P1225" s="6">
        <f>E1208/L1208</f>
        <v>32.34375</v>
      </c>
      <c r="Q1225" t="s">
        <v>8337</v>
      </c>
      <c r="R1225" t="s">
        <v>8338</v>
      </c>
      <c r="S1225" s="13">
        <f t="shared" si="71"/>
        <v>42654.177187499998</v>
      </c>
      <c r="T1225" s="13">
        <f t="shared" si="72"/>
        <v>42684.218854166669</v>
      </c>
    </row>
    <row r="1226" spans="1:20" ht="34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8221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0"/>
        <v>7.0666666666666673</v>
      </c>
      <c r="P1226" s="6">
        <f>E1209/L1209</f>
        <v>123.37588652482269</v>
      </c>
      <c r="Q1226" t="s">
        <v>8324</v>
      </c>
      <c r="R1226" t="s">
        <v>8339</v>
      </c>
      <c r="S1226" s="13">
        <f t="shared" si="71"/>
        <v>41736.549791666665</v>
      </c>
      <c r="T1226" s="13">
        <f t="shared" si="72"/>
        <v>41796.549791666665</v>
      </c>
    </row>
    <row r="1227" spans="1:20" ht="51.7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8221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0"/>
        <v>4.3999999999999995</v>
      </c>
      <c r="P1227" s="6">
        <f>E1210/L1210</f>
        <v>207.06666666666666</v>
      </c>
      <c r="Q1227" t="s">
        <v>8324</v>
      </c>
      <c r="R1227" t="s">
        <v>8339</v>
      </c>
      <c r="S1227" s="13">
        <f t="shared" si="71"/>
        <v>41509.905995370369</v>
      </c>
      <c r="T1227" s="13">
        <f t="shared" si="72"/>
        <v>41569.905995370369</v>
      </c>
    </row>
    <row r="1228" spans="1:20" ht="51.7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8221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0"/>
        <v>3.8739999999999997</v>
      </c>
      <c r="P1228" s="6">
        <f>E1211/L1211</f>
        <v>138.2608695652174</v>
      </c>
      <c r="Q1228" t="s">
        <v>8324</v>
      </c>
      <c r="R1228" t="s">
        <v>8339</v>
      </c>
      <c r="S1228" s="13">
        <f t="shared" si="71"/>
        <v>41715.874780092592</v>
      </c>
      <c r="T1228" s="13">
        <f t="shared" si="72"/>
        <v>41750.041666666664</v>
      </c>
    </row>
    <row r="1229" spans="1:20" ht="51.7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8221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0"/>
        <v>0</v>
      </c>
      <c r="P1229" s="6">
        <f>E1212/L1212</f>
        <v>493.81553398058253</v>
      </c>
      <c r="Q1229" t="s">
        <v>8324</v>
      </c>
      <c r="R1229" t="s">
        <v>8339</v>
      </c>
      <c r="S1229" s="13">
        <f t="shared" si="71"/>
        <v>41827.919166666667</v>
      </c>
      <c r="T1229" s="13">
        <f t="shared" si="72"/>
        <v>41858.291666666664</v>
      </c>
    </row>
    <row r="1230" spans="1:20" ht="51.7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8221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0"/>
        <v>29.299999999999997</v>
      </c>
      <c r="P1230" s="6">
        <f>E1213/L1213</f>
        <v>168.5</v>
      </c>
      <c r="Q1230" t="s">
        <v>8324</v>
      </c>
      <c r="R1230" t="s">
        <v>8339</v>
      </c>
      <c r="S1230" s="13">
        <f t="shared" si="71"/>
        <v>40754.729259259257</v>
      </c>
      <c r="T1230" s="13">
        <f t="shared" si="72"/>
        <v>40814.729259259257</v>
      </c>
    </row>
    <row r="1231" spans="1:20" ht="51.7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8221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0"/>
        <v>0.90909090909090906</v>
      </c>
      <c r="P1231" s="6">
        <f>E1214/L1214</f>
        <v>38.867469879518069</v>
      </c>
      <c r="Q1231" t="s">
        <v>8324</v>
      </c>
      <c r="R1231" t="s">
        <v>8339</v>
      </c>
      <c r="S1231" s="13">
        <f t="shared" si="71"/>
        <v>40985.459803240738</v>
      </c>
      <c r="T1231" s="13">
        <f t="shared" si="72"/>
        <v>41015.666666666664</v>
      </c>
    </row>
    <row r="1232" spans="1:20" ht="51.7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8221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0"/>
        <v>0</v>
      </c>
      <c r="P1232" s="6">
        <f>E1215/L1215</f>
        <v>61.527777777777779</v>
      </c>
      <c r="Q1232" t="s">
        <v>8324</v>
      </c>
      <c r="R1232" t="s">
        <v>8339</v>
      </c>
      <c r="S1232" s="13">
        <f t="shared" si="71"/>
        <v>40568.972569444442</v>
      </c>
      <c r="T1232" s="13">
        <f t="shared" si="72"/>
        <v>40598.972569444442</v>
      </c>
    </row>
    <row r="1233" spans="1:20" ht="51.7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0"/>
        <v>0</v>
      </c>
      <c r="P1233" s="6">
        <f>E1216/L1216</f>
        <v>105.44</v>
      </c>
      <c r="Q1233" t="s">
        <v>8324</v>
      </c>
      <c r="R1233" t="s">
        <v>8339</v>
      </c>
      <c r="S1233" s="13">
        <f t="shared" si="71"/>
        <v>42193.941759259258</v>
      </c>
      <c r="T1233" s="13">
        <f t="shared" si="72"/>
        <v>42244.041666666672</v>
      </c>
    </row>
    <row r="1234" spans="1:20" ht="51.7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8221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0"/>
        <v>0.8</v>
      </c>
      <c r="P1234" s="6">
        <f>E1217/L1217</f>
        <v>71.592003642987251</v>
      </c>
      <c r="Q1234" t="s">
        <v>8324</v>
      </c>
      <c r="R1234" t="s">
        <v>8339</v>
      </c>
      <c r="S1234" s="13">
        <f t="shared" si="71"/>
        <v>41506.848032407412</v>
      </c>
      <c r="T1234" s="13">
        <f t="shared" si="72"/>
        <v>41553.848032407412</v>
      </c>
    </row>
    <row r="1235" spans="1:20" ht="51.7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8221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0"/>
        <v>11.600000000000001</v>
      </c>
      <c r="P1235" s="6">
        <f>E1218/L1218</f>
        <v>91.882882882882882</v>
      </c>
      <c r="Q1235" t="s">
        <v>8324</v>
      </c>
      <c r="R1235" t="s">
        <v>8339</v>
      </c>
      <c r="S1235" s="13">
        <f t="shared" si="71"/>
        <v>40939.948773148149</v>
      </c>
      <c r="T1235" s="13">
        <f t="shared" si="72"/>
        <v>40960.948773148149</v>
      </c>
    </row>
    <row r="1236" spans="1:20" ht="51.7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8221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0"/>
        <v>0</v>
      </c>
      <c r="P1236" s="6">
        <f>E1219/L1219</f>
        <v>148.57377049180329</v>
      </c>
      <c r="Q1236" t="s">
        <v>8324</v>
      </c>
      <c r="R1236" t="s">
        <v>8339</v>
      </c>
      <c r="S1236" s="13">
        <f t="shared" si="71"/>
        <v>42007.788680555561</v>
      </c>
      <c r="T1236" s="13">
        <f t="shared" si="72"/>
        <v>42037.788680555561</v>
      </c>
    </row>
    <row r="1237" spans="1:20" ht="51.7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8221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0"/>
        <v>2.7873639500929119</v>
      </c>
      <c r="P1237" s="6">
        <f>E1220/L1220</f>
        <v>174.2134831460674</v>
      </c>
      <c r="Q1237" t="s">
        <v>8324</v>
      </c>
      <c r="R1237" t="s">
        <v>8339</v>
      </c>
      <c r="S1237" s="13">
        <f t="shared" si="71"/>
        <v>41583.135405092595</v>
      </c>
      <c r="T1237" s="13">
        <f t="shared" si="72"/>
        <v>41623.135405092595</v>
      </c>
    </row>
    <row r="1238" spans="1:20" ht="17.2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8221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0"/>
        <v>0</v>
      </c>
      <c r="P1238" s="6">
        <f>E1221/L1221</f>
        <v>102.86166007905139</v>
      </c>
      <c r="Q1238" t="s">
        <v>8324</v>
      </c>
      <c r="R1238" t="s">
        <v>8339</v>
      </c>
      <c r="S1238" s="13">
        <f t="shared" si="71"/>
        <v>41110.680138888885</v>
      </c>
      <c r="T1238" s="13">
        <f t="shared" si="72"/>
        <v>41118.666666666664</v>
      </c>
    </row>
    <row r="1239" spans="1:20" ht="51.7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8221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0"/>
        <v>0</v>
      </c>
      <c r="P1239" s="6">
        <f>E1222/L1222</f>
        <v>111.17857142857143</v>
      </c>
      <c r="Q1239" t="s">
        <v>8324</v>
      </c>
      <c r="R1239" t="s">
        <v>8339</v>
      </c>
      <c r="S1239" s="13">
        <f t="shared" si="71"/>
        <v>41125.283159722225</v>
      </c>
      <c r="T1239" s="13">
        <f t="shared" si="72"/>
        <v>41145.283159722225</v>
      </c>
    </row>
    <row r="1240" spans="1:20" ht="6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8221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0"/>
        <v>17.8</v>
      </c>
      <c r="P1240" s="6">
        <f>E1223/L1223</f>
        <v>23.796213592233013</v>
      </c>
      <c r="Q1240" t="s">
        <v>8324</v>
      </c>
      <c r="R1240" t="s">
        <v>8339</v>
      </c>
      <c r="S1240" s="13">
        <f t="shared" si="71"/>
        <v>40731.61037037037</v>
      </c>
      <c r="T1240" s="13">
        <f t="shared" si="72"/>
        <v>40761.61037037037</v>
      </c>
    </row>
    <row r="1241" spans="1:20" ht="34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8221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0"/>
        <v>0</v>
      </c>
      <c r="P1241" s="6">
        <f>E1224/L1224</f>
        <v>81.268115942028984</v>
      </c>
      <c r="Q1241" t="s">
        <v>8324</v>
      </c>
      <c r="R1241" t="s">
        <v>8339</v>
      </c>
      <c r="S1241" s="13">
        <f t="shared" si="71"/>
        <v>40883.962581018517</v>
      </c>
      <c r="T1241" s="13">
        <f t="shared" si="72"/>
        <v>40913.962581018517</v>
      </c>
    </row>
    <row r="1242" spans="1:20" ht="34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0"/>
        <v>3.0124999999999997</v>
      </c>
      <c r="P1242" s="6">
        <f>E1225/L1225</f>
        <v>116.21465968586388</v>
      </c>
      <c r="Q1242" t="s">
        <v>8324</v>
      </c>
      <c r="R1242" t="s">
        <v>8339</v>
      </c>
      <c r="S1242" s="13">
        <f t="shared" si="71"/>
        <v>41409.040011574078</v>
      </c>
      <c r="T1242" s="13">
        <f t="shared" si="72"/>
        <v>41467.910416666666</v>
      </c>
    </row>
    <row r="1243" spans="1:20" ht="51.7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8221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0"/>
        <v>50.739999999999995</v>
      </c>
      <c r="P1243" s="6">
        <f>E1226/L1226</f>
        <v>58.888888888888886</v>
      </c>
      <c r="Q1243" t="s">
        <v>8324</v>
      </c>
      <c r="R1243" t="s">
        <v>8339</v>
      </c>
      <c r="S1243" s="13">
        <f t="shared" si="71"/>
        <v>41923.837731481479</v>
      </c>
      <c r="T1243" s="13">
        <f t="shared" si="72"/>
        <v>41946.249305555553</v>
      </c>
    </row>
    <row r="1244" spans="1:20" ht="51.7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8221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0"/>
        <v>0.54884742041712409</v>
      </c>
      <c r="P1244" s="6">
        <f>E1227/L1227</f>
        <v>44</v>
      </c>
      <c r="Q1244" t="s">
        <v>8324</v>
      </c>
      <c r="R1244" t="s">
        <v>8339</v>
      </c>
      <c r="S1244" s="13">
        <f t="shared" si="71"/>
        <v>40782.165532407409</v>
      </c>
      <c r="T1244" s="13">
        <f t="shared" si="72"/>
        <v>40797.554166666669</v>
      </c>
    </row>
    <row r="1245" spans="1:20" ht="51.7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0"/>
        <v>14.091666666666667</v>
      </c>
      <c r="P1245" s="6">
        <f>E1228/L1228</f>
        <v>48.424999999999997</v>
      </c>
      <c r="Q1245" t="s">
        <v>8324</v>
      </c>
      <c r="R1245" t="s">
        <v>8339</v>
      </c>
      <c r="S1245" s="13">
        <f t="shared" si="71"/>
        <v>40671.879293981481</v>
      </c>
      <c r="T1245" s="13">
        <f t="shared" si="72"/>
        <v>40732.875</v>
      </c>
    </row>
    <row r="1246" spans="1:20" ht="51.7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8221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0"/>
        <v>103.8</v>
      </c>
      <c r="P1246" s="6" t="e">
        <f>E1229/L1229</f>
        <v>#DIV/0!</v>
      </c>
      <c r="Q1246" t="s">
        <v>8324</v>
      </c>
      <c r="R1246" t="s">
        <v>8325</v>
      </c>
      <c r="S1246" s="13">
        <f t="shared" si="71"/>
        <v>41355.825497685182</v>
      </c>
      <c r="T1246" s="13">
        <f t="shared" si="72"/>
        <v>41386.875</v>
      </c>
    </row>
    <row r="1247" spans="1:20" ht="51.7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8221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0"/>
        <v>120.24999999999999</v>
      </c>
      <c r="P1247" s="6">
        <f>E1230/L1230</f>
        <v>61.041666666666664</v>
      </c>
      <c r="Q1247" t="s">
        <v>8324</v>
      </c>
      <c r="R1247" t="s">
        <v>8325</v>
      </c>
      <c r="S1247" s="13">
        <f t="shared" si="71"/>
        <v>41774.599930555552</v>
      </c>
      <c r="T1247" s="13">
        <f t="shared" si="72"/>
        <v>41804.599930555552</v>
      </c>
    </row>
    <row r="1248" spans="1:20" ht="51.7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8221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0"/>
        <v>117</v>
      </c>
      <c r="P1248" s="6">
        <f>E1231/L1231</f>
        <v>25</v>
      </c>
      <c r="Q1248" t="s">
        <v>8324</v>
      </c>
      <c r="R1248" t="s">
        <v>8325</v>
      </c>
      <c r="S1248" s="13">
        <f t="shared" si="71"/>
        <v>40838.043391203704</v>
      </c>
      <c r="T1248" s="13">
        <f t="shared" si="72"/>
        <v>40883.085057870368</v>
      </c>
    </row>
    <row r="1249" spans="1:20" ht="34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8221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0"/>
        <v>122.14285714285715</v>
      </c>
      <c r="P1249" s="6" t="e">
        <f>E1232/L1232</f>
        <v>#DIV/0!</v>
      </c>
      <c r="Q1249" t="s">
        <v>8324</v>
      </c>
      <c r="R1249" t="s">
        <v>8325</v>
      </c>
      <c r="S1249" s="13">
        <f t="shared" si="71"/>
        <v>41370.292303240742</v>
      </c>
      <c r="T1249" s="13">
        <f t="shared" si="72"/>
        <v>41400.292303240742</v>
      </c>
    </row>
    <row r="1250" spans="1:20" ht="34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8221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0"/>
        <v>151.63999999999999</v>
      </c>
      <c r="P1250" s="6" t="e">
        <f>E1233/L1233</f>
        <v>#DIV/0!</v>
      </c>
      <c r="Q1250" t="s">
        <v>8324</v>
      </c>
      <c r="R1250" t="s">
        <v>8325</v>
      </c>
      <c r="S1250" s="13">
        <f t="shared" si="71"/>
        <v>41767.656863425924</v>
      </c>
      <c r="T1250" s="13">
        <f t="shared" si="72"/>
        <v>41803.290972222225</v>
      </c>
    </row>
    <row r="1251" spans="1:20" ht="51.7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8221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0"/>
        <v>104.44</v>
      </c>
      <c r="P1251" s="6">
        <f>E1234/L1234</f>
        <v>40</v>
      </c>
      <c r="Q1251" t="s">
        <v>8324</v>
      </c>
      <c r="R1251" t="s">
        <v>8325</v>
      </c>
      <c r="S1251" s="13">
        <f t="shared" si="71"/>
        <v>41067.74086805556</v>
      </c>
      <c r="T1251" s="13">
        <f t="shared" si="72"/>
        <v>41097.74086805556</v>
      </c>
    </row>
    <row r="1252" spans="1:20" ht="51.7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8221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0"/>
        <v>200.15333333333331</v>
      </c>
      <c r="P1252" s="6">
        <f>E1235/L1235</f>
        <v>19.333333333333332</v>
      </c>
      <c r="Q1252" t="s">
        <v>8324</v>
      </c>
      <c r="R1252" t="s">
        <v>8325</v>
      </c>
      <c r="S1252" s="13">
        <f t="shared" si="71"/>
        <v>41843.64271990741</v>
      </c>
      <c r="T1252" s="13">
        <f t="shared" si="72"/>
        <v>41888.64271990741</v>
      </c>
    </row>
    <row r="1253" spans="1:20" ht="34.5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8221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0"/>
        <v>101.8</v>
      </c>
      <c r="P1253" s="6" t="e">
        <f>E1236/L1236</f>
        <v>#DIV/0!</v>
      </c>
      <c r="Q1253" t="s">
        <v>8324</v>
      </c>
      <c r="R1253" t="s">
        <v>8325</v>
      </c>
      <c r="S1253" s="13">
        <f t="shared" si="71"/>
        <v>40751.814432870371</v>
      </c>
      <c r="T1253" s="13">
        <f t="shared" si="72"/>
        <v>40811.814432870371</v>
      </c>
    </row>
    <row r="1254" spans="1:20" ht="51.7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8221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0"/>
        <v>137.65714285714284</v>
      </c>
      <c r="P1254" s="6">
        <f>E1237/L1237</f>
        <v>35</v>
      </c>
      <c r="Q1254" t="s">
        <v>8324</v>
      </c>
      <c r="R1254" t="s">
        <v>8325</v>
      </c>
      <c r="S1254" s="13">
        <f t="shared" si="71"/>
        <v>41543.988067129627</v>
      </c>
      <c r="T1254" s="13">
        <f t="shared" si="72"/>
        <v>41571.988067129627</v>
      </c>
    </row>
    <row r="1255" spans="1:20" ht="51.7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8221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0"/>
        <v>303833.2</v>
      </c>
      <c r="P1255" s="6" t="e">
        <f>E1238/L1238</f>
        <v>#DIV/0!</v>
      </c>
      <c r="Q1255" t="s">
        <v>8324</v>
      </c>
      <c r="R1255" t="s">
        <v>8325</v>
      </c>
      <c r="S1255" s="13">
        <f t="shared" si="71"/>
        <v>41855.783645833333</v>
      </c>
      <c r="T1255" s="13">
        <f t="shared" si="72"/>
        <v>41885.783645833333</v>
      </c>
    </row>
    <row r="1256" spans="1:20" ht="51.7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8221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0"/>
        <v>198.85074626865671</v>
      </c>
      <c r="P1256" s="6" t="e">
        <f>E1239/L1239</f>
        <v>#DIV/0!</v>
      </c>
      <c r="Q1256" t="s">
        <v>8324</v>
      </c>
      <c r="R1256" t="s">
        <v>8325</v>
      </c>
      <c r="S1256" s="13">
        <f t="shared" si="71"/>
        <v>40487.621365740742</v>
      </c>
      <c r="T1256" s="13">
        <f t="shared" si="72"/>
        <v>40544.207638888889</v>
      </c>
    </row>
    <row r="1257" spans="1:20" ht="51.7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8221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0"/>
        <v>202.36666666666667</v>
      </c>
      <c r="P1257" s="6">
        <f>E1240/L1240</f>
        <v>59.333333333333336</v>
      </c>
      <c r="Q1257" t="s">
        <v>8324</v>
      </c>
      <c r="R1257" t="s">
        <v>8325</v>
      </c>
      <c r="S1257" s="13">
        <f t="shared" si="71"/>
        <v>41579.845509259263</v>
      </c>
      <c r="T1257" s="13">
        <f t="shared" si="72"/>
        <v>41609.887175925927</v>
      </c>
    </row>
    <row r="1258" spans="1:20" ht="51.7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8221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0"/>
        <v>117.96376666666666</v>
      </c>
      <c r="P1258" s="6" t="e">
        <f>E1241/L1241</f>
        <v>#DIV/0!</v>
      </c>
      <c r="Q1258" t="s">
        <v>8324</v>
      </c>
      <c r="R1258" t="s">
        <v>8325</v>
      </c>
      <c r="S1258" s="13">
        <f t="shared" si="71"/>
        <v>40921.919340277782</v>
      </c>
      <c r="T1258" s="13">
        <f t="shared" si="72"/>
        <v>40951.919340277782</v>
      </c>
    </row>
    <row r="1259" spans="1:20" ht="51.7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8221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0"/>
        <v>294.72727272727275</v>
      </c>
      <c r="P1259" s="6">
        <f>E1242/L1242</f>
        <v>30.125</v>
      </c>
      <c r="Q1259" t="s">
        <v>8324</v>
      </c>
      <c r="R1259" t="s">
        <v>8325</v>
      </c>
      <c r="S1259" s="13">
        <f t="shared" si="71"/>
        <v>40587.085532407407</v>
      </c>
      <c r="T1259" s="13">
        <f t="shared" si="72"/>
        <v>40636.043865740743</v>
      </c>
    </row>
    <row r="1260" spans="1:20" ht="51.7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8221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0"/>
        <v>213.14633333333336</v>
      </c>
      <c r="P1260" s="6">
        <f>E1243/L1243</f>
        <v>74.617647058823536</v>
      </c>
      <c r="Q1260" t="s">
        <v>8324</v>
      </c>
      <c r="R1260" t="s">
        <v>8325</v>
      </c>
      <c r="S1260" s="13">
        <f t="shared" si="71"/>
        <v>41487.611250000002</v>
      </c>
      <c r="T1260" s="13">
        <f t="shared" si="72"/>
        <v>41517.611250000002</v>
      </c>
    </row>
    <row r="1261" spans="1:20" ht="34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8221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0"/>
        <v>104.24</v>
      </c>
      <c r="P1261" s="6">
        <f>E1244/L1244</f>
        <v>5</v>
      </c>
      <c r="Q1261" t="s">
        <v>8324</v>
      </c>
      <c r="R1261" t="s">
        <v>8325</v>
      </c>
      <c r="S1261" s="13">
        <f t="shared" si="71"/>
        <v>41766.970648148148</v>
      </c>
      <c r="T1261" s="13">
        <f t="shared" si="72"/>
        <v>41799.165972222225</v>
      </c>
    </row>
    <row r="1262" spans="1:20" ht="51.7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8221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0"/>
        <v>113.66666666666667</v>
      </c>
      <c r="P1262" s="6">
        <f>E1245/L1245</f>
        <v>44.5</v>
      </c>
      <c r="Q1262" t="s">
        <v>8324</v>
      </c>
      <c r="R1262" t="s">
        <v>8325</v>
      </c>
      <c r="S1262" s="13">
        <f t="shared" si="71"/>
        <v>41666.842824074076</v>
      </c>
      <c r="T1262" s="13">
        <f t="shared" si="72"/>
        <v>41696.842824074076</v>
      </c>
    </row>
    <row r="1263" spans="1:20" ht="34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8221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0"/>
        <v>101.25</v>
      </c>
      <c r="P1263" s="6">
        <f>E1246/L1246</f>
        <v>46.133333333333333</v>
      </c>
      <c r="Q1263" t="s">
        <v>8324</v>
      </c>
      <c r="R1263" t="s">
        <v>8325</v>
      </c>
      <c r="S1263" s="13">
        <f t="shared" si="71"/>
        <v>41638.342905092592</v>
      </c>
      <c r="T1263" s="13">
        <f t="shared" si="72"/>
        <v>41668.342905092592</v>
      </c>
    </row>
    <row r="1264" spans="1:20" ht="51.7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8221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0"/>
        <v>125.41538461538462</v>
      </c>
      <c r="P1264" s="6">
        <f>E1247/L1247</f>
        <v>141.47058823529412</v>
      </c>
      <c r="Q1264" t="s">
        <v>8324</v>
      </c>
      <c r="R1264" t="s">
        <v>8325</v>
      </c>
      <c r="S1264" s="13">
        <f t="shared" si="71"/>
        <v>41656.762638888889</v>
      </c>
      <c r="T1264" s="13">
        <f t="shared" si="72"/>
        <v>41686.762638888889</v>
      </c>
    </row>
    <row r="1265" spans="1:20" ht="34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8221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0"/>
        <v>119</v>
      </c>
      <c r="P1265" s="6">
        <f>E1248/L1248</f>
        <v>75.483870967741936</v>
      </c>
      <c r="Q1265" t="s">
        <v>8324</v>
      </c>
      <c r="R1265" t="s">
        <v>8325</v>
      </c>
      <c r="S1265" s="13">
        <f t="shared" si="71"/>
        <v>41692.084143518521</v>
      </c>
      <c r="T1265" s="13">
        <f t="shared" si="72"/>
        <v>41727.041666666664</v>
      </c>
    </row>
    <row r="1266" spans="1:20" ht="51.7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8221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0"/>
        <v>166.46153846153845</v>
      </c>
      <c r="P1266" s="6">
        <f>E1249/L1249</f>
        <v>85.5</v>
      </c>
      <c r="Q1266" t="s">
        <v>8324</v>
      </c>
      <c r="R1266" t="s">
        <v>8325</v>
      </c>
      <c r="S1266" s="13">
        <f t="shared" si="71"/>
        <v>41547.662997685184</v>
      </c>
      <c r="T1266" s="13">
        <f t="shared" si="72"/>
        <v>41576.662997685184</v>
      </c>
    </row>
    <row r="1267" spans="1:20" ht="6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8221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0"/>
        <v>119.14771428571429</v>
      </c>
      <c r="P1267" s="6">
        <f>E1250/L1250</f>
        <v>64.254237288135599</v>
      </c>
      <c r="Q1267" t="s">
        <v>8324</v>
      </c>
      <c r="R1267" t="s">
        <v>8325</v>
      </c>
      <c r="S1267" s="13">
        <f t="shared" si="71"/>
        <v>40465.655266203699</v>
      </c>
      <c r="T1267" s="13">
        <f t="shared" si="72"/>
        <v>40512.655266203699</v>
      </c>
    </row>
    <row r="1268" spans="1:20" ht="34.5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8221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0"/>
        <v>100.47368421052632</v>
      </c>
      <c r="P1268" s="6">
        <f>E1251/L1251</f>
        <v>64.46913580246914</v>
      </c>
      <c r="Q1268" t="s">
        <v>8324</v>
      </c>
      <c r="R1268" t="s">
        <v>8325</v>
      </c>
      <c r="S1268" s="13">
        <f t="shared" si="71"/>
        <v>41620.87667824074</v>
      </c>
      <c r="T1268" s="13">
        <f t="shared" si="72"/>
        <v>41650.87667824074</v>
      </c>
    </row>
    <row r="1269" spans="1:20" ht="51.7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8221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0"/>
        <v>101.8</v>
      </c>
      <c r="P1269" s="6">
        <f>E1252/L1252</f>
        <v>118.2007874015748</v>
      </c>
      <c r="Q1269" t="s">
        <v>8324</v>
      </c>
      <c r="R1269" t="s">
        <v>8325</v>
      </c>
      <c r="S1269" s="13">
        <f t="shared" si="71"/>
        <v>41449.585162037038</v>
      </c>
      <c r="T1269" s="13">
        <f t="shared" si="72"/>
        <v>41479.585162037038</v>
      </c>
    </row>
    <row r="1270" spans="1:20" ht="34.5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8221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0"/>
        <v>116.66666666666667</v>
      </c>
      <c r="P1270" s="6">
        <f>E1253/L1253</f>
        <v>82.540540540540547</v>
      </c>
      <c r="Q1270" t="s">
        <v>8324</v>
      </c>
      <c r="R1270" t="s">
        <v>8325</v>
      </c>
      <c r="S1270" s="13">
        <f t="shared" si="71"/>
        <v>41507.845451388886</v>
      </c>
      <c r="T1270" s="13">
        <f t="shared" si="72"/>
        <v>41537.845451388886</v>
      </c>
    </row>
    <row r="1271" spans="1:20" ht="51.7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8221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0"/>
        <v>108.64893617021276</v>
      </c>
      <c r="P1271" s="6">
        <f>E1254/L1254</f>
        <v>34.170212765957444</v>
      </c>
      <c r="Q1271" t="s">
        <v>8324</v>
      </c>
      <c r="R1271" t="s">
        <v>8325</v>
      </c>
      <c r="S1271" s="13">
        <f t="shared" si="71"/>
        <v>42445.823055555549</v>
      </c>
      <c r="T1271" s="13">
        <f t="shared" si="72"/>
        <v>42476</v>
      </c>
    </row>
    <row r="1272" spans="1:20" ht="34.5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8221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0"/>
        <v>114.72</v>
      </c>
      <c r="P1272" s="6">
        <f>E1255/L1255</f>
        <v>42.73322081575246</v>
      </c>
      <c r="Q1272" t="s">
        <v>8324</v>
      </c>
      <c r="R1272" t="s">
        <v>8325</v>
      </c>
      <c r="S1272" s="13">
        <f t="shared" si="71"/>
        <v>40933.856967592597</v>
      </c>
      <c r="T1272" s="13">
        <f t="shared" si="72"/>
        <v>40993.815300925926</v>
      </c>
    </row>
    <row r="1273" spans="1:20" ht="51.7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8221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0"/>
        <v>101.8</v>
      </c>
      <c r="P1273" s="6">
        <f>E1256/L1256</f>
        <v>94.489361702127653</v>
      </c>
      <c r="Q1273" t="s">
        <v>8324</v>
      </c>
      <c r="R1273" t="s">
        <v>8325</v>
      </c>
      <c r="S1273" s="13">
        <f t="shared" si="71"/>
        <v>41561.683553240742</v>
      </c>
      <c r="T1273" s="13">
        <f t="shared" si="72"/>
        <v>41591.725219907406</v>
      </c>
    </row>
    <row r="1274" spans="1:20" ht="6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8221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0"/>
        <v>106</v>
      </c>
      <c r="P1274" s="6">
        <f>E1257/L1257</f>
        <v>55.697247706422019</v>
      </c>
      <c r="Q1274" t="s">
        <v>8324</v>
      </c>
      <c r="R1274" t="s">
        <v>8325</v>
      </c>
      <c r="S1274" s="13">
        <f t="shared" si="71"/>
        <v>40274.745127314818</v>
      </c>
      <c r="T1274" s="13">
        <f t="shared" si="72"/>
        <v>40344.166666666664</v>
      </c>
    </row>
    <row r="1275" spans="1:20" ht="51.7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8221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0"/>
        <v>103.49999999999999</v>
      </c>
      <c r="P1275" s="6">
        <f>E1258/L1258</f>
        <v>98.030831024930734</v>
      </c>
      <c r="Q1275" t="s">
        <v>8324</v>
      </c>
      <c r="R1275" t="s">
        <v>8325</v>
      </c>
      <c r="S1275" s="13">
        <f t="shared" si="71"/>
        <v>41852.730219907404</v>
      </c>
      <c r="T1275" s="13">
        <f t="shared" si="72"/>
        <v>41882.730219907404</v>
      </c>
    </row>
    <row r="1276" spans="1:20" ht="51.7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8221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0"/>
        <v>154.97535999999999</v>
      </c>
      <c r="P1276" s="6">
        <f>E1259/L1259</f>
        <v>92.102272727272734</v>
      </c>
      <c r="Q1276" t="s">
        <v>8324</v>
      </c>
      <c r="R1276" t="s">
        <v>8325</v>
      </c>
      <c r="S1276" s="13">
        <f t="shared" si="71"/>
        <v>41116.690104166664</v>
      </c>
      <c r="T1276" s="13">
        <f t="shared" si="72"/>
        <v>41151.690104166664</v>
      </c>
    </row>
    <row r="1277" spans="1:20" ht="51.7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8221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0"/>
        <v>162.14066666666668</v>
      </c>
      <c r="P1277" s="6">
        <f>E1260/L1260</f>
        <v>38.175462686567165</v>
      </c>
      <c r="Q1277" t="s">
        <v>8324</v>
      </c>
      <c r="R1277" t="s">
        <v>8325</v>
      </c>
      <c r="S1277" s="13">
        <f t="shared" si="71"/>
        <v>41458.867905092593</v>
      </c>
      <c r="T1277" s="13">
        <f t="shared" si="72"/>
        <v>41493.867905092593</v>
      </c>
    </row>
    <row r="1278" spans="1:20" ht="34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8221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0"/>
        <v>104.42100000000001</v>
      </c>
      <c r="P1278" s="6">
        <f>E1261/L1261</f>
        <v>27.145833333333332</v>
      </c>
      <c r="Q1278" t="s">
        <v>8324</v>
      </c>
      <c r="R1278" t="s">
        <v>8325</v>
      </c>
      <c r="S1278" s="13">
        <f t="shared" si="71"/>
        <v>40007.704247685186</v>
      </c>
      <c r="T1278" s="13">
        <f t="shared" si="72"/>
        <v>40057.166666666664</v>
      </c>
    </row>
    <row r="1279" spans="1:20" ht="51.7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8221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0"/>
        <v>106.12433333333333</v>
      </c>
      <c r="P1279" s="6">
        <f>E1262/L1262</f>
        <v>50.689189189189186</v>
      </c>
      <c r="Q1279" t="s">
        <v>8324</v>
      </c>
      <c r="R1279" t="s">
        <v>8325</v>
      </c>
      <c r="S1279" s="13">
        <f t="shared" si="71"/>
        <v>41121.561886574076</v>
      </c>
      <c r="T1279" s="13">
        <f t="shared" si="72"/>
        <v>41156.561886574076</v>
      </c>
    </row>
    <row r="1280" spans="1:20" ht="51.7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8221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0"/>
        <v>154.93846153846152</v>
      </c>
      <c r="P1280" s="6">
        <f>E1263/L1263</f>
        <v>38.942307692307693</v>
      </c>
      <c r="Q1280" t="s">
        <v>8324</v>
      </c>
      <c r="R1280" t="s">
        <v>8325</v>
      </c>
      <c r="S1280" s="13">
        <f t="shared" si="71"/>
        <v>41786.555162037039</v>
      </c>
      <c r="T1280" s="13">
        <f t="shared" si="72"/>
        <v>41815.083333333336</v>
      </c>
    </row>
    <row r="1281" spans="1:20" ht="51.7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8221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0"/>
        <v>110.77157238734421</v>
      </c>
      <c r="P1281" s="6">
        <f>E1264/L1264</f>
        <v>77.638095238095232</v>
      </c>
      <c r="Q1281" t="s">
        <v>8324</v>
      </c>
      <c r="R1281" t="s">
        <v>8325</v>
      </c>
      <c r="S1281" s="13">
        <f t="shared" si="71"/>
        <v>41682.099189814813</v>
      </c>
      <c r="T1281" s="13">
        <f t="shared" si="72"/>
        <v>41722.057523148149</v>
      </c>
    </row>
    <row r="1282" spans="1:20" ht="51.7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8221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0"/>
        <v>110.91186666666665</v>
      </c>
      <c r="P1282" s="6">
        <f>E1265/L1265</f>
        <v>43.536585365853661</v>
      </c>
      <c r="Q1282" t="s">
        <v>8324</v>
      </c>
      <c r="R1282" t="s">
        <v>8325</v>
      </c>
      <c r="S1282" s="13">
        <f t="shared" si="71"/>
        <v>40513.757569444446</v>
      </c>
      <c r="T1282" s="13">
        <f t="shared" si="72"/>
        <v>40603.757569444446</v>
      </c>
    </row>
    <row r="1283" spans="1:20" ht="51.7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8221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73">E1283/D1283*100</f>
        <v>110.71428571428572</v>
      </c>
      <c r="P1283" s="6">
        <f>E1266/L1266</f>
        <v>31.823529411764707</v>
      </c>
      <c r="Q1283" t="s">
        <v>8324</v>
      </c>
      <c r="R1283" t="s">
        <v>8325</v>
      </c>
      <c r="S1283" s="13">
        <f t="shared" ref="S1283:S1346" si="74">(((J1283/60)/60)/24)+DATE(1970,1,1)</f>
        <v>41463.743472222224</v>
      </c>
      <c r="T1283" s="13">
        <f t="shared" ref="T1283:T1346" si="75">(((I1283/60)/60)/24)+DATE(1970,1,1)</f>
        <v>41483.743472222224</v>
      </c>
    </row>
    <row r="1284" spans="1:20" ht="51.7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8221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3"/>
        <v>123.61333333333333</v>
      </c>
      <c r="P1284" s="6">
        <f>E1267/L1267</f>
        <v>63.184393939393942</v>
      </c>
      <c r="Q1284" t="s">
        <v>8324</v>
      </c>
      <c r="R1284" t="s">
        <v>8325</v>
      </c>
      <c r="S1284" s="13">
        <f t="shared" si="74"/>
        <v>41586.475173611114</v>
      </c>
      <c r="T1284" s="13">
        <f t="shared" si="75"/>
        <v>41617.207638888889</v>
      </c>
    </row>
    <row r="1285" spans="1:20" ht="51.7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8221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73"/>
        <v>211.05</v>
      </c>
      <c r="P1285" s="6">
        <f>E1268/L1268</f>
        <v>190.9</v>
      </c>
      <c r="Q1285" t="s">
        <v>8324</v>
      </c>
      <c r="R1285" t="s">
        <v>8325</v>
      </c>
      <c r="S1285" s="13">
        <f t="shared" si="74"/>
        <v>41320.717465277776</v>
      </c>
      <c r="T1285" s="13">
        <f t="shared" si="75"/>
        <v>41344.166666666664</v>
      </c>
    </row>
    <row r="1286" spans="1:20" ht="51.7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8221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73"/>
        <v>101</v>
      </c>
      <c r="P1286" s="6">
        <f>E1269/L1269</f>
        <v>140.85534591194968</v>
      </c>
      <c r="Q1286" t="s">
        <v>8316</v>
      </c>
      <c r="R1286" t="s">
        <v>8317</v>
      </c>
      <c r="S1286" s="13">
        <f t="shared" si="74"/>
        <v>42712.23474537037</v>
      </c>
      <c r="T1286" s="13">
        <f t="shared" si="75"/>
        <v>42735.707638888889</v>
      </c>
    </row>
    <row r="1287" spans="1:20" ht="51.7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8221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73"/>
        <v>101.64999999999999</v>
      </c>
      <c r="P1287" s="6">
        <f>E1270/L1270</f>
        <v>76.92307692307692</v>
      </c>
      <c r="Q1287" t="s">
        <v>8316</v>
      </c>
      <c r="R1287" t="s">
        <v>8317</v>
      </c>
      <c r="S1287" s="13">
        <f t="shared" si="74"/>
        <v>42160.583043981482</v>
      </c>
      <c r="T1287" s="13">
        <f t="shared" si="75"/>
        <v>42175.583043981482</v>
      </c>
    </row>
    <row r="1288" spans="1:20" ht="51.7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8221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73"/>
        <v>108.33333333333333</v>
      </c>
      <c r="P1288" s="6">
        <f>E1271/L1271</f>
        <v>99.15533980582525</v>
      </c>
      <c r="Q1288" t="s">
        <v>8316</v>
      </c>
      <c r="R1288" t="s">
        <v>8317</v>
      </c>
      <c r="S1288" s="13">
        <f t="shared" si="74"/>
        <v>42039.384571759263</v>
      </c>
      <c r="T1288" s="13">
        <f t="shared" si="75"/>
        <v>42052.583333333328</v>
      </c>
    </row>
    <row r="1289" spans="1:20" ht="69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8221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73"/>
        <v>242</v>
      </c>
      <c r="P1289" s="6">
        <f>E1272/L1272</f>
        <v>67.881656804733723</v>
      </c>
      <c r="Q1289" t="s">
        <v>8316</v>
      </c>
      <c r="R1289" t="s">
        <v>8317</v>
      </c>
      <c r="S1289" s="13">
        <f t="shared" si="74"/>
        <v>42107.621018518519</v>
      </c>
      <c r="T1289" s="13">
        <f t="shared" si="75"/>
        <v>42167.621018518519</v>
      </c>
    </row>
    <row r="1290" spans="1:20" ht="51.7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8221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73"/>
        <v>100.44999999999999</v>
      </c>
      <c r="P1290" s="6">
        <f>E1273/L1273</f>
        <v>246.29032258064515</v>
      </c>
      <c r="Q1290" t="s">
        <v>8316</v>
      </c>
      <c r="R1290" t="s">
        <v>8317</v>
      </c>
      <c r="S1290" s="13">
        <f t="shared" si="74"/>
        <v>42561.154664351852</v>
      </c>
      <c r="T1290" s="13">
        <f t="shared" si="75"/>
        <v>42592.166666666672</v>
      </c>
    </row>
    <row r="1291" spans="1:20" ht="51.7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8221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73"/>
        <v>125.06666666666666</v>
      </c>
      <c r="P1291" s="6">
        <f>E1274/L1274</f>
        <v>189.28571428571428</v>
      </c>
      <c r="Q1291" t="s">
        <v>8316</v>
      </c>
      <c r="R1291" t="s">
        <v>8317</v>
      </c>
      <c r="S1291" s="13">
        <f t="shared" si="74"/>
        <v>42709.134780092587</v>
      </c>
      <c r="T1291" s="13">
        <f t="shared" si="75"/>
        <v>42739.134780092587</v>
      </c>
    </row>
    <row r="1292" spans="1:20" ht="34.5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8221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73"/>
        <v>108.57142857142857</v>
      </c>
      <c r="P1292" s="6">
        <f>E1275/L1275</f>
        <v>76.666666666666671</v>
      </c>
      <c r="Q1292" t="s">
        <v>8316</v>
      </c>
      <c r="R1292" t="s">
        <v>8317</v>
      </c>
      <c r="S1292" s="13">
        <f t="shared" si="74"/>
        <v>42086.614942129629</v>
      </c>
      <c r="T1292" s="13">
        <f t="shared" si="75"/>
        <v>42117.290972222225</v>
      </c>
    </row>
    <row r="1293" spans="1:20" ht="51.7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8221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73"/>
        <v>145.70000000000002</v>
      </c>
      <c r="P1293" s="6">
        <f>E1276/L1276</f>
        <v>82.963254817987149</v>
      </c>
      <c r="Q1293" t="s">
        <v>8316</v>
      </c>
      <c r="R1293" t="s">
        <v>8317</v>
      </c>
      <c r="S1293" s="13">
        <f t="shared" si="74"/>
        <v>42064.652673611112</v>
      </c>
      <c r="T1293" s="13">
        <f t="shared" si="75"/>
        <v>42101.291666666672</v>
      </c>
    </row>
    <row r="1294" spans="1:20" ht="6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8221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73"/>
        <v>110.00000000000001</v>
      </c>
      <c r="P1294" s="6">
        <f>E1277/L1277</f>
        <v>62.522107969151669</v>
      </c>
      <c r="Q1294" t="s">
        <v>8316</v>
      </c>
      <c r="R1294" t="s">
        <v>8317</v>
      </c>
      <c r="S1294" s="13">
        <f t="shared" si="74"/>
        <v>42256.764212962968</v>
      </c>
      <c r="T1294" s="13">
        <f t="shared" si="75"/>
        <v>42283.957638888889</v>
      </c>
    </row>
    <row r="1295" spans="1:20" ht="51.7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8221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73"/>
        <v>102.23333333333333</v>
      </c>
      <c r="P1295" s="6">
        <f>E1278/L1278</f>
        <v>46.06808823529412</v>
      </c>
      <c r="Q1295" t="s">
        <v>8316</v>
      </c>
      <c r="R1295" t="s">
        <v>8317</v>
      </c>
      <c r="S1295" s="13">
        <f t="shared" si="74"/>
        <v>42292.701053240744</v>
      </c>
      <c r="T1295" s="13">
        <f t="shared" si="75"/>
        <v>42322.742719907401</v>
      </c>
    </row>
    <row r="1296" spans="1:20" ht="51.7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8221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73"/>
        <v>122</v>
      </c>
      <c r="P1296" s="6">
        <f>E1279/L1279</f>
        <v>38.543946731234868</v>
      </c>
      <c r="Q1296" t="s">
        <v>8316</v>
      </c>
      <c r="R1296" t="s">
        <v>8317</v>
      </c>
      <c r="S1296" s="13">
        <f t="shared" si="74"/>
        <v>42278.453668981485</v>
      </c>
      <c r="T1296" s="13">
        <f t="shared" si="75"/>
        <v>42296.458333333328</v>
      </c>
    </row>
    <row r="1297" spans="1:20" ht="51.7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8221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73"/>
        <v>101.96000000000001</v>
      </c>
      <c r="P1297" s="6">
        <f>E1280/L1280</f>
        <v>53.005263157894738</v>
      </c>
      <c r="Q1297" t="s">
        <v>8316</v>
      </c>
      <c r="R1297" t="s">
        <v>8317</v>
      </c>
      <c r="S1297" s="13">
        <f t="shared" si="74"/>
        <v>42184.572881944448</v>
      </c>
      <c r="T1297" s="13">
        <f t="shared" si="75"/>
        <v>42214.708333333328</v>
      </c>
    </row>
    <row r="1298" spans="1:20" ht="51.7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8221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73"/>
        <v>141.1764705882353</v>
      </c>
      <c r="P1298" s="6">
        <f>E1281/L1281</f>
        <v>73.355396825396824</v>
      </c>
      <c r="Q1298" t="s">
        <v>8316</v>
      </c>
      <c r="R1298" t="s">
        <v>8317</v>
      </c>
      <c r="S1298" s="13">
        <f t="shared" si="74"/>
        <v>42423.050613425927</v>
      </c>
      <c r="T1298" s="13">
        <f t="shared" si="75"/>
        <v>42443.008946759262</v>
      </c>
    </row>
    <row r="1299" spans="1:20" ht="51.7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8221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73"/>
        <v>109.52500000000001</v>
      </c>
      <c r="P1299" s="6">
        <f>E1282/L1282</f>
        <v>127.97523076923076</v>
      </c>
      <c r="Q1299" t="s">
        <v>8316</v>
      </c>
      <c r="R1299" t="s">
        <v>8317</v>
      </c>
      <c r="S1299" s="13">
        <f t="shared" si="74"/>
        <v>42461.747199074074</v>
      </c>
      <c r="T1299" s="13">
        <f t="shared" si="75"/>
        <v>42491.747199074074</v>
      </c>
    </row>
    <row r="1300" spans="1:20" ht="51.7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8221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73"/>
        <v>104.65</v>
      </c>
      <c r="P1300" s="6">
        <f>E1283/L1283</f>
        <v>104.72972972972973</v>
      </c>
      <c r="Q1300" t="s">
        <v>8316</v>
      </c>
      <c r="R1300" t="s">
        <v>8317</v>
      </c>
      <c r="S1300" s="13">
        <f t="shared" si="74"/>
        <v>42458.680925925932</v>
      </c>
      <c r="T1300" s="13">
        <f t="shared" si="75"/>
        <v>42488.680925925932</v>
      </c>
    </row>
    <row r="1301" spans="1:20" ht="51.7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8221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73"/>
        <v>124</v>
      </c>
      <c r="P1301" s="6">
        <f>E1284/L1284</f>
        <v>67.671532846715323</v>
      </c>
      <c r="Q1301" t="s">
        <v>8316</v>
      </c>
      <c r="R1301" t="s">
        <v>8317</v>
      </c>
      <c r="S1301" s="13">
        <f t="shared" si="74"/>
        <v>42169.814340277779</v>
      </c>
      <c r="T1301" s="13">
        <f t="shared" si="75"/>
        <v>42199.814340277779</v>
      </c>
    </row>
    <row r="1302" spans="1:20" ht="51.7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8221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73"/>
        <v>135</v>
      </c>
      <c r="P1302" s="6">
        <f>E1285/L1285</f>
        <v>95.931818181818187</v>
      </c>
      <c r="Q1302" t="s">
        <v>8316</v>
      </c>
      <c r="R1302" t="s">
        <v>8317</v>
      </c>
      <c r="S1302" s="13">
        <f t="shared" si="74"/>
        <v>42483.675208333334</v>
      </c>
      <c r="T1302" s="13">
        <f t="shared" si="75"/>
        <v>42522.789583333331</v>
      </c>
    </row>
    <row r="1303" spans="1:20" ht="51.7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8221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73"/>
        <v>102.75000000000001</v>
      </c>
      <c r="P1303" s="6">
        <f>E1286/L1286</f>
        <v>65.161290322580641</v>
      </c>
      <c r="Q1303" t="s">
        <v>8316</v>
      </c>
      <c r="R1303" t="s">
        <v>8317</v>
      </c>
      <c r="S1303" s="13">
        <f t="shared" si="74"/>
        <v>42195.749745370369</v>
      </c>
      <c r="T1303" s="13">
        <f t="shared" si="75"/>
        <v>42206.125</v>
      </c>
    </row>
    <row r="1304" spans="1:20" ht="51.7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8221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73"/>
        <v>100</v>
      </c>
      <c r="P1304" s="6">
        <f>E1287/L1287</f>
        <v>32.269841269841272</v>
      </c>
      <c r="Q1304" t="s">
        <v>8316</v>
      </c>
      <c r="R1304" t="s">
        <v>8317</v>
      </c>
      <c r="S1304" s="13">
        <f t="shared" si="74"/>
        <v>42675.057997685188</v>
      </c>
      <c r="T1304" s="13">
        <f t="shared" si="75"/>
        <v>42705.099664351852</v>
      </c>
    </row>
    <row r="1305" spans="1:20" ht="34.5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8221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73"/>
        <v>130.26085714285716</v>
      </c>
      <c r="P1305" s="6">
        <f>E1288/L1288</f>
        <v>81.25</v>
      </c>
      <c r="Q1305" t="s">
        <v>8316</v>
      </c>
      <c r="R1305" t="s">
        <v>8317</v>
      </c>
      <c r="S1305" s="13">
        <f t="shared" si="74"/>
        <v>42566.441203703704</v>
      </c>
      <c r="T1305" s="13">
        <f t="shared" si="75"/>
        <v>42582.458333333328</v>
      </c>
    </row>
    <row r="1306" spans="1:20" ht="51.7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73"/>
        <v>39.627499999999998</v>
      </c>
      <c r="P1306" s="6">
        <f>E1289/L1289</f>
        <v>24.2</v>
      </c>
      <c r="Q1306" t="s">
        <v>8318</v>
      </c>
      <c r="R1306" t="s">
        <v>8320</v>
      </c>
      <c r="S1306" s="13">
        <f t="shared" si="74"/>
        <v>42747.194502314815</v>
      </c>
      <c r="T1306" s="13">
        <f t="shared" si="75"/>
        <v>42807.152835648143</v>
      </c>
    </row>
    <row r="1307" spans="1:20" ht="51.7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8221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73"/>
        <v>25.976666666666663</v>
      </c>
      <c r="P1307" s="6">
        <f>E1290/L1290</f>
        <v>65.868852459016395</v>
      </c>
      <c r="Q1307" t="s">
        <v>8318</v>
      </c>
      <c r="R1307" t="s">
        <v>8320</v>
      </c>
      <c r="S1307" s="13">
        <f t="shared" si="74"/>
        <v>42543.665601851855</v>
      </c>
      <c r="T1307" s="13">
        <f t="shared" si="75"/>
        <v>42572.729166666672</v>
      </c>
    </row>
    <row r="1308" spans="1:20" ht="6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73"/>
        <v>65.24636363636364</v>
      </c>
      <c r="P1308" s="6">
        <f>E1291/L1291</f>
        <v>36.07692307692308</v>
      </c>
      <c r="Q1308" t="s">
        <v>8318</v>
      </c>
      <c r="R1308" t="s">
        <v>8320</v>
      </c>
      <c r="S1308" s="13">
        <f t="shared" si="74"/>
        <v>41947.457569444443</v>
      </c>
      <c r="T1308" s="13">
        <f t="shared" si="75"/>
        <v>41977.457569444443</v>
      </c>
    </row>
    <row r="1309" spans="1:20" ht="34.5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8221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73"/>
        <v>11.514000000000001</v>
      </c>
      <c r="P1309" s="6">
        <f>E1292/L1292</f>
        <v>44.186046511627907</v>
      </c>
      <c r="Q1309" t="s">
        <v>8318</v>
      </c>
      <c r="R1309" t="s">
        <v>8320</v>
      </c>
      <c r="S1309" s="13">
        <f t="shared" si="74"/>
        <v>42387.503229166665</v>
      </c>
      <c r="T1309" s="13">
        <f t="shared" si="75"/>
        <v>42417.503229166665</v>
      </c>
    </row>
    <row r="1310" spans="1:20" ht="34.5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8221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73"/>
        <v>11.360000000000001</v>
      </c>
      <c r="P1310" s="6">
        <f>E1293/L1293</f>
        <v>104.07142857142857</v>
      </c>
      <c r="Q1310" t="s">
        <v>8318</v>
      </c>
      <c r="R1310" t="s">
        <v>8320</v>
      </c>
      <c r="S1310" s="13">
        <f t="shared" si="74"/>
        <v>42611.613564814819</v>
      </c>
      <c r="T1310" s="13">
        <f t="shared" si="75"/>
        <v>42651.613564814819</v>
      </c>
    </row>
    <row r="1311" spans="1:20" ht="51.7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8221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73"/>
        <v>111.99130434782609</v>
      </c>
      <c r="P1311" s="6">
        <f>E1294/L1294</f>
        <v>35.96153846153846</v>
      </c>
      <c r="Q1311" t="s">
        <v>8318</v>
      </c>
      <c r="R1311" t="s">
        <v>8320</v>
      </c>
      <c r="S1311" s="13">
        <f t="shared" si="74"/>
        <v>42257.882731481484</v>
      </c>
      <c r="T1311" s="13">
        <f t="shared" si="75"/>
        <v>42292.882731481484</v>
      </c>
    </row>
    <row r="1312" spans="1:20" ht="51.7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8221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73"/>
        <v>15.5</v>
      </c>
      <c r="P1312" s="6">
        <f>E1295/L1295</f>
        <v>127.79166666666667</v>
      </c>
      <c r="Q1312" t="s">
        <v>8318</v>
      </c>
      <c r="R1312" t="s">
        <v>8320</v>
      </c>
      <c r="S1312" s="13">
        <f t="shared" si="74"/>
        <v>42556.667245370365</v>
      </c>
      <c r="T1312" s="13">
        <f t="shared" si="75"/>
        <v>42601.667245370365</v>
      </c>
    </row>
    <row r="1313" spans="1:20" ht="51.7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8221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73"/>
        <v>32.027999999999999</v>
      </c>
      <c r="P1313" s="6">
        <f>E1296/L1296</f>
        <v>27.727272727272727</v>
      </c>
      <c r="Q1313" t="s">
        <v>8318</v>
      </c>
      <c r="R1313" t="s">
        <v>8320</v>
      </c>
      <c r="S1313" s="13">
        <f t="shared" si="74"/>
        <v>42669.802303240736</v>
      </c>
      <c r="T1313" s="13">
        <f t="shared" si="75"/>
        <v>42704.843969907408</v>
      </c>
    </row>
    <row r="1314" spans="1:20" ht="51.7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8221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73"/>
        <v>0.60869565217391308</v>
      </c>
      <c r="P1314" s="6">
        <f>E1297/L1297</f>
        <v>39.828125</v>
      </c>
      <c r="Q1314" t="s">
        <v>8318</v>
      </c>
      <c r="R1314" t="s">
        <v>8320</v>
      </c>
      <c r="S1314" s="13">
        <f t="shared" si="74"/>
        <v>42082.702800925923</v>
      </c>
      <c r="T1314" s="13">
        <f t="shared" si="75"/>
        <v>42112.702800925923</v>
      </c>
    </row>
    <row r="1315" spans="1:20" ht="51.7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8221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73"/>
        <v>31.114999999999998</v>
      </c>
      <c r="P1315" s="6">
        <f>E1298/L1298</f>
        <v>52.173913043478258</v>
      </c>
      <c r="Q1315" t="s">
        <v>8318</v>
      </c>
      <c r="R1315" t="s">
        <v>8320</v>
      </c>
      <c r="S1315" s="13">
        <f t="shared" si="74"/>
        <v>42402.709652777776</v>
      </c>
      <c r="T1315" s="13">
        <f t="shared" si="75"/>
        <v>42432.709652777776</v>
      </c>
    </row>
    <row r="1316" spans="1:20" ht="51.7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8221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73"/>
        <v>1.1266666666666667</v>
      </c>
      <c r="P1316" s="6">
        <f>E1299/L1299</f>
        <v>92.037815126050418</v>
      </c>
      <c r="Q1316" t="s">
        <v>8318</v>
      </c>
      <c r="R1316" t="s">
        <v>8320</v>
      </c>
      <c r="S1316" s="13">
        <f t="shared" si="74"/>
        <v>42604.669675925921</v>
      </c>
      <c r="T1316" s="13">
        <f t="shared" si="75"/>
        <v>42664.669675925921</v>
      </c>
    </row>
    <row r="1317" spans="1:20" ht="34.5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8221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73"/>
        <v>40.404000000000003</v>
      </c>
      <c r="P1317" s="6">
        <f>E1300/L1300</f>
        <v>63.424242424242422</v>
      </c>
      <c r="Q1317" t="s">
        <v>8318</v>
      </c>
      <c r="R1317" t="s">
        <v>8320</v>
      </c>
      <c r="S1317" s="13">
        <f t="shared" si="74"/>
        <v>42278.498240740737</v>
      </c>
      <c r="T1317" s="13">
        <f t="shared" si="75"/>
        <v>42314.041666666672</v>
      </c>
    </row>
    <row r="1318" spans="1:20" ht="51.7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73"/>
        <v>1.3333333333333333E-3</v>
      </c>
      <c r="P1318" s="6">
        <f>E1301/L1301</f>
        <v>135.625</v>
      </c>
      <c r="Q1318" t="s">
        <v>8318</v>
      </c>
      <c r="R1318" t="s">
        <v>8320</v>
      </c>
      <c r="S1318" s="13">
        <f t="shared" si="74"/>
        <v>42393.961909722217</v>
      </c>
      <c r="T1318" s="13">
        <f t="shared" si="75"/>
        <v>42428.961909722217</v>
      </c>
    </row>
    <row r="1319" spans="1:20" ht="51.7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8221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73"/>
        <v>5.7334999999999994</v>
      </c>
      <c r="P1319" s="6">
        <f>E1302/L1302</f>
        <v>168.75</v>
      </c>
      <c r="Q1319" t="s">
        <v>8318</v>
      </c>
      <c r="R1319" t="s">
        <v>8320</v>
      </c>
      <c r="S1319" s="13">
        <f t="shared" si="74"/>
        <v>42520.235486111109</v>
      </c>
      <c r="T1319" s="13">
        <f t="shared" si="75"/>
        <v>42572.583333333328</v>
      </c>
    </row>
    <row r="1320" spans="1:20" ht="51.7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8221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73"/>
        <v>15.324999999999999</v>
      </c>
      <c r="P1320" s="6">
        <f>E1303/L1303</f>
        <v>70.862068965517238</v>
      </c>
      <c r="Q1320" t="s">
        <v>8318</v>
      </c>
      <c r="R1320" t="s">
        <v>8320</v>
      </c>
      <c r="S1320" s="13">
        <f t="shared" si="74"/>
        <v>41985.043657407412</v>
      </c>
      <c r="T1320" s="13">
        <f t="shared" si="75"/>
        <v>42015.043657407412</v>
      </c>
    </row>
    <row r="1321" spans="1:20" ht="51.7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8221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73"/>
        <v>15.103448275862069</v>
      </c>
      <c r="P1321" s="6">
        <f>E1304/L1304</f>
        <v>50</v>
      </c>
      <c r="Q1321" t="s">
        <v>8318</v>
      </c>
      <c r="R1321" t="s">
        <v>8320</v>
      </c>
      <c r="S1321" s="13">
        <f t="shared" si="74"/>
        <v>41816.812094907407</v>
      </c>
      <c r="T1321" s="13">
        <f t="shared" si="75"/>
        <v>41831.666666666664</v>
      </c>
    </row>
    <row r="1322" spans="1:20" ht="51.7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8221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73"/>
        <v>0.503</v>
      </c>
      <c r="P1322" s="6">
        <f>E1305/L1305</f>
        <v>42.214166666666671</v>
      </c>
      <c r="Q1322" t="s">
        <v>8318</v>
      </c>
      <c r="R1322" t="s">
        <v>8320</v>
      </c>
      <c r="S1322" s="13">
        <f t="shared" si="74"/>
        <v>42705.690347222218</v>
      </c>
      <c r="T1322" s="13">
        <f t="shared" si="75"/>
        <v>42734.958333333328</v>
      </c>
    </row>
    <row r="1323" spans="1:20" ht="51.7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8221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73"/>
        <v>1.3028138528138529</v>
      </c>
      <c r="P1323" s="6">
        <f>E1306/L1306</f>
        <v>152.41346153846155</v>
      </c>
      <c r="Q1323" t="s">
        <v>8318</v>
      </c>
      <c r="R1323" t="s">
        <v>8320</v>
      </c>
      <c r="S1323" s="13">
        <f t="shared" si="74"/>
        <v>42697.74927083333</v>
      </c>
      <c r="T1323" s="13">
        <f t="shared" si="75"/>
        <v>42727.74927083333</v>
      </c>
    </row>
    <row r="1324" spans="1:20" ht="51.7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8221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73"/>
        <v>0.30285714285714288</v>
      </c>
      <c r="P1324" s="6">
        <f>E1307/L1307</f>
        <v>90.616279069767444</v>
      </c>
      <c r="Q1324" t="s">
        <v>8318</v>
      </c>
      <c r="R1324" t="s">
        <v>8320</v>
      </c>
      <c r="S1324" s="13">
        <f t="shared" si="74"/>
        <v>42115.656539351854</v>
      </c>
      <c r="T1324" s="13">
        <f t="shared" si="75"/>
        <v>42145.656539351854</v>
      </c>
    </row>
    <row r="1325" spans="1:20" ht="51.7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73"/>
        <v>8.8800000000000008</v>
      </c>
      <c r="P1325" s="6">
        <f>E1308/L1308</f>
        <v>201.60393258426967</v>
      </c>
      <c r="Q1325" t="s">
        <v>8318</v>
      </c>
      <c r="R1325" t="s">
        <v>8320</v>
      </c>
      <c r="S1325" s="13">
        <f t="shared" si="74"/>
        <v>42451.698449074072</v>
      </c>
      <c r="T1325" s="13">
        <f t="shared" si="75"/>
        <v>42486.288194444445</v>
      </c>
    </row>
    <row r="1326" spans="1:20" ht="51.7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8221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73"/>
        <v>9.84</v>
      </c>
      <c r="P1326" s="6">
        <f>E1309/L1309</f>
        <v>127.93333333333334</v>
      </c>
      <c r="Q1326" t="s">
        <v>8318</v>
      </c>
      <c r="R1326" t="s">
        <v>8320</v>
      </c>
      <c r="S1326" s="13">
        <f t="shared" si="74"/>
        <v>42626.633703703701</v>
      </c>
      <c r="T1326" s="13">
        <f t="shared" si="75"/>
        <v>42656.633703703701</v>
      </c>
    </row>
    <row r="1327" spans="1:20" ht="51.7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8221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73"/>
        <v>2.4299999999999997</v>
      </c>
      <c r="P1327" s="6">
        <f>E1310/L1310</f>
        <v>29.894736842105264</v>
      </c>
      <c r="Q1327" t="s">
        <v>8318</v>
      </c>
      <c r="R1327" t="s">
        <v>8320</v>
      </c>
      <c r="S1327" s="13">
        <f t="shared" si="74"/>
        <v>42704.086053240739</v>
      </c>
      <c r="T1327" s="13">
        <f t="shared" si="75"/>
        <v>42734.086053240739</v>
      </c>
    </row>
    <row r="1328" spans="1:20" ht="51.7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8221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73"/>
        <v>1.1299999999999999</v>
      </c>
      <c r="P1328" s="6">
        <f>E1311/L1311</f>
        <v>367.97142857142859</v>
      </c>
      <c r="Q1328" t="s">
        <v>8318</v>
      </c>
      <c r="R1328" t="s">
        <v>8320</v>
      </c>
      <c r="S1328" s="13">
        <f t="shared" si="74"/>
        <v>41974.791990740734</v>
      </c>
      <c r="T1328" s="13">
        <f t="shared" si="75"/>
        <v>42019.791990740734</v>
      </c>
    </row>
    <row r="1329" spans="1:20" ht="51.7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8221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73"/>
        <v>3.5520833333333335</v>
      </c>
      <c r="P1329" s="6">
        <f>E1312/L1312</f>
        <v>129.16666666666666</v>
      </c>
      <c r="Q1329" t="s">
        <v>8318</v>
      </c>
      <c r="R1329" t="s">
        <v>8320</v>
      </c>
      <c r="S1329" s="13">
        <f t="shared" si="74"/>
        <v>42123.678645833337</v>
      </c>
      <c r="T1329" s="13">
        <f t="shared" si="75"/>
        <v>42153.678645833337</v>
      </c>
    </row>
    <row r="1330" spans="1:20" ht="51.7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8221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73"/>
        <v>2.3306666666666667</v>
      </c>
      <c r="P1330" s="6">
        <f>E1313/L1313</f>
        <v>800.7</v>
      </c>
      <c r="Q1330" t="s">
        <v>8318</v>
      </c>
      <c r="R1330" t="s">
        <v>8320</v>
      </c>
      <c r="S1330" s="13">
        <f t="shared" si="74"/>
        <v>42612.642754629633</v>
      </c>
      <c r="T1330" s="13">
        <f t="shared" si="75"/>
        <v>42657.642754629633</v>
      </c>
    </row>
    <row r="1331" spans="1:20" ht="51.7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8221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73"/>
        <v>0.81600000000000006</v>
      </c>
      <c r="P1331" s="6">
        <f>E1314/L1314</f>
        <v>28</v>
      </c>
      <c r="Q1331" t="s">
        <v>8318</v>
      </c>
      <c r="R1331" t="s">
        <v>8320</v>
      </c>
      <c r="S1331" s="13">
        <f t="shared" si="74"/>
        <v>41935.221585648149</v>
      </c>
      <c r="T1331" s="13">
        <f t="shared" si="75"/>
        <v>41975.263252314813</v>
      </c>
    </row>
    <row r="1332" spans="1:20" ht="51.7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8221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73"/>
        <v>22.494285714285713</v>
      </c>
      <c r="P1332" s="6">
        <f>E1315/L1315</f>
        <v>102.01639344262296</v>
      </c>
      <c r="Q1332" t="s">
        <v>8318</v>
      </c>
      <c r="R1332" t="s">
        <v>8320</v>
      </c>
      <c r="S1332" s="13">
        <f t="shared" si="74"/>
        <v>42522.276724537034</v>
      </c>
      <c r="T1332" s="13">
        <f t="shared" si="75"/>
        <v>42553.166666666672</v>
      </c>
    </row>
    <row r="1333" spans="1:20" ht="51.7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8221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73"/>
        <v>1.3668</v>
      </c>
      <c r="P1333" s="6">
        <f>E1316/L1316</f>
        <v>184.36363636363637</v>
      </c>
      <c r="Q1333" t="s">
        <v>8318</v>
      </c>
      <c r="R1333" t="s">
        <v>8320</v>
      </c>
      <c r="S1333" s="13">
        <f t="shared" si="74"/>
        <v>42569.50409722222</v>
      </c>
      <c r="T1333" s="13">
        <f t="shared" si="75"/>
        <v>42599.50409722222</v>
      </c>
    </row>
    <row r="1334" spans="1:20" ht="51.7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8221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73"/>
        <v>0</v>
      </c>
      <c r="P1334" s="6">
        <f>E1317/L1317</f>
        <v>162.91935483870967</v>
      </c>
      <c r="Q1334" t="s">
        <v>8318</v>
      </c>
      <c r="R1334" t="s">
        <v>8320</v>
      </c>
      <c r="S1334" s="13">
        <f t="shared" si="74"/>
        <v>42732.060277777782</v>
      </c>
      <c r="T1334" s="13">
        <f t="shared" si="75"/>
        <v>42762.060277777782</v>
      </c>
    </row>
    <row r="1335" spans="1:20" ht="51.7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8221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73"/>
        <v>0</v>
      </c>
      <c r="P1335" s="6">
        <f>E1318/L1318</f>
        <v>1</v>
      </c>
      <c r="Q1335" t="s">
        <v>8318</v>
      </c>
      <c r="R1335" t="s">
        <v>8320</v>
      </c>
      <c r="S1335" s="13">
        <f t="shared" si="74"/>
        <v>41806.106770833336</v>
      </c>
      <c r="T1335" s="13">
        <f t="shared" si="75"/>
        <v>41836.106770833336</v>
      </c>
    </row>
    <row r="1336" spans="1:20" ht="51.7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8221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73"/>
        <v>10.754135338345865</v>
      </c>
      <c r="P1336" s="6">
        <f>E1319/L1319</f>
        <v>603.52631578947364</v>
      </c>
      <c r="Q1336" t="s">
        <v>8318</v>
      </c>
      <c r="R1336" t="s">
        <v>8320</v>
      </c>
      <c r="S1336" s="13">
        <f t="shared" si="74"/>
        <v>42410.774155092593</v>
      </c>
      <c r="T1336" s="13">
        <f t="shared" si="75"/>
        <v>42440.774155092593</v>
      </c>
    </row>
    <row r="1337" spans="1:20" ht="51.7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8221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73"/>
        <v>19.759999999999998</v>
      </c>
      <c r="P1337" s="6">
        <f>E1320/L1320</f>
        <v>45.407407407407405</v>
      </c>
      <c r="Q1337" t="s">
        <v>8318</v>
      </c>
      <c r="R1337" t="s">
        <v>8320</v>
      </c>
      <c r="S1337" s="13">
        <f t="shared" si="74"/>
        <v>42313.936365740738</v>
      </c>
      <c r="T1337" s="13">
        <f t="shared" si="75"/>
        <v>42343.936365740738</v>
      </c>
    </row>
    <row r="1338" spans="1:20" ht="51.7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8221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73"/>
        <v>84.946999999999989</v>
      </c>
      <c r="P1338" s="6">
        <f>E1321/L1321</f>
        <v>97.333333333333329</v>
      </c>
      <c r="Q1338" t="s">
        <v>8318</v>
      </c>
      <c r="R1338" t="s">
        <v>8320</v>
      </c>
      <c r="S1338" s="13">
        <f t="shared" si="74"/>
        <v>41955.863750000004</v>
      </c>
      <c r="T1338" s="13">
        <f t="shared" si="75"/>
        <v>41990.863750000004</v>
      </c>
    </row>
    <row r="1339" spans="1:20" ht="51.7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73"/>
        <v>49.381999999999998</v>
      </c>
      <c r="P1339" s="6">
        <f>E1322/L1322</f>
        <v>167.66666666666666</v>
      </c>
      <c r="Q1339" t="s">
        <v>8318</v>
      </c>
      <c r="R1339" t="s">
        <v>8320</v>
      </c>
      <c r="S1339" s="13">
        <f t="shared" si="74"/>
        <v>42767.577303240745</v>
      </c>
      <c r="T1339" s="13">
        <f t="shared" si="75"/>
        <v>42797.577303240745</v>
      </c>
    </row>
    <row r="1340" spans="1:20" ht="51.7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73"/>
        <v>3.3033333333333332</v>
      </c>
      <c r="P1340" s="6">
        <f>E1323/L1323</f>
        <v>859.85714285714289</v>
      </c>
      <c r="Q1340" t="s">
        <v>8318</v>
      </c>
      <c r="R1340" t="s">
        <v>8320</v>
      </c>
      <c r="S1340" s="13">
        <f t="shared" si="74"/>
        <v>42188.803622685184</v>
      </c>
      <c r="T1340" s="13">
        <f t="shared" si="75"/>
        <v>42218.803622685184</v>
      </c>
    </row>
    <row r="1341" spans="1:20" ht="34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8221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73"/>
        <v>6.6339999999999995</v>
      </c>
      <c r="P1341" s="6">
        <f>E1324/L1324</f>
        <v>26.5</v>
      </c>
      <c r="Q1341" t="s">
        <v>8318</v>
      </c>
      <c r="R1341" t="s">
        <v>8320</v>
      </c>
      <c r="S1341" s="13">
        <f t="shared" si="74"/>
        <v>41936.647164351853</v>
      </c>
      <c r="T1341" s="13">
        <f t="shared" si="75"/>
        <v>41981.688831018517</v>
      </c>
    </row>
    <row r="1342" spans="1:20" ht="51.7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8221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73"/>
        <v>0</v>
      </c>
      <c r="P1342" s="6">
        <f>E1325/L1325</f>
        <v>30.272727272727273</v>
      </c>
      <c r="Q1342" t="s">
        <v>8318</v>
      </c>
      <c r="R1342" t="s">
        <v>8320</v>
      </c>
      <c r="S1342" s="13">
        <f t="shared" si="74"/>
        <v>41836.595520833333</v>
      </c>
      <c r="T1342" s="13">
        <f t="shared" si="75"/>
        <v>41866.595520833333</v>
      </c>
    </row>
    <row r="1343" spans="1:20" ht="51.7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8221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73"/>
        <v>70.36</v>
      </c>
      <c r="P1343" s="6">
        <f>E1326/L1326</f>
        <v>54.666666666666664</v>
      </c>
      <c r="Q1343" t="s">
        <v>8318</v>
      </c>
      <c r="R1343" t="s">
        <v>8320</v>
      </c>
      <c r="S1343" s="13">
        <f t="shared" si="74"/>
        <v>42612.624039351853</v>
      </c>
      <c r="T1343" s="13">
        <f t="shared" si="75"/>
        <v>42644.624039351853</v>
      </c>
    </row>
    <row r="1344" spans="1:20" ht="51.7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8221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73"/>
        <v>0.2</v>
      </c>
      <c r="P1344" s="6">
        <f>E1327/L1327</f>
        <v>60.75</v>
      </c>
      <c r="Q1344" t="s">
        <v>8318</v>
      </c>
      <c r="R1344" t="s">
        <v>8320</v>
      </c>
      <c r="S1344" s="13">
        <f t="shared" si="74"/>
        <v>42172.816423611104</v>
      </c>
      <c r="T1344" s="13">
        <f t="shared" si="75"/>
        <v>42202.816423611104</v>
      </c>
    </row>
    <row r="1345" spans="1:20" ht="51.7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8221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73"/>
        <v>102.298</v>
      </c>
      <c r="P1345" s="6">
        <f>E1328/L1328</f>
        <v>102.72727272727273</v>
      </c>
      <c r="Q1345" t="s">
        <v>8318</v>
      </c>
      <c r="R1345" t="s">
        <v>8320</v>
      </c>
      <c r="S1345" s="13">
        <f t="shared" si="74"/>
        <v>42542.526423611111</v>
      </c>
      <c r="T1345" s="13">
        <f t="shared" si="75"/>
        <v>42601.165972222225</v>
      </c>
    </row>
    <row r="1346" spans="1:20" ht="51.7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8221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73"/>
        <v>377.73333333333335</v>
      </c>
      <c r="P1346" s="6">
        <f>E1329/L1329</f>
        <v>41.585365853658537</v>
      </c>
      <c r="Q1346" t="s">
        <v>8321</v>
      </c>
      <c r="R1346" t="s">
        <v>8322</v>
      </c>
      <c r="S1346" s="13">
        <f t="shared" si="74"/>
        <v>42522.789803240739</v>
      </c>
      <c r="T1346" s="13">
        <f t="shared" si="75"/>
        <v>42551.789803240739</v>
      </c>
    </row>
    <row r="1347" spans="1:20" ht="51.7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8221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76">E1347/D1347*100</f>
        <v>125</v>
      </c>
      <c r="P1347" s="6">
        <f>E1330/L1330</f>
        <v>116.53333333333333</v>
      </c>
      <c r="Q1347" t="s">
        <v>8321</v>
      </c>
      <c r="R1347" t="s">
        <v>8322</v>
      </c>
      <c r="S1347" s="13">
        <f t="shared" ref="S1347:S1410" si="77">(((J1347/60)/60)/24)+DATE(1970,1,1)</f>
        <v>41799.814340277779</v>
      </c>
      <c r="T1347" s="13">
        <f t="shared" ref="T1347:T1410" si="78">(((I1347/60)/60)/24)+DATE(1970,1,1)</f>
        <v>41834.814340277779</v>
      </c>
    </row>
    <row r="1348" spans="1:20" ht="51.7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8221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76"/>
        <v>147.32653061224491</v>
      </c>
      <c r="P1348" s="6">
        <f>E1331/L1331</f>
        <v>45.333333333333336</v>
      </c>
      <c r="Q1348" t="s">
        <v>8321</v>
      </c>
      <c r="R1348" t="s">
        <v>8322</v>
      </c>
      <c r="S1348" s="13">
        <f t="shared" si="77"/>
        <v>41422.075821759259</v>
      </c>
      <c r="T1348" s="13">
        <f t="shared" si="78"/>
        <v>41452.075821759259</v>
      </c>
    </row>
    <row r="1349" spans="1:20" ht="51.7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8221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76"/>
        <v>102.2</v>
      </c>
      <c r="P1349" s="6">
        <f>E1332/L1332</f>
        <v>157.46</v>
      </c>
      <c r="Q1349" t="s">
        <v>8321</v>
      </c>
      <c r="R1349" t="s">
        <v>8322</v>
      </c>
      <c r="S1349" s="13">
        <f t="shared" si="77"/>
        <v>42040.638020833328</v>
      </c>
      <c r="T1349" s="13">
        <f t="shared" si="78"/>
        <v>42070.638020833328</v>
      </c>
    </row>
    <row r="1350" spans="1:20" ht="51.7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8221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76"/>
        <v>101.8723404255319</v>
      </c>
      <c r="P1350" s="6">
        <f>E1333/L1333</f>
        <v>100.5</v>
      </c>
      <c r="Q1350" t="s">
        <v>8321</v>
      </c>
      <c r="R1350" t="s">
        <v>8322</v>
      </c>
      <c r="S1350" s="13">
        <f t="shared" si="77"/>
        <v>41963.506168981476</v>
      </c>
      <c r="T1350" s="13">
        <f t="shared" si="78"/>
        <v>41991.506168981476</v>
      </c>
    </row>
    <row r="1351" spans="1:20" ht="51.7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8221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76"/>
        <v>204.2</v>
      </c>
      <c r="P1351" s="6" t="e">
        <f>E1334/L1334</f>
        <v>#DIV/0!</v>
      </c>
      <c r="Q1351" t="s">
        <v>8321</v>
      </c>
      <c r="R1351" t="s">
        <v>8322</v>
      </c>
      <c r="S1351" s="13">
        <f t="shared" si="77"/>
        <v>42317.33258101852</v>
      </c>
      <c r="T1351" s="13">
        <f t="shared" si="78"/>
        <v>42354.290972222225</v>
      </c>
    </row>
    <row r="1352" spans="1:20" ht="51.7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8221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76"/>
        <v>104.05</v>
      </c>
      <c r="P1352" s="6" t="e">
        <f>E1335/L1335</f>
        <v>#DIV/0!</v>
      </c>
      <c r="Q1352" t="s">
        <v>8321</v>
      </c>
      <c r="R1352" t="s">
        <v>8322</v>
      </c>
      <c r="S1352" s="13">
        <f t="shared" si="77"/>
        <v>42334.013124999998</v>
      </c>
      <c r="T1352" s="13">
        <f t="shared" si="78"/>
        <v>42364.013124999998</v>
      </c>
    </row>
    <row r="1353" spans="1:20" ht="34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8221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76"/>
        <v>101.265</v>
      </c>
      <c r="P1353" s="6">
        <f>E1336/L1336</f>
        <v>51.822463768115945</v>
      </c>
      <c r="Q1353" t="s">
        <v>8321</v>
      </c>
      <c r="R1353" t="s">
        <v>8322</v>
      </c>
      <c r="S1353" s="13">
        <f t="shared" si="77"/>
        <v>42382.74009259259</v>
      </c>
      <c r="T1353" s="13">
        <f t="shared" si="78"/>
        <v>42412.74009259259</v>
      </c>
    </row>
    <row r="1354" spans="1:20" ht="51.7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8221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76"/>
        <v>136.13999999999999</v>
      </c>
      <c r="P1354" s="6">
        <f>E1337/L1337</f>
        <v>308.75</v>
      </c>
      <c r="Q1354" t="s">
        <v>8321</v>
      </c>
      <c r="R1354" t="s">
        <v>8322</v>
      </c>
      <c r="S1354" s="13">
        <f t="shared" si="77"/>
        <v>42200.578310185185</v>
      </c>
      <c r="T1354" s="13">
        <f t="shared" si="78"/>
        <v>42252.165972222225</v>
      </c>
    </row>
    <row r="1355" spans="1:20" ht="34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8221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76"/>
        <v>133.6</v>
      </c>
      <c r="P1355" s="6">
        <f>E1338/L1338</f>
        <v>379.22767857142856</v>
      </c>
      <c r="Q1355" t="s">
        <v>8321</v>
      </c>
      <c r="R1355" t="s">
        <v>8322</v>
      </c>
      <c r="S1355" s="13">
        <f t="shared" si="77"/>
        <v>41309.11791666667</v>
      </c>
      <c r="T1355" s="13">
        <f t="shared" si="78"/>
        <v>41344</v>
      </c>
    </row>
    <row r="1356" spans="1:20" ht="51.7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8221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76"/>
        <v>130.25</v>
      </c>
      <c r="P1356" s="6">
        <f>E1339/L1339</f>
        <v>176.36428571428573</v>
      </c>
      <c r="Q1356" t="s">
        <v>8321</v>
      </c>
      <c r="R1356" t="s">
        <v>8322</v>
      </c>
      <c r="S1356" s="13">
        <f t="shared" si="77"/>
        <v>42502.807627314818</v>
      </c>
      <c r="T1356" s="13">
        <f t="shared" si="78"/>
        <v>42532.807627314818</v>
      </c>
    </row>
    <row r="1357" spans="1:20" ht="6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8221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76"/>
        <v>122.67999999999999</v>
      </c>
      <c r="P1357" s="6">
        <f>E1340/L1340</f>
        <v>66.066666666666663</v>
      </c>
      <c r="Q1357" t="s">
        <v>8321</v>
      </c>
      <c r="R1357" t="s">
        <v>8322</v>
      </c>
      <c r="S1357" s="13">
        <f t="shared" si="77"/>
        <v>41213.254687499997</v>
      </c>
      <c r="T1357" s="13">
        <f t="shared" si="78"/>
        <v>41243.416666666664</v>
      </c>
    </row>
    <row r="1358" spans="1:20" ht="51.7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8221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76"/>
        <v>182.81058823529412</v>
      </c>
      <c r="P1358" s="6">
        <f>E1341/L1341</f>
        <v>89.648648648648646</v>
      </c>
      <c r="Q1358" t="s">
        <v>8321</v>
      </c>
      <c r="R1358" t="s">
        <v>8322</v>
      </c>
      <c r="S1358" s="13">
        <f t="shared" si="77"/>
        <v>41430.038888888892</v>
      </c>
      <c r="T1358" s="13">
        <f t="shared" si="78"/>
        <v>41460.038888888892</v>
      </c>
    </row>
    <row r="1359" spans="1:20" ht="51.7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8221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76"/>
        <v>125.29999999999998</v>
      </c>
      <c r="P1359" s="6" t="e">
        <f>E1342/L1342</f>
        <v>#DIV/0!</v>
      </c>
      <c r="Q1359" t="s">
        <v>8321</v>
      </c>
      <c r="R1359" t="s">
        <v>8322</v>
      </c>
      <c r="S1359" s="13">
        <f t="shared" si="77"/>
        <v>41304.962233796294</v>
      </c>
      <c r="T1359" s="13">
        <f t="shared" si="78"/>
        <v>41334.249305555553</v>
      </c>
    </row>
    <row r="1360" spans="1:20" ht="51.7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8221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76"/>
        <v>111.66666666666667</v>
      </c>
      <c r="P1360" s="6">
        <f>E1343/L1343</f>
        <v>382.39130434782606</v>
      </c>
      <c r="Q1360" t="s">
        <v>8321</v>
      </c>
      <c r="R1360" t="s">
        <v>8322</v>
      </c>
      <c r="S1360" s="13">
        <f t="shared" si="77"/>
        <v>40689.570868055554</v>
      </c>
      <c r="T1360" s="13">
        <f t="shared" si="78"/>
        <v>40719.570868055554</v>
      </c>
    </row>
    <row r="1361" spans="1:20" ht="51.7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8221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76"/>
        <v>115.75757575757575</v>
      </c>
      <c r="P1361" s="6">
        <f>E1344/L1344</f>
        <v>100</v>
      </c>
      <c r="Q1361" t="s">
        <v>8321</v>
      </c>
      <c r="R1361" t="s">
        <v>8322</v>
      </c>
      <c r="S1361" s="13">
        <f t="shared" si="77"/>
        <v>40668.814699074072</v>
      </c>
      <c r="T1361" s="13">
        <f t="shared" si="78"/>
        <v>40730.814699074072</v>
      </c>
    </row>
    <row r="1362" spans="1:20" ht="34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8221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76"/>
        <v>173.2</v>
      </c>
      <c r="P1362" s="6">
        <f>E1345/L1345</f>
        <v>158.35603715170279</v>
      </c>
      <c r="Q1362" t="s">
        <v>8321</v>
      </c>
      <c r="R1362" t="s">
        <v>8322</v>
      </c>
      <c r="S1362" s="13">
        <f t="shared" si="77"/>
        <v>41095.900694444441</v>
      </c>
      <c r="T1362" s="13">
        <f t="shared" si="78"/>
        <v>41123.900694444441</v>
      </c>
    </row>
    <row r="1363" spans="1:20" ht="51.7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8221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76"/>
        <v>125.98333333333333</v>
      </c>
      <c r="P1363" s="6">
        <f>E1346/L1346</f>
        <v>40.762589928057551</v>
      </c>
      <c r="Q1363" t="s">
        <v>8321</v>
      </c>
      <c r="R1363" t="s">
        <v>8322</v>
      </c>
      <c r="S1363" s="13">
        <f t="shared" si="77"/>
        <v>41781.717268518521</v>
      </c>
      <c r="T1363" s="13">
        <f t="shared" si="78"/>
        <v>41811.717268518521</v>
      </c>
    </row>
    <row r="1364" spans="1:20" ht="34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8221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76"/>
        <v>109.1</v>
      </c>
      <c r="P1364" s="6">
        <f>E1347/L1347</f>
        <v>53.571428571428569</v>
      </c>
      <c r="Q1364" t="s">
        <v>8321</v>
      </c>
      <c r="R1364" t="s">
        <v>8322</v>
      </c>
      <c r="S1364" s="13">
        <f t="shared" si="77"/>
        <v>41464.934386574074</v>
      </c>
      <c r="T1364" s="13">
        <f t="shared" si="78"/>
        <v>41524.934386574074</v>
      </c>
    </row>
    <row r="1365" spans="1:20" ht="51.7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8221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76"/>
        <v>100</v>
      </c>
      <c r="P1365" s="6">
        <f>E1348/L1348</f>
        <v>48.449664429530202</v>
      </c>
      <c r="Q1365" t="s">
        <v>8321</v>
      </c>
      <c r="R1365" t="s">
        <v>8322</v>
      </c>
      <c r="S1365" s="13">
        <f t="shared" si="77"/>
        <v>42396.8440625</v>
      </c>
      <c r="T1365" s="13">
        <f t="shared" si="78"/>
        <v>42415.332638888889</v>
      </c>
    </row>
    <row r="1366" spans="1:20" ht="51.7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8221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76"/>
        <v>118.64285714285714</v>
      </c>
      <c r="P1366" s="6">
        <f>E1349/L1349</f>
        <v>82.41935483870968</v>
      </c>
      <c r="Q1366" t="s">
        <v>8324</v>
      </c>
      <c r="R1366" t="s">
        <v>8325</v>
      </c>
      <c r="S1366" s="13">
        <f t="shared" si="77"/>
        <v>41951.695671296293</v>
      </c>
      <c r="T1366" s="13">
        <f t="shared" si="78"/>
        <v>42011.6956712963</v>
      </c>
    </row>
    <row r="1367" spans="1:20" ht="51.7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8221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76"/>
        <v>100.26666666666667</v>
      </c>
      <c r="P1367" s="6">
        <f>E1350/L1350</f>
        <v>230.19230769230768</v>
      </c>
      <c r="Q1367" t="s">
        <v>8324</v>
      </c>
      <c r="R1367" t="s">
        <v>8325</v>
      </c>
      <c r="S1367" s="13">
        <f t="shared" si="77"/>
        <v>42049.733240740738</v>
      </c>
      <c r="T1367" s="13">
        <f t="shared" si="78"/>
        <v>42079.691574074073</v>
      </c>
    </row>
    <row r="1368" spans="1:20" ht="17.2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8221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76"/>
        <v>126.48920000000001</v>
      </c>
      <c r="P1368" s="6">
        <f>E1351/L1351</f>
        <v>59.360465116279073</v>
      </c>
      <c r="Q1368" t="s">
        <v>8324</v>
      </c>
      <c r="R1368" t="s">
        <v>8325</v>
      </c>
      <c r="S1368" s="13">
        <f t="shared" si="77"/>
        <v>41924.996099537035</v>
      </c>
      <c r="T1368" s="13">
        <f t="shared" si="78"/>
        <v>41970.037766203706</v>
      </c>
    </row>
    <row r="1369" spans="1:20" ht="51.7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8221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76"/>
        <v>114.26</v>
      </c>
      <c r="P1369" s="6">
        <f>E1352/L1352</f>
        <v>66.698717948717942</v>
      </c>
      <c r="Q1369" t="s">
        <v>8324</v>
      </c>
      <c r="R1369" t="s">
        <v>8325</v>
      </c>
      <c r="S1369" s="13">
        <f t="shared" si="77"/>
        <v>42292.002893518518</v>
      </c>
      <c r="T1369" s="13">
        <f t="shared" si="78"/>
        <v>42322.044560185182</v>
      </c>
    </row>
    <row r="1370" spans="1:20" ht="51.7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8221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76"/>
        <v>110.7</v>
      </c>
      <c r="P1370" s="6">
        <f>E1353/L1353</f>
        <v>168.77500000000001</v>
      </c>
      <c r="Q1370" t="s">
        <v>8324</v>
      </c>
      <c r="R1370" t="s">
        <v>8325</v>
      </c>
      <c r="S1370" s="13">
        <f t="shared" si="77"/>
        <v>42146.190902777773</v>
      </c>
      <c r="T1370" s="13">
        <f t="shared" si="78"/>
        <v>42170.190902777773</v>
      </c>
    </row>
    <row r="1371" spans="1:20" ht="51.7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8221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76"/>
        <v>105.34805315203954</v>
      </c>
      <c r="P1371" s="6">
        <f>E1354/L1354</f>
        <v>59.973568281938327</v>
      </c>
      <c r="Q1371" t="s">
        <v>8324</v>
      </c>
      <c r="R1371" t="s">
        <v>8325</v>
      </c>
      <c r="S1371" s="13">
        <f t="shared" si="77"/>
        <v>41710.594282407408</v>
      </c>
      <c r="T1371" s="13">
        <f t="shared" si="78"/>
        <v>41740.594282407408</v>
      </c>
    </row>
    <row r="1372" spans="1:20" ht="34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8221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76"/>
        <v>103.66666666666666</v>
      </c>
      <c r="P1372" s="6">
        <f>E1355/L1355</f>
        <v>31.80952380952381</v>
      </c>
      <c r="Q1372" t="s">
        <v>8324</v>
      </c>
      <c r="R1372" t="s">
        <v>8325</v>
      </c>
      <c r="S1372" s="13">
        <f t="shared" si="77"/>
        <v>41548.00335648148</v>
      </c>
      <c r="T1372" s="13">
        <f t="shared" si="78"/>
        <v>41563.00335648148</v>
      </c>
    </row>
    <row r="1373" spans="1:20" ht="51.7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8221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76"/>
        <v>107.08672667523933</v>
      </c>
      <c r="P1373" s="6">
        <f>E1356/L1356</f>
        <v>24.421875</v>
      </c>
      <c r="Q1373" t="s">
        <v>8324</v>
      </c>
      <c r="R1373" t="s">
        <v>8325</v>
      </c>
      <c r="S1373" s="13">
        <f t="shared" si="77"/>
        <v>42101.758587962962</v>
      </c>
      <c r="T1373" s="13">
        <f t="shared" si="78"/>
        <v>42131.758587962962</v>
      </c>
    </row>
    <row r="1374" spans="1:20" ht="17.25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8221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76"/>
        <v>124</v>
      </c>
      <c r="P1374" s="6">
        <f>E1357/L1357</f>
        <v>25.347107438016529</v>
      </c>
      <c r="Q1374" t="s">
        <v>8324</v>
      </c>
      <c r="R1374" t="s">
        <v>8325</v>
      </c>
      <c r="S1374" s="13">
        <f t="shared" si="77"/>
        <v>41072.739953703705</v>
      </c>
      <c r="T1374" s="13">
        <f t="shared" si="78"/>
        <v>41102.739953703705</v>
      </c>
    </row>
    <row r="1375" spans="1:20" ht="34.5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8221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76"/>
        <v>105.01</v>
      </c>
      <c r="P1375" s="6">
        <f>E1358/L1358</f>
        <v>71.443218390804603</v>
      </c>
      <c r="Q1375" t="s">
        <v>8324</v>
      </c>
      <c r="R1375" t="s">
        <v>8325</v>
      </c>
      <c r="S1375" s="13">
        <f t="shared" si="77"/>
        <v>42704.95177083333</v>
      </c>
      <c r="T1375" s="13">
        <f t="shared" si="78"/>
        <v>42734.95177083333</v>
      </c>
    </row>
    <row r="1376" spans="1:20" ht="51.7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8221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76"/>
        <v>189.46666666666667</v>
      </c>
      <c r="P1376" s="6">
        <f>E1359/L1359</f>
        <v>38.553846153846152</v>
      </c>
      <c r="Q1376" t="s">
        <v>8324</v>
      </c>
      <c r="R1376" t="s">
        <v>8325</v>
      </c>
      <c r="S1376" s="13">
        <f t="shared" si="77"/>
        <v>42424.161898148144</v>
      </c>
      <c r="T1376" s="13">
        <f t="shared" si="78"/>
        <v>42454.12023148148</v>
      </c>
    </row>
    <row r="1377" spans="1:20" ht="51.7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8221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76"/>
        <v>171.32499999999999</v>
      </c>
      <c r="P1377" s="6">
        <f>E1360/L1360</f>
        <v>68.367346938775512</v>
      </c>
      <c r="Q1377" t="s">
        <v>8324</v>
      </c>
      <c r="R1377" t="s">
        <v>8325</v>
      </c>
      <c r="S1377" s="13">
        <f t="shared" si="77"/>
        <v>42720.066192129627</v>
      </c>
      <c r="T1377" s="13">
        <f t="shared" si="78"/>
        <v>42750.066192129627</v>
      </c>
    </row>
    <row r="1378" spans="1:20" ht="34.5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8221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76"/>
        <v>252.48648648648651</v>
      </c>
      <c r="P1378" s="6">
        <f>E1361/L1361</f>
        <v>40.210526315789473</v>
      </c>
      <c r="Q1378" t="s">
        <v>8324</v>
      </c>
      <c r="R1378" t="s">
        <v>8325</v>
      </c>
      <c r="S1378" s="13">
        <f t="shared" si="77"/>
        <v>42677.669050925921</v>
      </c>
      <c r="T1378" s="13">
        <f t="shared" si="78"/>
        <v>42707.710717592592</v>
      </c>
    </row>
    <row r="1379" spans="1:20" ht="51.7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8221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76"/>
        <v>116.15384615384616</v>
      </c>
      <c r="P1379" s="6">
        <f>E1362/L1362</f>
        <v>32.074074074074076</v>
      </c>
      <c r="Q1379" t="s">
        <v>8324</v>
      </c>
      <c r="R1379" t="s">
        <v>8325</v>
      </c>
      <c r="S1379" s="13">
        <f t="shared" si="77"/>
        <v>42747.219560185185</v>
      </c>
      <c r="T1379" s="13">
        <f t="shared" si="78"/>
        <v>42769.174305555556</v>
      </c>
    </row>
    <row r="1380" spans="1:20" ht="17.2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8221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76"/>
        <v>203.35000000000002</v>
      </c>
      <c r="P1380" s="6">
        <f>E1363/L1363</f>
        <v>28.632575757575758</v>
      </c>
      <c r="Q1380" t="s">
        <v>8324</v>
      </c>
      <c r="R1380" t="s">
        <v>8325</v>
      </c>
      <c r="S1380" s="13">
        <f t="shared" si="77"/>
        <v>42568.759374999994</v>
      </c>
      <c r="T1380" s="13">
        <f t="shared" si="78"/>
        <v>42583.759374999994</v>
      </c>
    </row>
    <row r="1381" spans="1:20" ht="34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8221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76"/>
        <v>111.60000000000001</v>
      </c>
      <c r="P1381" s="6">
        <f>E1364/L1364</f>
        <v>43.64</v>
      </c>
      <c r="Q1381" t="s">
        <v>8324</v>
      </c>
      <c r="R1381" t="s">
        <v>8325</v>
      </c>
      <c r="S1381" s="13">
        <f t="shared" si="77"/>
        <v>42130.491620370376</v>
      </c>
      <c r="T1381" s="13">
        <f t="shared" si="78"/>
        <v>42160.491620370376</v>
      </c>
    </row>
    <row r="1382" spans="1:20" ht="34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8221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76"/>
        <v>424</v>
      </c>
      <c r="P1382" s="6">
        <f>E1365/L1365</f>
        <v>40</v>
      </c>
      <c r="Q1382" t="s">
        <v>8324</v>
      </c>
      <c r="R1382" t="s">
        <v>8325</v>
      </c>
      <c r="S1382" s="13">
        <f t="shared" si="77"/>
        <v>42141.762800925921</v>
      </c>
      <c r="T1382" s="13">
        <f t="shared" si="78"/>
        <v>42164.083333333328</v>
      </c>
    </row>
    <row r="1383" spans="1:20" ht="51.7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8221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76"/>
        <v>107.1</v>
      </c>
      <c r="P1383" s="6">
        <f>E1366/L1366</f>
        <v>346.04166666666669</v>
      </c>
      <c r="Q1383" t="s">
        <v>8324</v>
      </c>
      <c r="R1383" t="s">
        <v>8325</v>
      </c>
      <c r="S1383" s="13">
        <f t="shared" si="77"/>
        <v>42703.214409722219</v>
      </c>
      <c r="T1383" s="13">
        <f t="shared" si="78"/>
        <v>42733.214409722219</v>
      </c>
    </row>
    <row r="1384" spans="1:20" ht="51.7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8221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76"/>
        <v>104.3625</v>
      </c>
      <c r="P1384" s="6">
        <f>E1367/L1367</f>
        <v>81.739130434782609</v>
      </c>
      <c r="Q1384" t="s">
        <v>8324</v>
      </c>
      <c r="R1384" t="s">
        <v>8325</v>
      </c>
      <c r="S1384" s="13">
        <f t="shared" si="77"/>
        <v>41370.800185185188</v>
      </c>
      <c r="T1384" s="13">
        <f t="shared" si="78"/>
        <v>41400.800185185188</v>
      </c>
    </row>
    <row r="1385" spans="1:20" ht="51.7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8221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76"/>
        <v>212.40909090909091</v>
      </c>
      <c r="P1385" s="6">
        <f>E1368/L1368</f>
        <v>64.535306122448986</v>
      </c>
      <c r="Q1385" t="s">
        <v>8324</v>
      </c>
      <c r="R1385" t="s">
        <v>8325</v>
      </c>
      <c r="S1385" s="13">
        <f t="shared" si="77"/>
        <v>42707.074976851851</v>
      </c>
      <c r="T1385" s="13">
        <f t="shared" si="78"/>
        <v>42727.074976851851</v>
      </c>
    </row>
    <row r="1386" spans="1:20" ht="51.7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8221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76"/>
        <v>124.08571428571429</v>
      </c>
      <c r="P1386" s="6">
        <f>E1369/L1369</f>
        <v>63.477777777777774</v>
      </c>
      <c r="Q1386" t="s">
        <v>8324</v>
      </c>
      <c r="R1386" t="s">
        <v>8325</v>
      </c>
      <c r="S1386" s="13">
        <f t="shared" si="77"/>
        <v>42160.735208333332</v>
      </c>
      <c r="T1386" s="13">
        <f t="shared" si="78"/>
        <v>42190.735208333332</v>
      </c>
    </row>
    <row r="1387" spans="1:20" ht="51.7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8221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76"/>
        <v>110.406125</v>
      </c>
      <c r="P1387" s="6">
        <f>E1370/L1370</f>
        <v>63.620689655172413</v>
      </c>
      <c r="Q1387" t="s">
        <v>8324</v>
      </c>
      <c r="R1387" t="s">
        <v>8325</v>
      </c>
      <c r="S1387" s="13">
        <f t="shared" si="77"/>
        <v>42433.688900462963</v>
      </c>
      <c r="T1387" s="13">
        <f t="shared" si="78"/>
        <v>42489.507638888885</v>
      </c>
    </row>
    <row r="1388" spans="1:20" ht="34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8221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76"/>
        <v>218.75</v>
      </c>
      <c r="P1388" s="6">
        <f>E1371/L1371</f>
        <v>83.967068965517228</v>
      </c>
      <c r="Q1388" t="s">
        <v>8324</v>
      </c>
      <c r="R1388" t="s">
        <v>8325</v>
      </c>
      <c r="S1388" s="13">
        <f t="shared" si="77"/>
        <v>42184.646863425922</v>
      </c>
      <c r="T1388" s="13">
        <f t="shared" si="78"/>
        <v>42214.646863425922</v>
      </c>
    </row>
    <row r="1389" spans="1:20" ht="51.7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8221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76"/>
        <v>136.625</v>
      </c>
      <c r="P1389" s="6">
        <f>E1372/L1372</f>
        <v>77.75</v>
      </c>
      <c r="Q1389" t="s">
        <v>8324</v>
      </c>
      <c r="R1389" t="s">
        <v>8325</v>
      </c>
      <c r="S1389" s="13">
        <f t="shared" si="77"/>
        <v>42126.92123842593</v>
      </c>
      <c r="T1389" s="13">
        <f t="shared" si="78"/>
        <v>42158.1875</v>
      </c>
    </row>
    <row r="1390" spans="1:20" ht="51.7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8221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76"/>
        <v>134.8074</v>
      </c>
      <c r="P1390" s="6">
        <f>E1373/L1373</f>
        <v>107.07142857142857</v>
      </c>
      <c r="Q1390" t="s">
        <v>8324</v>
      </c>
      <c r="R1390" t="s">
        <v>8325</v>
      </c>
      <c r="S1390" s="13">
        <f t="shared" si="77"/>
        <v>42634.614780092597</v>
      </c>
      <c r="T1390" s="13">
        <f t="shared" si="78"/>
        <v>42660.676388888889</v>
      </c>
    </row>
    <row r="1391" spans="1:20" ht="34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8221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76"/>
        <v>145.4</v>
      </c>
      <c r="P1391" s="6">
        <f>E1374/L1374</f>
        <v>38.75</v>
      </c>
      <c r="Q1391" t="s">
        <v>8324</v>
      </c>
      <c r="R1391" t="s">
        <v>8325</v>
      </c>
      <c r="S1391" s="13">
        <f t="shared" si="77"/>
        <v>42565.480983796297</v>
      </c>
      <c r="T1391" s="13">
        <f t="shared" si="78"/>
        <v>42595.480983796297</v>
      </c>
    </row>
    <row r="1392" spans="1:20" ht="51.7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8221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76"/>
        <v>109.10714285714285</v>
      </c>
      <c r="P1392" s="6">
        <f>E1375/L1375</f>
        <v>201.94230769230768</v>
      </c>
      <c r="Q1392" t="s">
        <v>8324</v>
      </c>
      <c r="R1392" t="s">
        <v>8325</v>
      </c>
      <c r="S1392" s="13">
        <f t="shared" si="77"/>
        <v>42087.803310185183</v>
      </c>
      <c r="T1392" s="13">
        <f t="shared" si="78"/>
        <v>42121.716666666667</v>
      </c>
    </row>
    <row r="1393" spans="1:20" ht="51.7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8221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76"/>
        <v>110.2</v>
      </c>
      <c r="P1393" s="6">
        <f>E1376/L1376</f>
        <v>43.060606060606062</v>
      </c>
      <c r="Q1393" t="s">
        <v>8324</v>
      </c>
      <c r="R1393" t="s">
        <v>8325</v>
      </c>
      <c r="S1393" s="13">
        <f t="shared" si="77"/>
        <v>42193.650671296295</v>
      </c>
      <c r="T1393" s="13">
        <f t="shared" si="78"/>
        <v>42238.207638888889</v>
      </c>
    </row>
    <row r="1394" spans="1:20" ht="51.7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8221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76"/>
        <v>113.64000000000001</v>
      </c>
      <c r="P1394" s="6">
        <f>E1377/L1377</f>
        <v>62.871559633027523</v>
      </c>
      <c r="Q1394" t="s">
        <v>8324</v>
      </c>
      <c r="R1394" t="s">
        <v>8325</v>
      </c>
      <c r="S1394" s="13">
        <f t="shared" si="77"/>
        <v>42401.154930555553</v>
      </c>
      <c r="T1394" s="13">
        <f t="shared" si="78"/>
        <v>42432.154930555553</v>
      </c>
    </row>
    <row r="1395" spans="1:20" ht="17.2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8221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76"/>
        <v>102.35000000000001</v>
      </c>
      <c r="P1395" s="6">
        <f>E1378/L1378</f>
        <v>55.607142857142854</v>
      </c>
      <c r="Q1395" t="s">
        <v>8324</v>
      </c>
      <c r="R1395" t="s">
        <v>8325</v>
      </c>
      <c r="S1395" s="13">
        <f t="shared" si="77"/>
        <v>42553.681979166664</v>
      </c>
      <c r="T1395" s="13">
        <f t="shared" si="78"/>
        <v>42583.681979166664</v>
      </c>
    </row>
    <row r="1396" spans="1:20" ht="51.7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8221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76"/>
        <v>122.13333333333334</v>
      </c>
      <c r="P1396" s="6">
        <f>E1379/L1379</f>
        <v>48.70967741935484</v>
      </c>
      <c r="Q1396" t="s">
        <v>8324</v>
      </c>
      <c r="R1396" t="s">
        <v>8325</v>
      </c>
      <c r="S1396" s="13">
        <f t="shared" si="77"/>
        <v>42752.144976851851</v>
      </c>
      <c r="T1396" s="13">
        <f t="shared" si="78"/>
        <v>42795.125</v>
      </c>
    </row>
    <row r="1397" spans="1:20" ht="17.2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8221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76"/>
        <v>111.88571428571427</v>
      </c>
      <c r="P1397" s="6">
        <f>E1380/L1380</f>
        <v>30.578947368421051</v>
      </c>
      <c r="Q1397" t="s">
        <v>8324</v>
      </c>
      <c r="R1397" t="s">
        <v>8325</v>
      </c>
      <c r="S1397" s="13">
        <f t="shared" si="77"/>
        <v>42719.90834490741</v>
      </c>
      <c r="T1397" s="13">
        <f t="shared" si="78"/>
        <v>42749.90834490741</v>
      </c>
    </row>
    <row r="1398" spans="1:20" ht="51.7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8221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76"/>
        <v>107.3</v>
      </c>
      <c r="P1398" s="6">
        <f>E1381/L1381</f>
        <v>73.907284768211923</v>
      </c>
      <c r="Q1398" t="s">
        <v>8324</v>
      </c>
      <c r="R1398" t="s">
        <v>8325</v>
      </c>
      <c r="S1398" s="13">
        <f t="shared" si="77"/>
        <v>42018.99863425926</v>
      </c>
      <c r="T1398" s="13">
        <f t="shared" si="78"/>
        <v>42048.99863425926</v>
      </c>
    </row>
    <row r="1399" spans="1:20" ht="51.7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8221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76"/>
        <v>113.85000000000001</v>
      </c>
      <c r="P1399" s="6">
        <f>E1382/L1382</f>
        <v>21.2</v>
      </c>
      <c r="Q1399" t="s">
        <v>8324</v>
      </c>
      <c r="R1399" t="s">
        <v>8325</v>
      </c>
      <c r="S1399" s="13">
        <f t="shared" si="77"/>
        <v>42640.917939814812</v>
      </c>
      <c r="T1399" s="13">
        <f t="shared" si="78"/>
        <v>42670.888194444444</v>
      </c>
    </row>
    <row r="1400" spans="1:20" ht="51.7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8221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76"/>
        <v>109.68181818181819</v>
      </c>
      <c r="P1400" s="6">
        <f>E1383/L1383</f>
        <v>73.356164383561648</v>
      </c>
      <c r="Q1400" t="s">
        <v>8324</v>
      </c>
      <c r="R1400" t="s">
        <v>8325</v>
      </c>
      <c r="S1400" s="13">
        <f t="shared" si="77"/>
        <v>42526.874236111107</v>
      </c>
      <c r="T1400" s="13">
        <f t="shared" si="78"/>
        <v>42556.874236111107</v>
      </c>
    </row>
    <row r="1401" spans="1:20" ht="51.7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8221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76"/>
        <v>126.14444444444443</v>
      </c>
      <c r="P1401" s="6">
        <f>E1384/L1384</f>
        <v>56.412162162162161</v>
      </c>
      <c r="Q1401" t="s">
        <v>8324</v>
      </c>
      <c r="R1401" t="s">
        <v>8325</v>
      </c>
      <c r="S1401" s="13">
        <f t="shared" si="77"/>
        <v>41889.004317129627</v>
      </c>
      <c r="T1401" s="13">
        <f t="shared" si="78"/>
        <v>41919.004317129627</v>
      </c>
    </row>
    <row r="1402" spans="1:20" ht="51.7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8221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76"/>
        <v>167.42857142857144</v>
      </c>
      <c r="P1402" s="6">
        <f>E1385/L1385</f>
        <v>50.247311827956992</v>
      </c>
      <c r="Q1402" t="s">
        <v>8324</v>
      </c>
      <c r="R1402" t="s">
        <v>8325</v>
      </c>
      <c r="S1402" s="13">
        <f t="shared" si="77"/>
        <v>42498.341122685189</v>
      </c>
      <c r="T1402" s="13">
        <f t="shared" si="78"/>
        <v>42533.229166666672</v>
      </c>
    </row>
    <row r="1403" spans="1:20" ht="51.7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8221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76"/>
        <v>496.52000000000004</v>
      </c>
      <c r="P1403" s="6">
        <f>E1386/L1386</f>
        <v>68.936507936507937</v>
      </c>
      <c r="Q1403" t="s">
        <v>8324</v>
      </c>
      <c r="R1403" t="s">
        <v>8325</v>
      </c>
      <c r="S1403" s="13">
        <f t="shared" si="77"/>
        <v>41399.99622685185</v>
      </c>
      <c r="T1403" s="13">
        <f t="shared" si="78"/>
        <v>41420.99622685185</v>
      </c>
    </row>
    <row r="1404" spans="1:20" ht="51.7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8221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76"/>
        <v>109.16</v>
      </c>
      <c r="P1404" s="6">
        <f>E1387/L1387</f>
        <v>65.914104477611943</v>
      </c>
      <c r="Q1404" t="s">
        <v>8324</v>
      </c>
      <c r="R1404" t="s">
        <v>8325</v>
      </c>
      <c r="S1404" s="13">
        <f t="shared" si="77"/>
        <v>42065.053368055553</v>
      </c>
      <c r="T1404" s="13">
        <f t="shared" si="78"/>
        <v>42125.011701388896</v>
      </c>
    </row>
    <row r="1405" spans="1:20" ht="51.7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8221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76"/>
        <v>102.57499999999999</v>
      </c>
      <c r="P1405" s="6">
        <f>E1388/L1388</f>
        <v>62.5</v>
      </c>
      <c r="Q1405" t="s">
        <v>8324</v>
      </c>
      <c r="R1405" t="s">
        <v>8325</v>
      </c>
      <c r="S1405" s="13">
        <f t="shared" si="77"/>
        <v>41451.062905092593</v>
      </c>
      <c r="T1405" s="13">
        <f t="shared" si="78"/>
        <v>41481.062905092593</v>
      </c>
    </row>
    <row r="1406" spans="1:20" ht="51.7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76"/>
        <v>1.6620689655172414</v>
      </c>
      <c r="P1406" s="6">
        <f>E1389/L1389</f>
        <v>70.064102564102569</v>
      </c>
      <c r="Q1406" t="s">
        <v>8321</v>
      </c>
      <c r="R1406" t="s">
        <v>8340</v>
      </c>
      <c r="S1406" s="13">
        <f t="shared" si="77"/>
        <v>42032.510243055556</v>
      </c>
      <c r="T1406" s="13">
        <f t="shared" si="78"/>
        <v>42057.510243055556</v>
      </c>
    </row>
    <row r="1407" spans="1:20" ht="34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76"/>
        <v>0.42</v>
      </c>
      <c r="P1407" s="6">
        <f>E1390/L1390</f>
        <v>60.181874999999998</v>
      </c>
      <c r="Q1407" t="s">
        <v>8321</v>
      </c>
      <c r="R1407" t="s">
        <v>8340</v>
      </c>
      <c r="S1407" s="13">
        <f t="shared" si="77"/>
        <v>41941.680567129632</v>
      </c>
      <c r="T1407" s="13">
        <f t="shared" si="78"/>
        <v>41971.722233796296</v>
      </c>
    </row>
    <row r="1408" spans="1:20" ht="17.2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76"/>
        <v>0.125</v>
      </c>
      <c r="P1408" s="6">
        <f>E1391/L1391</f>
        <v>21.382352941176471</v>
      </c>
      <c r="Q1408" t="s">
        <v>8321</v>
      </c>
      <c r="R1408" t="s">
        <v>8340</v>
      </c>
      <c r="S1408" s="13">
        <f t="shared" si="77"/>
        <v>42297.432951388888</v>
      </c>
      <c r="T1408" s="13">
        <f t="shared" si="78"/>
        <v>42350.416666666672</v>
      </c>
    </row>
    <row r="1409" spans="1:20" ht="51.7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76"/>
        <v>0.5</v>
      </c>
      <c r="P1409" s="6">
        <f>E1392/L1392</f>
        <v>160.78947368421052</v>
      </c>
      <c r="Q1409" t="s">
        <v>8321</v>
      </c>
      <c r="R1409" t="s">
        <v>8340</v>
      </c>
      <c r="S1409" s="13">
        <f t="shared" si="77"/>
        <v>41838.536782407406</v>
      </c>
      <c r="T1409" s="13">
        <f t="shared" si="78"/>
        <v>41863.536782407406</v>
      </c>
    </row>
    <row r="1410" spans="1:20" ht="51.7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76"/>
        <v>7.1999999999999993</v>
      </c>
      <c r="P1410" s="6">
        <f>E1393/L1393</f>
        <v>42.384615384615387</v>
      </c>
      <c r="Q1410" t="s">
        <v>8321</v>
      </c>
      <c r="R1410" t="s">
        <v>8340</v>
      </c>
      <c r="S1410" s="13">
        <f t="shared" si="77"/>
        <v>42291.872175925921</v>
      </c>
      <c r="T1410" s="13">
        <f t="shared" si="78"/>
        <v>42321.913842592592</v>
      </c>
    </row>
    <row r="1411" spans="1:20" ht="51.7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79">E1411/D1411*100</f>
        <v>0</v>
      </c>
      <c r="P1411" s="6">
        <f>E1394/L1394</f>
        <v>27.317307692307693</v>
      </c>
      <c r="Q1411" t="s">
        <v>8321</v>
      </c>
      <c r="R1411" t="s">
        <v>8340</v>
      </c>
      <c r="S1411" s="13">
        <f t="shared" ref="S1411:S1474" si="80">(((J1411/60)/60)/24)+DATE(1970,1,1)</f>
        <v>41945.133506944447</v>
      </c>
      <c r="T1411" s="13">
        <f t="shared" ref="T1411:T1474" si="81">(((I1411/60)/60)/24)+DATE(1970,1,1)</f>
        <v>42005.175173611111</v>
      </c>
    </row>
    <row r="1412" spans="1:20" ht="51.7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79"/>
        <v>1.6666666666666666E-2</v>
      </c>
      <c r="P1412" s="6">
        <f>E1395/L1395</f>
        <v>196.82692307692307</v>
      </c>
      <c r="Q1412" t="s">
        <v>8321</v>
      </c>
      <c r="R1412" t="s">
        <v>8340</v>
      </c>
      <c r="S1412" s="13">
        <f t="shared" si="80"/>
        <v>42479.318518518514</v>
      </c>
      <c r="T1412" s="13">
        <f t="shared" si="81"/>
        <v>42524.318518518514</v>
      </c>
    </row>
    <row r="1413" spans="1:20" ht="51.7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79"/>
        <v>0.23333333333333336</v>
      </c>
      <c r="P1413" s="6">
        <f>E1396/L1396</f>
        <v>53.882352941176471</v>
      </c>
      <c r="Q1413" t="s">
        <v>8321</v>
      </c>
      <c r="R1413" t="s">
        <v>8340</v>
      </c>
      <c r="S1413" s="13">
        <f t="shared" si="80"/>
        <v>42013.059027777781</v>
      </c>
      <c r="T1413" s="13">
        <f t="shared" si="81"/>
        <v>42041.059027777781</v>
      </c>
    </row>
    <row r="1414" spans="1:20" ht="34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79"/>
        <v>4.5714285714285712</v>
      </c>
      <c r="P1414" s="6">
        <f>E1397/L1397</f>
        <v>47.756097560975611</v>
      </c>
      <c r="Q1414" t="s">
        <v>8321</v>
      </c>
      <c r="R1414" t="s">
        <v>8340</v>
      </c>
      <c r="S1414" s="13">
        <f t="shared" si="80"/>
        <v>41947.063645833332</v>
      </c>
      <c r="T1414" s="13">
        <f t="shared" si="81"/>
        <v>41977.063645833332</v>
      </c>
    </row>
    <row r="1415" spans="1:20" ht="51.7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79"/>
        <v>5</v>
      </c>
      <c r="P1415" s="6">
        <f>E1398/L1398</f>
        <v>88.191780821917803</v>
      </c>
      <c r="Q1415" t="s">
        <v>8321</v>
      </c>
      <c r="R1415" t="s">
        <v>8340</v>
      </c>
      <c r="S1415" s="13">
        <f t="shared" si="80"/>
        <v>42360.437152777777</v>
      </c>
      <c r="T1415" s="13">
        <f t="shared" si="81"/>
        <v>42420.437152777777</v>
      </c>
    </row>
    <row r="1416" spans="1:20" ht="51.7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79"/>
        <v>0.2</v>
      </c>
      <c r="P1416" s="6">
        <f>E1399/L1399</f>
        <v>72.056962025316452</v>
      </c>
      <c r="Q1416" t="s">
        <v>8321</v>
      </c>
      <c r="R1416" t="s">
        <v>8340</v>
      </c>
      <c r="S1416" s="13">
        <f t="shared" si="80"/>
        <v>42708.25309027778</v>
      </c>
      <c r="T1416" s="13">
        <f t="shared" si="81"/>
        <v>42738.25309027778</v>
      </c>
    </row>
    <row r="1417" spans="1:20" ht="51.7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79"/>
        <v>18.181818181818183</v>
      </c>
      <c r="P1417" s="6">
        <f>E1400/L1400</f>
        <v>74.246153846153845</v>
      </c>
      <c r="Q1417" t="s">
        <v>8321</v>
      </c>
      <c r="R1417" t="s">
        <v>8340</v>
      </c>
      <c r="S1417" s="13">
        <f t="shared" si="80"/>
        <v>42192.675821759258</v>
      </c>
      <c r="T1417" s="13">
        <f t="shared" si="81"/>
        <v>42232.675821759258</v>
      </c>
    </row>
    <row r="1418" spans="1:20" ht="51.7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79"/>
        <v>0</v>
      </c>
      <c r="P1418" s="6">
        <f>E1401/L1401</f>
        <v>61.701086956521742</v>
      </c>
      <c r="Q1418" t="s">
        <v>8321</v>
      </c>
      <c r="R1418" t="s">
        <v>8340</v>
      </c>
      <c r="S1418" s="13">
        <f t="shared" si="80"/>
        <v>42299.926145833335</v>
      </c>
      <c r="T1418" s="13">
        <f t="shared" si="81"/>
        <v>42329.967812499999</v>
      </c>
    </row>
    <row r="1419" spans="1:20" ht="51.7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79"/>
        <v>1.2222222222222223</v>
      </c>
      <c r="P1419" s="6">
        <f>E1402/L1402</f>
        <v>17.235294117647058</v>
      </c>
      <c r="Q1419" t="s">
        <v>8321</v>
      </c>
      <c r="R1419" t="s">
        <v>8340</v>
      </c>
      <c r="S1419" s="13">
        <f t="shared" si="80"/>
        <v>42232.15016203704</v>
      </c>
      <c r="T1419" s="13">
        <f t="shared" si="81"/>
        <v>42262.465972222228</v>
      </c>
    </row>
    <row r="1420" spans="1:20" ht="6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79"/>
        <v>0.2</v>
      </c>
      <c r="P1420" s="6">
        <f>E1403/L1403</f>
        <v>51.720833333333331</v>
      </c>
      <c r="Q1420" t="s">
        <v>8321</v>
      </c>
      <c r="R1420" t="s">
        <v>8340</v>
      </c>
      <c r="S1420" s="13">
        <f t="shared" si="80"/>
        <v>42395.456412037034</v>
      </c>
      <c r="T1420" s="13">
        <f t="shared" si="81"/>
        <v>42425.456412037034</v>
      </c>
    </row>
    <row r="1421" spans="1:20" ht="51.7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79"/>
        <v>7.0634920634920633</v>
      </c>
      <c r="P1421" s="6">
        <f>E1404/L1404</f>
        <v>24.150442477876105</v>
      </c>
      <c r="Q1421" t="s">
        <v>8321</v>
      </c>
      <c r="R1421" t="s">
        <v>8340</v>
      </c>
      <c r="S1421" s="13">
        <f t="shared" si="80"/>
        <v>42622.456238425926</v>
      </c>
      <c r="T1421" s="13">
        <f t="shared" si="81"/>
        <v>42652.456238425926</v>
      </c>
    </row>
    <row r="1422" spans="1:20" ht="17.2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79"/>
        <v>2.7272727272727271</v>
      </c>
      <c r="P1422" s="6">
        <f>E1405/L1405</f>
        <v>62.166666666666664</v>
      </c>
      <c r="Q1422" t="s">
        <v>8321</v>
      </c>
      <c r="R1422" t="s">
        <v>8340</v>
      </c>
      <c r="S1422" s="13">
        <f t="shared" si="80"/>
        <v>42524.667662037042</v>
      </c>
      <c r="T1422" s="13">
        <f t="shared" si="81"/>
        <v>42549.667662037042</v>
      </c>
    </row>
    <row r="1423" spans="1:20" ht="51.7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79"/>
        <v>0.1</v>
      </c>
      <c r="P1423" s="6">
        <f>E1406/L1406</f>
        <v>48.2</v>
      </c>
      <c r="Q1423" t="s">
        <v>8321</v>
      </c>
      <c r="R1423" t="s">
        <v>8340</v>
      </c>
      <c r="S1423" s="13">
        <f t="shared" si="80"/>
        <v>42013.915613425925</v>
      </c>
      <c r="T1423" s="13">
        <f t="shared" si="81"/>
        <v>42043.915613425925</v>
      </c>
    </row>
    <row r="1424" spans="1:20" ht="51.7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79"/>
        <v>0.104</v>
      </c>
      <c r="P1424" s="6">
        <f>E1407/L1407</f>
        <v>6.1764705882352944</v>
      </c>
      <c r="Q1424" t="s">
        <v>8321</v>
      </c>
      <c r="R1424" t="s">
        <v>8340</v>
      </c>
      <c r="S1424" s="13">
        <f t="shared" si="80"/>
        <v>42604.239629629628</v>
      </c>
      <c r="T1424" s="13">
        <f t="shared" si="81"/>
        <v>42634.239629629628</v>
      </c>
    </row>
    <row r="1425" spans="1:20" ht="51.7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79"/>
        <v>0.33333333333333337</v>
      </c>
      <c r="P1425" s="6">
        <f>E1408/L1408</f>
        <v>5</v>
      </c>
      <c r="Q1425" t="s">
        <v>8321</v>
      </c>
      <c r="R1425" t="s">
        <v>8340</v>
      </c>
      <c r="S1425" s="13">
        <f t="shared" si="80"/>
        <v>42340.360312500001</v>
      </c>
      <c r="T1425" s="13">
        <f t="shared" si="81"/>
        <v>42370.360312500001</v>
      </c>
    </row>
    <row r="1426" spans="1:20" ht="51.7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79"/>
        <v>20.36</v>
      </c>
      <c r="P1426" s="6">
        <f>E1409/L1409</f>
        <v>7.5</v>
      </c>
      <c r="Q1426" t="s">
        <v>8321</v>
      </c>
      <c r="R1426" t="s">
        <v>8340</v>
      </c>
      <c r="S1426" s="13">
        <f t="shared" si="80"/>
        <v>42676.717615740738</v>
      </c>
      <c r="T1426" s="13">
        <f t="shared" si="81"/>
        <v>42689.759282407409</v>
      </c>
    </row>
    <row r="1427" spans="1:20" ht="51.7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79"/>
        <v>0</v>
      </c>
      <c r="P1427" s="6">
        <f>E1410/L1410</f>
        <v>12</v>
      </c>
      <c r="Q1427" t="s">
        <v>8321</v>
      </c>
      <c r="R1427" t="s">
        <v>8340</v>
      </c>
      <c r="S1427" s="13">
        <f t="shared" si="80"/>
        <v>42093.131469907406</v>
      </c>
      <c r="T1427" s="13">
        <f t="shared" si="81"/>
        <v>42123.131469907406</v>
      </c>
    </row>
    <row r="1428" spans="1:20" ht="51.7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79"/>
        <v>0</v>
      </c>
      <c r="P1428" s="6" t="e">
        <f>E1411/L1411</f>
        <v>#DIV/0!</v>
      </c>
      <c r="Q1428" t="s">
        <v>8321</v>
      </c>
      <c r="R1428" t="s">
        <v>8340</v>
      </c>
      <c r="S1428" s="13">
        <f t="shared" si="80"/>
        <v>42180.390277777777</v>
      </c>
      <c r="T1428" s="13">
        <f t="shared" si="81"/>
        <v>42240.390277777777</v>
      </c>
    </row>
    <row r="1429" spans="1:20" ht="51.7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79"/>
        <v>8.3800000000000008</v>
      </c>
      <c r="P1429" s="6">
        <f>E1412/L1412</f>
        <v>1</v>
      </c>
      <c r="Q1429" t="s">
        <v>8321</v>
      </c>
      <c r="R1429" t="s">
        <v>8340</v>
      </c>
      <c r="S1429" s="13">
        <f t="shared" si="80"/>
        <v>42601.851678240739</v>
      </c>
      <c r="T1429" s="13">
        <f t="shared" si="81"/>
        <v>42631.851678240739</v>
      </c>
    </row>
    <row r="1430" spans="1:20" ht="51.7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79"/>
        <v>4.5</v>
      </c>
      <c r="P1430" s="6">
        <f>E1413/L1413</f>
        <v>2.3333333333333335</v>
      </c>
      <c r="Q1430" t="s">
        <v>8321</v>
      </c>
      <c r="R1430" t="s">
        <v>8340</v>
      </c>
      <c r="S1430" s="13">
        <f t="shared" si="80"/>
        <v>42432.379826388889</v>
      </c>
      <c r="T1430" s="13">
        <f t="shared" si="81"/>
        <v>42462.338159722218</v>
      </c>
    </row>
    <row r="1431" spans="1:20" ht="51.7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79"/>
        <v>0</v>
      </c>
      <c r="P1431" s="6">
        <f>E1414/L1414</f>
        <v>24.615384615384617</v>
      </c>
      <c r="Q1431" t="s">
        <v>8321</v>
      </c>
      <c r="R1431" t="s">
        <v>8340</v>
      </c>
      <c r="S1431" s="13">
        <f t="shared" si="80"/>
        <v>42074.060671296291</v>
      </c>
      <c r="T1431" s="13">
        <f t="shared" si="81"/>
        <v>42104.060671296291</v>
      </c>
    </row>
    <row r="1432" spans="1:20" ht="51.7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79"/>
        <v>8.06</v>
      </c>
      <c r="P1432" s="6">
        <f>E1415/L1415</f>
        <v>100</v>
      </c>
      <c r="Q1432" t="s">
        <v>8321</v>
      </c>
      <c r="R1432" t="s">
        <v>8340</v>
      </c>
      <c r="S1432" s="13">
        <f t="shared" si="80"/>
        <v>41961.813518518517</v>
      </c>
      <c r="T1432" s="13">
        <f t="shared" si="81"/>
        <v>41992.813518518517</v>
      </c>
    </row>
    <row r="1433" spans="1:20" ht="51.7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79"/>
        <v>31.94705882352941</v>
      </c>
      <c r="P1433" s="6">
        <f>E1416/L1416</f>
        <v>1</v>
      </c>
      <c r="Q1433" t="s">
        <v>8321</v>
      </c>
      <c r="R1433" t="s">
        <v>8340</v>
      </c>
      <c r="S1433" s="13">
        <f t="shared" si="80"/>
        <v>42304.210833333331</v>
      </c>
      <c r="T1433" s="13">
        <f t="shared" si="81"/>
        <v>42334.252500000002</v>
      </c>
    </row>
    <row r="1434" spans="1:20" ht="51.7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79"/>
        <v>0</v>
      </c>
      <c r="P1434" s="6">
        <f>E1417/L1417</f>
        <v>88.888888888888886</v>
      </c>
      <c r="Q1434" t="s">
        <v>8321</v>
      </c>
      <c r="R1434" t="s">
        <v>8340</v>
      </c>
      <c r="S1434" s="13">
        <f t="shared" si="80"/>
        <v>42175.780416666668</v>
      </c>
      <c r="T1434" s="13">
        <f t="shared" si="81"/>
        <v>42205.780416666668</v>
      </c>
    </row>
    <row r="1435" spans="1:20" ht="51.7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79"/>
        <v>6.708333333333333</v>
      </c>
      <c r="P1435" s="6" t="e">
        <f>E1418/L1418</f>
        <v>#DIV/0!</v>
      </c>
      <c r="Q1435" t="s">
        <v>8321</v>
      </c>
      <c r="R1435" t="s">
        <v>8340</v>
      </c>
      <c r="S1435" s="13">
        <f t="shared" si="80"/>
        <v>42673.625868055555</v>
      </c>
      <c r="T1435" s="13">
        <f t="shared" si="81"/>
        <v>42714.458333333328</v>
      </c>
    </row>
    <row r="1436" spans="1:20" ht="51.7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79"/>
        <v>9.9878048780487809</v>
      </c>
      <c r="P1436" s="6">
        <f>E1419/L1419</f>
        <v>27.5</v>
      </c>
      <c r="Q1436" t="s">
        <v>8321</v>
      </c>
      <c r="R1436" t="s">
        <v>8340</v>
      </c>
      <c r="S1436" s="13">
        <f t="shared" si="80"/>
        <v>42142.767106481479</v>
      </c>
      <c r="T1436" s="13">
        <f t="shared" si="81"/>
        <v>42163.625</v>
      </c>
    </row>
    <row r="1437" spans="1:20" ht="34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79"/>
        <v>0.1</v>
      </c>
      <c r="P1437" s="6">
        <f>E1420/L1420</f>
        <v>6</v>
      </c>
      <c r="Q1437" t="s">
        <v>8321</v>
      </c>
      <c r="R1437" t="s">
        <v>8340</v>
      </c>
      <c r="S1437" s="13">
        <f t="shared" si="80"/>
        <v>42258.780324074076</v>
      </c>
      <c r="T1437" s="13">
        <f t="shared" si="81"/>
        <v>42288.780324074076</v>
      </c>
    </row>
    <row r="1438" spans="1:20" ht="51.7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79"/>
        <v>0.77</v>
      </c>
      <c r="P1438" s="6">
        <f>E1421/L1421</f>
        <v>44.5</v>
      </c>
      <c r="Q1438" t="s">
        <v>8321</v>
      </c>
      <c r="R1438" t="s">
        <v>8340</v>
      </c>
      <c r="S1438" s="13">
        <f t="shared" si="80"/>
        <v>42391.35019675926</v>
      </c>
      <c r="T1438" s="13">
        <f t="shared" si="81"/>
        <v>42421.35019675926</v>
      </c>
    </row>
    <row r="1439" spans="1:20" ht="6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79"/>
        <v>26.900000000000002</v>
      </c>
      <c r="P1439" s="6">
        <f>E1422/L1422</f>
        <v>1</v>
      </c>
      <c r="Q1439" t="s">
        <v>8321</v>
      </c>
      <c r="R1439" t="s">
        <v>8340</v>
      </c>
      <c r="S1439" s="13">
        <f t="shared" si="80"/>
        <v>41796.531701388885</v>
      </c>
      <c r="T1439" s="13">
        <f t="shared" si="81"/>
        <v>41833.207638888889</v>
      </c>
    </row>
    <row r="1440" spans="1:20" ht="51.7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79"/>
        <v>3</v>
      </c>
      <c r="P1440" s="6">
        <f>E1423/L1423</f>
        <v>100</v>
      </c>
      <c r="Q1440" t="s">
        <v>8321</v>
      </c>
      <c r="R1440" t="s">
        <v>8340</v>
      </c>
      <c r="S1440" s="13">
        <f t="shared" si="80"/>
        <v>42457.871516203704</v>
      </c>
      <c r="T1440" s="13">
        <f t="shared" si="81"/>
        <v>42487.579861111109</v>
      </c>
    </row>
    <row r="1441" spans="1:20" ht="51.7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79"/>
        <v>6.6055045871559637</v>
      </c>
      <c r="P1441" s="6">
        <f>E1424/L1424</f>
        <v>13</v>
      </c>
      <c r="Q1441" t="s">
        <v>8321</v>
      </c>
      <c r="R1441" t="s">
        <v>8340</v>
      </c>
      <c r="S1441" s="13">
        <f t="shared" si="80"/>
        <v>42040.829872685179</v>
      </c>
      <c r="T1441" s="13">
        <f t="shared" si="81"/>
        <v>42070.829872685179</v>
      </c>
    </row>
    <row r="1442" spans="1:20" ht="51.7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79"/>
        <v>7.6923076923076927E-3</v>
      </c>
      <c r="P1442" s="6">
        <f>E1425/L1425</f>
        <v>100</v>
      </c>
      <c r="Q1442" t="s">
        <v>8321</v>
      </c>
      <c r="R1442" t="s">
        <v>8340</v>
      </c>
      <c r="S1442" s="13">
        <f t="shared" si="80"/>
        <v>42486.748414351852</v>
      </c>
      <c r="T1442" s="13">
        <f t="shared" si="81"/>
        <v>42516.748414351852</v>
      </c>
    </row>
    <row r="1443" spans="1:20" ht="51.7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79"/>
        <v>1.1222222222222222</v>
      </c>
      <c r="P1443" s="6">
        <f>E1426/L1426</f>
        <v>109.07142857142857</v>
      </c>
      <c r="Q1443" t="s">
        <v>8321</v>
      </c>
      <c r="R1443" t="s">
        <v>8340</v>
      </c>
      <c r="S1443" s="13">
        <f t="shared" si="80"/>
        <v>42198.765844907408</v>
      </c>
      <c r="T1443" s="13">
        <f t="shared" si="81"/>
        <v>42258.765844907408</v>
      </c>
    </row>
    <row r="1444" spans="1:20" ht="51.7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79"/>
        <v>0</v>
      </c>
      <c r="P1444" s="6" t="e">
        <f>E1427/L1427</f>
        <v>#DIV/0!</v>
      </c>
      <c r="Q1444" t="s">
        <v>8321</v>
      </c>
      <c r="R1444" t="s">
        <v>8340</v>
      </c>
      <c r="S1444" s="13">
        <f t="shared" si="80"/>
        <v>42485.64534722222</v>
      </c>
      <c r="T1444" s="13">
        <f t="shared" si="81"/>
        <v>42515.64534722222</v>
      </c>
    </row>
    <row r="1445" spans="1:20" ht="51.7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79"/>
        <v>0</v>
      </c>
      <c r="P1445" s="6" t="e">
        <f>E1428/L1428</f>
        <v>#DIV/0!</v>
      </c>
      <c r="Q1445" t="s">
        <v>8321</v>
      </c>
      <c r="R1445" t="s">
        <v>8340</v>
      </c>
      <c r="S1445" s="13">
        <f t="shared" si="80"/>
        <v>42707.926030092596</v>
      </c>
      <c r="T1445" s="13">
        <f t="shared" si="81"/>
        <v>42737.926030092596</v>
      </c>
    </row>
    <row r="1446" spans="1:20" ht="51.7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79"/>
        <v>0</v>
      </c>
      <c r="P1446" s="6">
        <f>E1429/L1429</f>
        <v>104.75</v>
      </c>
      <c r="Q1446" t="s">
        <v>8321</v>
      </c>
      <c r="R1446" t="s">
        <v>8340</v>
      </c>
      <c r="S1446" s="13">
        <f t="shared" si="80"/>
        <v>42199.873402777783</v>
      </c>
      <c r="T1446" s="13">
        <f t="shared" si="81"/>
        <v>42259.873402777783</v>
      </c>
    </row>
    <row r="1447" spans="1:20" ht="51.7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79"/>
        <v>0</v>
      </c>
      <c r="P1447" s="6">
        <f>E1430/L1430</f>
        <v>15</v>
      </c>
      <c r="Q1447" t="s">
        <v>8321</v>
      </c>
      <c r="R1447" t="s">
        <v>8340</v>
      </c>
      <c r="S1447" s="13">
        <f t="shared" si="80"/>
        <v>42139.542303240742</v>
      </c>
      <c r="T1447" s="13">
        <f t="shared" si="81"/>
        <v>42169.542303240742</v>
      </c>
    </row>
    <row r="1448" spans="1:20" ht="51.7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79"/>
        <v>0</v>
      </c>
      <c r="P1448" s="6" t="e">
        <f>E1431/L1431</f>
        <v>#DIV/0!</v>
      </c>
      <c r="Q1448" t="s">
        <v>8321</v>
      </c>
      <c r="R1448" t="s">
        <v>8340</v>
      </c>
      <c r="S1448" s="13">
        <f t="shared" si="80"/>
        <v>42461.447662037041</v>
      </c>
      <c r="T1448" s="13">
        <f t="shared" si="81"/>
        <v>42481.447662037041</v>
      </c>
    </row>
    <row r="1449" spans="1:20" ht="34.5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79"/>
        <v>1.4999999999999999E-2</v>
      </c>
      <c r="P1449" s="6">
        <f>E1432/L1432</f>
        <v>80.599999999999994</v>
      </c>
      <c r="Q1449" t="s">
        <v>8321</v>
      </c>
      <c r="R1449" t="s">
        <v>8340</v>
      </c>
      <c r="S1449" s="13">
        <f t="shared" si="80"/>
        <v>42529.730717592596</v>
      </c>
      <c r="T1449" s="13">
        <f t="shared" si="81"/>
        <v>42559.730717592596</v>
      </c>
    </row>
    <row r="1450" spans="1:20" ht="51.7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79"/>
        <v>0</v>
      </c>
      <c r="P1450" s="6">
        <f>E1433/L1433</f>
        <v>115.55319148936171</v>
      </c>
      <c r="Q1450" t="s">
        <v>8321</v>
      </c>
      <c r="R1450" t="s">
        <v>8340</v>
      </c>
      <c r="S1450" s="13">
        <f t="shared" si="80"/>
        <v>42115.936550925922</v>
      </c>
      <c r="T1450" s="13">
        <f t="shared" si="81"/>
        <v>42146.225694444445</v>
      </c>
    </row>
    <row r="1451" spans="1:20" ht="51.7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79"/>
        <v>0</v>
      </c>
      <c r="P1451" s="6" t="e">
        <f>E1434/L1434</f>
        <v>#DIV/0!</v>
      </c>
      <c r="Q1451" t="s">
        <v>8321</v>
      </c>
      <c r="R1451" t="s">
        <v>8340</v>
      </c>
      <c r="S1451" s="13">
        <f t="shared" si="80"/>
        <v>42086.811400462961</v>
      </c>
      <c r="T1451" s="13">
        <f t="shared" si="81"/>
        <v>42134.811400462961</v>
      </c>
    </row>
    <row r="1452" spans="1:20" ht="51.7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79"/>
        <v>1E-3</v>
      </c>
      <c r="P1452" s="6">
        <f>E1435/L1435</f>
        <v>80.5</v>
      </c>
      <c r="Q1452" t="s">
        <v>8321</v>
      </c>
      <c r="R1452" t="s">
        <v>8340</v>
      </c>
      <c r="S1452" s="13">
        <f t="shared" si="80"/>
        <v>42390.171261574069</v>
      </c>
      <c r="T1452" s="13">
        <f t="shared" si="81"/>
        <v>42420.171261574069</v>
      </c>
    </row>
    <row r="1453" spans="1:20" ht="34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8221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79"/>
        <v>1.0554089709762533E-2</v>
      </c>
      <c r="P1453" s="6">
        <f>E1436/L1436</f>
        <v>744.5454545454545</v>
      </c>
      <c r="Q1453" t="s">
        <v>8321</v>
      </c>
      <c r="R1453" t="s">
        <v>8340</v>
      </c>
      <c r="S1453" s="13">
        <f t="shared" si="80"/>
        <v>41931.959016203706</v>
      </c>
      <c r="T1453" s="13">
        <f t="shared" si="81"/>
        <v>41962.00068287037</v>
      </c>
    </row>
    <row r="1454" spans="1:20" ht="34.5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8221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79"/>
        <v>0</v>
      </c>
      <c r="P1454" s="6">
        <f>E1437/L1437</f>
        <v>7.5</v>
      </c>
      <c r="Q1454" t="s">
        <v>8321</v>
      </c>
      <c r="R1454" t="s">
        <v>8340</v>
      </c>
      <c r="S1454" s="13">
        <f t="shared" si="80"/>
        <v>41818.703275462962</v>
      </c>
      <c r="T1454" s="13">
        <f t="shared" si="81"/>
        <v>41848.703275462962</v>
      </c>
    </row>
    <row r="1455" spans="1:20" ht="51.7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8221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79"/>
        <v>0</v>
      </c>
      <c r="P1455" s="6">
        <f>E1438/L1438</f>
        <v>38.5</v>
      </c>
      <c r="Q1455" t="s">
        <v>8321</v>
      </c>
      <c r="R1455" t="s">
        <v>8340</v>
      </c>
      <c r="S1455" s="13">
        <f t="shared" si="80"/>
        <v>42795.696145833332</v>
      </c>
      <c r="T1455" s="13">
        <f t="shared" si="81"/>
        <v>42840.654479166667</v>
      </c>
    </row>
    <row r="1456" spans="1:20" ht="51.7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8221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79"/>
        <v>0.85714285714285721</v>
      </c>
      <c r="P1456" s="6">
        <f>E1439/L1439</f>
        <v>36.68181818181818</v>
      </c>
      <c r="Q1456" t="s">
        <v>8321</v>
      </c>
      <c r="R1456" t="s">
        <v>8340</v>
      </c>
      <c r="S1456" s="13">
        <f t="shared" si="80"/>
        <v>42463.866666666669</v>
      </c>
      <c r="T1456" s="13">
        <f t="shared" si="81"/>
        <v>42484.915972222225</v>
      </c>
    </row>
    <row r="1457" spans="1:20" ht="51.7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8221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79"/>
        <v>10.5</v>
      </c>
      <c r="P1457" s="6">
        <f>E1440/L1440</f>
        <v>75</v>
      </c>
      <c r="Q1457" t="s">
        <v>8321</v>
      </c>
      <c r="R1457" t="s">
        <v>8340</v>
      </c>
      <c r="S1457" s="13">
        <f t="shared" si="80"/>
        <v>41832.672685185185</v>
      </c>
      <c r="T1457" s="13">
        <f t="shared" si="81"/>
        <v>41887.568749999999</v>
      </c>
    </row>
    <row r="1458" spans="1:20" ht="17.2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8221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79"/>
        <v>2.9000000000000004</v>
      </c>
      <c r="P1458" s="6">
        <f>E1441/L1441</f>
        <v>30</v>
      </c>
      <c r="Q1458" t="s">
        <v>8321</v>
      </c>
      <c r="R1458" t="s">
        <v>8340</v>
      </c>
      <c r="S1458" s="13">
        <f t="shared" si="80"/>
        <v>42708.668576388889</v>
      </c>
      <c r="T1458" s="13">
        <f t="shared" si="81"/>
        <v>42738.668576388889</v>
      </c>
    </row>
    <row r="1459" spans="1:20" ht="34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8221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79"/>
        <v>0</v>
      </c>
      <c r="P1459" s="6">
        <f>E1442/L1442</f>
        <v>1</v>
      </c>
      <c r="Q1459" t="s">
        <v>8321</v>
      </c>
      <c r="R1459" t="s">
        <v>8340</v>
      </c>
      <c r="S1459" s="13">
        <f t="shared" si="80"/>
        <v>42289.89634259259</v>
      </c>
      <c r="T1459" s="13">
        <f t="shared" si="81"/>
        <v>42319.938009259262</v>
      </c>
    </row>
    <row r="1460" spans="1:20" ht="51.7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8221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79"/>
        <v>0</v>
      </c>
      <c r="P1460" s="6">
        <f>E1443/L1443</f>
        <v>673.33333333333337</v>
      </c>
      <c r="Q1460" t="s">
        <v>8321</v>
      </c>
      <c r="R1460" t="s">
        <v>8340</v>
      </c>
      <c r="S1460" s="13">
        <f t="shared" si="80"/>
        <v>41831.705555555556</v>
      </c>
      <c r="T1460" s="13">
        <f t="shared" si="81"/>
        <v>41862.166666666664</v>
      </c>
    </row>
    <row r="1461" spans="1:20" ht="51.7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8221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79"/>
        <v>0</v>
      </c>
      <c r="P1461" s="6" t="e">
        <f>E1444/L1444</f>
        <v>#DIV/0!</v>
      </c>
      <c r="Q1461" t="s">
        <v>8321</v>
      </c>
      <c r="R1461" t="s">
        <v>8340</v>
      </c>
      <c r="S1461" s="13">
        <f t="shared" si="80"/>
        <v>42312.204814814817</v>
      </c>
      <c r="T1461" s="13">
        <f t="shared" si="81"/>
        <v>42340.725694444445</v>
      </c>
    </row>
    <row r="1462" spans="1:20" ht="51.7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8221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79"/>
        <v>0</v>
      </c>
      <c r="P1462" s="6" t="e">
        <f>E1445/L1445</f>
        <v>#DIV/0!</v>
      </c>
      <c r="Q1462" t="s">
        <v>8321</v>
      </c>
      <c r="R1462" t="s">
        <v>8340</v>
      </c>
      <c r="S1462" s="13">
        <f t="shared" si="80"/>
        <v>41915.896967592591</v>
      </c>
      <c r="T1462" s="13">
        <f t="shared" si="81"/>
        <v>41973.989583333328</v>
      </c>
    </row>
    <row r="1463" spans="1:20" ht="34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8221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79"/>
        <v>101.24459999999999</v>
      </c>
      <c r="P1463" s="6" t="e">
        <f>E1446/L1446</f>
        <v>#DIV/0!</v>
      </c>
      <c r="Q1463" t="s">
        <v>8321</v>
      </c>
      <c r="R1463" t="s">
        <v>8341</v>
      </c>
      <c r="S1463" s="13">
        <f t="shared" si="80"/>
        <v>41899.645300925928</v>
      </c>
      <c r="T1463" s="13">
        <f t="shared" si="81"/>
        <v>41933</v>
      </c>
    </row>
    <row r="1464" spans="1:20" ht="34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8221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79"/>
        <v>108.5175</v>
      </c>
      <c r="P1464" s="6" t="e">
        <f>E1447/L1447</f>
        <v>#DIV/0!</v>
      </c>
      <c r="Q1464" t="s">
        <v>8321</v>
      </c>
      <c r="R1464" t="s">
        <v>8341</v>
      </c>
      <c r="S1464" s="13">
        <f t="shared" si="80"/>
        <v>41344.662858796299</v>
      </c>
      <c r="T1464" s="13">
        <f t="shared" si="81"/>
        <v>41374.662858796299</v>
      </c>
    </row>
    <row r="1465" spans="1:20" ht="51.7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8221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79"/>
        <v>147.66666666666666</v>
      </c>
      <c r="P1465" s="6" t="e">
        <f>E1448/L1448</f>
        <v>#DIV/0!</v>
      </c>
      <c r="Q1465" t="s">
        <v>8321</v>
      </c>
      <c r="R1465" t="s">
        <v>8341</v>
      </c>
      <c r="S1465" s="13">
        <f t="shared" si="80"/>
        <v>41326.911319444444</v>
      </c>
      <c r="T1465" s="13">
        <f t="shared" si="81"/>
        <v>41371.869652777779</v>
      </c>
    </row>
    <row r="1466" spans="1:20" ht="17.2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8221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79"/>
        <v>163.19999999999999</v>
      </c>
      <c r="P1466" s="6">
        <f>E1449/L1449</f>
        <v>25</v>
      </c>
      <c r="Q1466" t="s">
        <v>8321</v>
      </c>
      <c r="R1466" t="s">
        <v>8341</v>
      </c>
      <c r="S1466" s="13">
        <f t="shared" si="80"/>
        <v>41291.661550925928</v>
      </c>
      <c r="T1466" s="13">
        <f t="shared" si="81"/>
        <v>41321.661550925928</v>
      </c>
    </row>
    <row r="1467" spans="1:20" ht="51.7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8221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79"/>
        <v>456.41449999999998</v>
      </c>
      <c r="P1467" s="6" t="e">
        <f>E1450/L1450</f>
        <v>#DIV/0!</v>
      </c>
      <c r="Q1467" t="s">
        <v>8321</v>
      </c>
      <c r="R1467" t="s">
        <v>8341</v>
      </c>
      <c r="S1467" s="13">
        <f t="shared" si="80"/>
        <v>40959.734398148146</v>
      </c>
      <c r="T1467" s="13">
        <f t="shared" si="81"/>
        <v>40990.125</v>
      </c>
    </row>
    <row r="1468" spans="1:20" ht="51.7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8221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79"/>
        <v>107.87731249999999</v>
      </c>
      <c r="P1468" s="6" t="e">
        <f>E1451/L1451</f>
        <v>#DIV/0!</v>
      </c>
      <c r="Q1468" t="s">
        <v>8321</v>
      </c>
      <c r="R1468" t="s">
        <v>8341</v>
      </c>
      <c r="S1468" s="13">
        <f t="shared" si="80"/>
        <v>42340.172060185185</v>
      </c>
      <c r="T1468" s="13">
        <f t="shared" si="81"/>
        <v>42381.208333333328</v>
      </c>
    </row>
    <row r="1469" spans="1:20" ht="34.5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8221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79"/>
        <v>115.08</v>
      </c>
      <c r="P1469" s="6">
        <f>E1452/L1452</f>
        <v>1</v>
      </c>
      <c r="Q1469" t="s">
        <v>8321</v>
      </c>
      <c r="R1469" t="s">
        <v>8341</v>
      </c>
      <c r="S1469" s="13">
        <f t="shared" si="80"/>
        <v>40933.80190972222</v>
      </c>
      <c r="T1469" s="13">
        <f t="shared" si="81"/>
        <v>40993.760243055556</v>
      </c>
    </row>
    <row r="1470" spans="1:20" ht="51.7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8221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79"/>
        <v>102.36842105263158</v>
      </c>
      <c r="P1470" s="6">
        <f>E1453/L1453</f>
        <v>1</v>
      </c>
      <c r="Q1470" t="s">
        <v>8321</v>
      </c>
      <c r="R1470" t="s">
        <v>8341</v>
      </c>
      <c r="S1470" s="13">
        <f t="shared" si="80"/>
        <v>40646.014456018522</v>
      </c>
      <c r="T1470" s="13">
        <f t="shared" si="81"/>
        <v>40706.014456018522</v>
      </c>
    </row>
    <row r="1471" spans="1:20" ht="34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8221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79"/>
        <v>108.42485875706214</v>
      </c>
      <c r="P1471" s="6" t="e">
        <f>E1454/L1454</f>
        <v>#DIV/0!</v>
      </c>
      <c r="Q1471" t="s">
        <v>8321</v>
      </c>
      <c r="R1471" t="s">
        <v>8341</v>
      </c>
      <c r="S1471" s="13">
        <f t="shared" si="80"/>
        <v>41290.598483796297</v>
      </c>
      <c r="T1471" s="13">
        <f t="shared" si="81"/>
        <v>41320.598483796297</v>
      </c>
    </row>
    <row r="1472" spans="1:20" ht="6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8221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79"/>
        <v>125.13333333333334</v>
      </c>
      <c r="P1472" s="6" t="e">
        <f>E1455/L1455</f>
        <v>#DIV/0!</v>
      </c>
      <c r="Q1472" t="s">
        <v>8321</v>
      </c>
      <c r="R1472" t="s">
        <v>8341</v>
      </c>
      <c r="S1472" s="13">
        <f t="shared" si="80"/>
        <v>41250.827118055553</v>
      </c>
      <c r="T1472" s="13">
        <f t="shared" si="81"/>
        <v>41271.827118055553</v>
      </c>
    </row>
    <row r="1473" spans="1:20" ht="51.7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8221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79"/>
        <v>103.840625</v>
      </c>
      <c r="P1473" s="6">
        <f>E1456/L1456</f>
        <v>15</v>
      </c>
      <c r="Q1473" t="s">
        <v>8321</v>
      </c>
      <c r="R1473" t="s">
        <v>8341</v>
      </c>
      <c r="S1473" s="13">
        <f t="shared" si="80"/>
        <v>42073.957569444443</v>
      </c>
      <c r="T1473" s="13">
        <f t="shared" si="81"/>
        <v>42103.957569444443</v>
      </c>
    </row>
    <row r="1474" spans="1:20" ht="51.7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8221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79"/>
        <v>138.70400000000001</v>
      </c>
      <c r="P1474" s="6">
        <f>E1457/L1457</f>
        <v>225</v>
      </c>
      <c r="Q1474" t="s">
        <v>8321</v>
      </c>
      <c r="R1474" t="s">
        <v>8341</v>
      </c>
      <c r="S1474" s="13">
        <f t="shared" si="80"/>
        <v>41533.542858796296</v>
      </c>
      <c r="T1474" s="13">
        <f t="shared" si="81"/>
        <v>41563.542858796296</v>
      </c>
    </row>
    <row r="1475" spans="1:20" ht="17.2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8221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82">E1475/D1475*100</f>
        <v>120.51600000000001</v>
      </c>
      <c r="P1475" s="6">
        <f>E1458/L1458</f>
        <v>48.333333333333336</v>
      </c>
      <c r="Q1475" t="s">
        <v>8321</v>
      </c>
      <c r="R1475" t="s">
        <v>8341</v>
      </c>
      <c r="S1475" s="13">
        <f t="shared" ref="S1475:S1538" si="83">(((J1475/60)/60)/24)+DATE(1970,1,1)</f>
        <v>40939.979618055557</v>
      </c>
      <c r="T1475" s="13">
        <f t="shared" ref="T1475:T1538" si="84">(((I1475/60)/60)/24)+DATE(1970,1,1)</f>
        <v>40969.979618055557</v>
      </c>
    </row>
    <row r="1476" spans="1:20" ht="51.7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8221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82"/>
        <v>112.26666666666667</v>
      </c>
      <c r="P1476" s="6" t="e">
        <f>E1459/L1459</f>
        <v>#DIV/0!</v>
      </c>
      <c r="Q1476" t="s">
        <v>8321</v>
      </c>
      <c r="R1476" t="s">
        <v>8341</v>
      </c>
      <c r="S1476" s="13">
        <f t="shared" si="83"/>
        <v>41500.727916666663</v>
      </c>
      <c r="T1476" s="13">
        <f t="shared" si="84"/>
        <v>41530.727916666663</v>
      </c>
    </row>
    <row r="1477" spans="1:20" ht="51.7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8221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82"/>
        <v>188.66966666666667</v>
      </c>
      <c r="P1477" s="6" t="e">
        <f>E1460/L1460</f>
        <v>#DIV/0!</v>
      </c>
      <c r="Q1477" t="s">
        <v>8321</v>
      </c>
      <c r="R1477" t="s">
        <v>8341</v>
      </c>
      <c r="S1477" s="13">
        <f t="shared" si="83"/>
        <v>41960.722951388889</v>
      </c>
      <c r="T1477" s="13">
        <f t="shared" si="84"/>
        <v>41993.207638888889</v>
      </c>
    </row>
    <row r="1478" spans="1:20" ht="34.5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8221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82"/>
        <v>661.55466666666666</v>
      </c>
      <c r="P1478" s="6" t="e">
        <f>E1461/L1461</f>
        <v>#DIV/0!</v>
      </c>
      <c r="Q1478" t="s">
        <v>8321</v>
      </c>
      <c r="R1478" t="s">
        <v>8341</v>
      </c>
      <c r="S1478" s="13">
        <f t="shared" si="83"/>
        <v>40766.041921296295</v>
      </c>
      <c r="T1478" s="13">
        <f t="shared" si="84"/>
        <v>40796.041921296295</v>
      </c>
    </row>
    <row r="1479" spans="1:20" ht="51.7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8221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82"/>
        <v>111.31</v>
      </c>
      <c r="P1479" s="6" t="e">
        <f>E1462/L1462</f>
        <v>#DIV/0!</v>
      </c>
      <c r="Q1479" t="s">
        <v>8321</v>
      </c>
      <c r="R1479" t="s">
        <v>8341</v>
      </c>
      <c r="S1479" s="13">
        <f t="shared" si="83"/>
        <v>40840.615787037037</v>
      </c>
      <c r="T1479" s="13">
        <f t="shared" si="84"/>
        <v>40900.125</v>
      </c>
    </row>
    <row r="1480" spans="1:20" ht="51.7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8221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82"/>
        <v>1181.6142199999999</v>
      </c>
      <c r="P1480" s="6">
        <f>E1463/L1463</f>
        <v>44.66673529411765</v>
      </c>
      <c r="Q1480" t="s">
        <v>8321</v>
      </c>
      <c r="R1480" t="s">
        <v>8341</v>
      </c>
      <c r="S1480" s="13">
        <f t="shared" si="83"/>
        <v>41394.871678240743</v>
      </c>
      <c r="T1480" s="13">
        <f t="shared" si="84"/>
        <v>41408.871678240743</v>
      </c>
    </row>
    <row r="1481" spans="1:20" ht="51.7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8221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82"/>
        <v>137.375</v>
      </c>
      <c r="P1481" s="6">
        <f>E1464/L1464</f>
        <v>28.937999999999999</v>
      </c>
      <c r="Q1481" t="s">
        <v>8321</v>
      </c>
      <c r="R1481" t="s">
        <v>8341</v>
      </c>
      <c r="S1481" s="13">
        <f t="shared" si="83"/>
        <v>41754.745243055557</v>
      </c>
      <c r="T1481" s="13">
        <f t="shared" si="84"/>
        <v>41769.165972222225</v>
      </c>
    </row>
    <row r="1482" spans="1:20" ht="51.7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8221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82"/>
        <v>117.04040000000001</v>
      </c>
      <c r="P1482" s="6">
        <f>E1465/L1465</f>
        <v>35.44</v>
      </c>
      <c r="Q1482" t="s">
        <v>8321</v>
      </c>
      <c r="R1482" t="s">
        <v>8341</v>
      </c>
      <c r="S1482" s="13">
        <f t="shared" si="83"/>
        <v>41464.934016203704</v>
      </c>
      <c r="T1482" s="13">
        <f t="shared" si="84"/>
        <v>41481.708333333336</v>
      </c>
    </row>
    <row r="1483" spans="1:20" ht="51.7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82"/>
        <v>2.1</v>
      </c>
      <c r="P1483" s="6">
        <f>E1466/L1466</f>
        <v>34.871794871794869</v>
      </c>
      <c r="Q1483" t="s">
        <v>8321</v>
      </c>
      <c r="R1483" t="s">
        <v>8323</v>
      </c>
      <c r="S1483" s="13">
        <f t="shared" si="83"/>
        <v>41550.922974537039</v>
      </c>
      <c r="T1483" s="13">
        <f t="shared" si="84"/>
        <v>41580.922974537039</v>
      </c>
    </row>
    <row r="1484" spans="1:20" ht="51.7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82"/>
        <v>0.1</v>
      </c>
      <c r="P1484" s="6">
        <f>E1467/L1467</f>
        <v>52.622732513451197</v>
      </c>
      <c r="Q1484" t="s">
        <v>8321</v>
      </c>
      <c r="R1484" t="s">
        <v>8323</v>
      </c>
      <c r="S1484" s="13">
        <f t="shared" si="83"/>
        <v>41136.85805555556</v>
      </c>
      <c r="T1484" s="13">
        <f t="shared" si="84"/>
        <v>41159.32708333333</v>
      </c>
    </row>
    <row r="1485" spans="1:20" ht="51.7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82"/>
        <v>0.7142857142857143</v>
      </c>
      <c r="P1485" s="6">
        <f>E1468/L1468</f>
        <v>69.598266129032254</v>
      </c>
      <c r="Q1485" t="s">
        <v>8321</v>
      </c>
      <c r="R1485" t="s">
        <v>8323</v>
      </c>
      <c r="S1485" s="13">
        <f t="shared" si="83"/>
        <v>42548.192997685182</v>
      </c>
      <c r="T1485" s="13">
        <f t="shared" si="84"/>
        <v>42573.192997685182</v>
      </c>
    </row>
    <row r="1486" spans="1:20" ht="17.2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82"/>
        <v>0</v>
      </c>
      <c r="P1486" s="6">
        <f>E1469/L1469</f>
        <v>76.72</v>
      </c>
      <c r="Q1486" t="s">
        <v>8321</v>
      </c>
      <c r="R1486" t="s">
        <v>8323</v>
      </c>
      <c r="S1486" s="13">
        <f t="shared" si="83"/>
        <v>41053.200960648144</v>
      </c>
      <c r="T1486" s="13">
        <f t="shared" si="84"/>
        <v>41111.618750000001</v>
      </c>
    </row>
    <row r="1487" spans="1:20" ht="51.7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82"/>
        <v>2.2388059701492535</v>
      </c>
      <c r="P1487" s="6">
        <f>E1470/L1470</f>
        <v>33.191126279863482</v>
      </c>
      <c r="Q1487" t="s">
        <v>8321</v>
      </c>
      <c r="R1487" t="s">
        <v>8323</v>
      </c>
      <c r="S1487" s="13">
        <f t="shared" si="83"/>
        <v>42130.795983796299</v>
      </c>
      <c r="T1487" s="13">
        <f t="shared" si="84"/>
        <v>42175.795983796299</v>
      </c>
    </row>
    <row r="1488" spans="1:20" ht="51.7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82"/>
        <v>0.24</v>
      </c>
      <c r="P1488" s="6">
        <f>E1471/L1471</f>
        <v>149.46417445482865</v>
      </c>
      <c r="Q1488" t="s">
        <v>8321</v>
      </c>
      <c r="R1488" t="s">
        <v>8323</v>
      </c>
      <c r="S1488" s="13">
        <f t="shared" si="83"/>
        <v>42032.168530092589</v>
      </c>
      <c r="T1488" s="13">
        <f t="shared" si="84"/>
        <v>42062.168530092589</v>
      </c>
    </row>
    <row r="1489" spans="1:20" ht="51.7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82"/>
        <v>0</v>
      </c>
      <c r="P1489" s="6">
        <f>E1472/L1472</f>
        <v>23.172839506172838</v>
      </c>
      <c r="Q1489" t="s">
        <v>8321</v>
      </c>
      <c r="R1489" t="s">
        <v>8323</v>
      </c>
      <c r="S1489" s="13">
        <f t="shared" si="83"/>
        <v>42554.917488425926</v>
      </c>
      <c r="T1489" s="13">
        <f t="shared" si="84"/>
        <v>42584.917488425926</v>
      </c>
    </row>
    <row r="1490" spans="1:20" ht="51.7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82"/>
        <v>2.4</v>
      </c>
      <c r="P1490" s="6">
        <f>E1473/L1473</f>
        <v>96.877551020408163</v>
      </c>
      <c r="Q1490" t="s">
        <v>8321</v>
      </c>
      <c r="R1490" t="s">
        <v>8323</v>
      </c>
      <c r="S1490" s="13">
        <f t="shared" si="83"/>
        <v>41614.563194444447</v>
      </c>
      <c r="T1490" s="13">
        <f t="shared" si="84"/>
        <v>41644.563194444447</v>
      </c>
    </row>
    <row r="1491" spans="1:20" ht="51.7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82"/>
        <v>0</v>
      </c>
      <c r="P1491" s="6">
        <f>E1474/L1474</f>
        <v>103.20238095238095</v>
      </c>
      <c r="Q1491" t="s">
        <v>8321</v>
      </c>
      <c r="R1491" t="s">
        <v>8323</v>
      </c>
      <c r="S1491" s="13">
        <f t="shared" si="83"/>
        <v>41198.611712962964</v>
      </c>
      <c r="T1491" s="13">
        <f t="shared" si="84"/>
        <v>41228.653379629628</v>
      </c>
    </row>
    <row r="1492" spans="1:20" ht="51.7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82"/>
        <v>30.862068965517242</v>
      </c>
      <c r="P1492" s="6">
        <f>E1475/L1475</f>
        <v>38.462553191489363</v>
      </c>
      <c r="Q1492" t="s">
        <v>8321</v>
      </c>
      <c r="R1492" t="s">
        <v>8323</v>
      </c>
      <c r="S1492" s="13">
        <f t="shared" si="83"/>
        <v>41520.561041666668</v>
      </c>
      <c r="T1492" s="13">
        <f t="shared" si="84"/>
        <v>41549.561041666668</v>
      </c>
    </row>
    <row r="1493" spans="1:20" ht="51.7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82"/>
        <v>8.3333333333333321</v>
      </c>
      <c r="P1493" s="6">
        <f>E1476/L1476</f>
        <v>44.315789473684212</v>
      </c>
      <c r="Q1493" t="s">
        <v>8321</v>
      </c>
      <c r="R1493" t="s">
        <v>8323</v>
      </c>
      <c r="S1493" s="13">
        <f t="shared" si="83"/>
        <v>41991.713460648149</v>
      </c>
      <c r="T1493" s="13">
        <f t="shared" si="84"/>
        <v>42050.651388888888</v>
      </c>
    </row>
    <row r="1494" spans="1:20" ht="51.7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82"/>
        <v>0.75</v>
      </c>
      <c r="P1494" s="6">
        <f>E1477/L1477</f>
        <v>64.173356009070289</v>
      </c>
      <c r="Q1494" t="s">
        <v>8321</v>
      </c>
      <c r="R1494" t="s">
        <v>8323</v>
      </c>
      <c r="S1494" s="13">
        <f t="shared" si="83"/>
        <v>40682.884791666671</v>
      </c>
      <c r="T1494" s="13">
        <f t="shared" si="84"/>
        <v>40712.884791666671</v>
      </c>
    </row>
    <row r="1495" spans="1:20" ht="34.5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82"/>
        <v>0</v>
      </c>
      <c r="P1495" s="6">
        <f>E1478/L1478</f>
        <v>43.333275109170302</v>
      </c>
      <c r="Q1495" t="s">
        <v>8321</v>
      </c>
      <c r="R1495" t="s">
        <v>8323</v>
      </c>
      <c r="S1495" s="13">
        <f t="shared" si="83"/>
        <v>41411.866608796299</v>
      </c>
      <c r="T1495" s="13">
        <f t="shared" si="84"/>
        <v>41441.866608796299</v>
      </c>
    </row>
    <row r="1496" spans="1:20" ht="51.7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82"/>
        <v>8.9</v>
      </c>
      <c r="P1496" s="6">
        <f>E1479/L1479</f>
        <v>90.495934959349597</v>
      </c>
      <c r="Q1496" t="s">
        <v>8321</v>
      </c>
      <c r="R1496" t="s">
        <v>8323</v>
      </c>
      <c r="S1496" s="13">
        <f t="shared" si="83"/>
        <v>42067.722372685181</v>
      </c>
      <c r="T1496" s="13">
        <f t="shared" si="84"/>
        <v>42097.651388888888</v>
      </c>
    </row>
    <row r="1497" spans="1:20" ht="34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82"/>
        <v>0</v>
      </c>
      <c r="P1497" s="6">
        <f>E1480/L1480</f>
        <v>29.187190495010373</v>
      </c>
      <c r="Q1497" t="s">
        <v>8321</v>
      </c>
      <c r="R1497" t="s">
        <v>8323</v>
      </c>
      <c r="S1497" s="13">
        <f t="shared" si="83"/>
        <v>40752.789710648147</v>
      </c>
      <c r="T1497" s="13">
        <f t="shared" si="84"/>
        <v>40782.789710648147</v>
      </c>
    </row>
    <row r="1498" spans="1:20" ht="51.7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82"/>
        <v>0</v>
      </c>
      <c r="P1498" s="6">
        <f>E1481/L1481</f>
        <v>30.95774647887324</v>
      </c>
      <c r="Q1498" t="s">
        <v>8321</v>
      </c>
      <c r="R1498" t="s">
        <v>8323</v>
      </c>
      <c r="S1498" s="13">
        <f t="shared" si="83"/>
        <v>41838.475219907406</v>
      </c>
      <c r="T1498" s="13">
        <f t="shared" si="84"/>
        <v>41898.475219907406</v>
      </c>
    </row>
    <row r="1499" spans="1:20" ht="51.7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82"/>
        <v>6.6666666666666671E-3</v>
      </c>
      <c r="P1499" s="6">
        <f>E1482/L1482</f>
        <v>92.157795275590544</v>
      </c>
      <c r="Q1499" t="s">
        <v>8321</v>
      </c>
      <c r="R1499" t="s">
        <v>8323</v>
      </c>
      <c r="S1499" s="13">
        <f t="shared" si="83"/>
        <v>41444.64261574074</v>
      </c>
      <c r="T1499" s="13">
        <f t="shared" si="84"/>
        <v>41486.821527777778</v>
      </c>
    </row>
    <row r="1500" spans="1:20" ht="51.7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82"/>
        <v>1.9</v>
      </c>
      <c r="P1500" s="6">
        <f>E1483/L1483</f>
        <v>17.5</v>
      </c>
      <c r="Q1500" t="s">
        <v>8321</v>
      </c>
      <c r="R1500" t="s">
        <v>8323</v>
      </c>
      <c r="S1500" s="13">
        <f t="shared" si="83"/>
        <v>41840.983541666668</v>
      </c>
      <c r="T1500" s="13">
        <f t="shared" si="84"/>
        <v>41885.983541666668</v>
      </c>
    </row>
    <row r="1501" spans="1:20" ht="51.7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82"/>
        <v>0.25</v>
      </c>
      <c r="P1501" s="6">
        <f>E1484/L1484</f>
        <v>5</v>
      </c>
      <c r="Q1501" t="s">
        <v>8321</v>
      </c>
      <c r="R1501" t="s">
        <v>8323</v>
      </c>
      <c r="S1501" s="13">
        <f t="shared" si="83"/>
        <v>42527.007326388892</v>
      </c>
      <c r="T1501" s="13">
        <f t="shared" si="84"/>
        <v>42587.007326388892</v>
      </c>
    </row>
    <row r="1502" spans="1:20" ht="51.7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82"/>
        <v>25.035714285714285</v>
      </c>
      <c r="P1502" s="6">
        <f>E1485/L1485</f>
        <v>25</v>
      </c>
      <c r="Q1502" t="s">
        <v>8321</v>
      </c>
      <c r="R1502" t="s">
        <v>8323</v>
      </c>
      <c r="S1502" s="13">
        <f t="shared" si="83"/>
        <v>41365.904594907406</v>
      </c>
      <c r="T1502" s="13">
        <f t="shared" si="84"/>
        <v>41395.904594907406</v>
      </c>
    </row>
    <row r="1503" spans="1:20" ht="34.5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8221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82"/>
        <v>166.33076923076925</v>
      </c>
      <c r="P1503" s="6" t="e">
        <f>E1486/L1486</f>
        <v>#DIV/0!</v>
      </c>
      <c r="Q1503" t="s">
        <v>8337</v>
      </c>
      <c r="R1503" t="s">
        <v>8338</v>
      </c>
      <c r="S1503" s="13">
        <f t="shared" si="83"/>
        <v>42163.583599537036</v>
      </c>
      <c r="T1503" s="13">
        <f t="shared" si="84"/>
        <v>42193.583599537036</v>
      </c>
    </row>
    <row r="1504" spans="1:20" ht="51.7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8221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82"/>
        <v>101.44545454545455</v>
      </c>
      <c r="P1504" s="6">
        <f>E1487/L1487</f>
        <v>50</v>
      </c>
      <c r="Q1504" t="s">
        <v>8337</v>
      </c>
      <c r="R1504" t="s">
        <v>8338</v>
      </c>
      <c r="S1504" s="13">
        <f t="shared" si="83"/>
        <v>42426.542592592596</v>
      </c>
      <c r="T1504" s="13">
        <f t="shared" si="84"/>
        <v>42454.916666666672</v>
      </c>
    </row>
    <row r="1505" spans="1:20" ht="51.7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8221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82"/>
        <v>107.89146666666667</v>
      </c>
      <c r="P1505" s="6">
        <f>E1488/L1488</f>
        <v>16</v>
      </c>
      <c r="Q1505" t="s">
        <v>8337</v>
      </c>
      <c r="R1505" t="s">
        <v>8338</v>
      </c>
      <c r="S1505" s="13">
        <f t="shared" si="83"/>
        <v>42606.347233796296</v>
      </c>
      <c r="T1505" s="13">
        <f t="shared" si="84"/>
        <v>42666.347233796296</v>
      </c>
    </row>
    <row r="1506" spans="1:20" ht="34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8221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82"/>
        <v>277.93846153846158</v>
      </c>
      <c r="P1506" s="6" t="e">
        <f>E1489/L1489</f>
        <v>#DIV/0!</v>
      </c>
      <c r="Q1506" t="s">
        <v>8337</v>
      </c>
      <c r="R1506" t="s">
        <v>8338</v>
      </c>
      <c r="S1506" s="13">
        <f t="shared" si="83"/>
        <v>41772.657685185186</v>
      </c>
      <c r="T1506" s="13">
        <f t="shared" si="84"/>
        <v>41800.356249999997</v>
      </c>
    </row>
    <row r="1507" spans="1:20" ht="6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8221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82"/>
        <v>103.58125</v>
      </c>
      <c r="P1507" s="6">
        <f>E1490/L1490</f>
        <v>60</v>
      </c>
      <c r="Q1507" t="s">
        <v>8337</v>
      </c>
      <c r="R1507" t="s">
        <v>8338</v>
      </c>
      <c r="S1507" s="13">
        <f t="shared" si="83"/>
        <v>42414.44332175926</v>
      </c>
      <c r="T1507" s="13">
        <f t="shared" si="84"/>
        <v>42451.834027777775</v>
      </c>
    </row>
    <row r="1508" spans="1:20" ht="51.7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8221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82"/>
        <v>111.4</v>
      </c>
      <c r="P1508" s="6" t="e">
        <f>E1491/L1491</f>
        <v>#DIV/0!</v>
      </c>
      <c r="Q1508" t="s">
        <v>8337</v>
      </c>
      <c r="R1508" t="s">
        <v>8338</v>
      </c>
      <c r="S1508" s="13">
        <f t="shared" si="83"/>
        <v>41814.785925925928</v>
      </c>
      <c r="T1508" s="13">
        <f t="shared" si="84"/>
        <v>41844.785925925928</v>
      </c>
    </row>
    <row r="1509" spans="1:20" ht="51.7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8221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82"/>
        <v>215</v>
      </c>
      <c r="P1509" s="6">
        <f>E1492/L1492</f>
        <v>47.10526315789474</v>
      </c>
      <c r="Q1509" t="s">
        <v>8337</v>
      </c>
      <c r="R1509" t="s">
        <v>8338</v>
      </c>
      <c r="S1509" s="13">
        <f t="shared" si="83"/>
        <v>40254.450335648151</v>
      </c>
      <c r="T1509" s="13">
        <f t="shared" si="84"/>
        <v>40313.340277777781</v>
      </c>
    </row>
    <row r="1510" spans="1:20" ht="51.7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8221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82"/>
        <v>110.76216216216217</v>
      </c>
      <c r="P1510" s="6">
        <f>E1493/L1493</f>
        <v>100</v>
      </c>
      <c r="Q1510" t="s">
        <v>8337</v>
      </c>
      <c r="R1510" t="s">
        <v>8338</v>
      </c>
      <c r="S1510" s="13">
        <f t="shared" si="83"/>
        <v>41786.614363425928</v>
      </c>
      <c r="T1510" s="13">
        <f t="shared" si="84"/>
        <v>41817.614363425928</v>
      </c>
    </row>
    <row r="1511" spans="1:20" ht="51.7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8221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82"/>
        <v>123.64125714285714</v>
      </c>
      <c r="P1511" s="6">
        <f>E1494/L1494</f>
        <v>15</v>
      </c>
      <c r="Q1511" t="s">
        <v>8337</v>
      </c>
      <c r="R1511" t="s">
        <v>8338</v>
      </c>
      <c r="S1511" s="13">
        <f t="shared" si="83"/>
        <v>42751.533391203702</v>
      </c>
      <c r="T1511" s="13">
        <f t="shared" si="84"/>
        <v>42780.957638888889</v>
      </c>
    </row>
    <row r="1512" spans="1:20" ht="51.7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8221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82"/>
        <v>101.03500000000001</v>
      </c>
      <c r="P1512" s="6" t="e">
        <f>E1495/L1495</f>
        <v>#DIV/0!</v>
      </c>
      <c r="Q1512" t="s">
        <v>8337</v>
      </c>
      <c r="R1512" t="s">
        <v>8338</v>
      </c>
      <c r="S1512" s="13">
        <f t="shared" si="83"/>
        <v>41809.385162037033</v>
      </c>
      <c r="T1512" s="13">
        <f t="shared" si="84"/>
        <v>41839.385162037033</v>
      </c>
    </row>
    <row r="1513" spans="1:20" ht="51.7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8221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82"/>
        <v>111.79285714285714</v>
      </c>
      <c r="P1513" s="6">
        <f>E1496/L1496</f>
        <v>40.454545454545453</v>
      </c>
      <c r="Q1513" t="s">
        <v>8337</v>
      </c>
      <c r="R1513" t="s">
        <v>8338</v>
      </c>
      <c r="S1513" s="13">
        <f t="shared" si="83"/>
        <v>42296.583379629628</v>
      </c>
      <c r="T1513" s="13">
        <f t="shared" si="84"/>
        <v>42326.625046296293</v>
      </c>
    </row>
    <row r="1514" spans="1:20" ht="51.7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8221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82"/>
        <v>558.7714285714286</v>
      </c>
      <c r="P1514" s="6" t="e">
        <f>E1497/L1497</f>
        <v>#DIV/0!</v>
      </c>
      <c r="Q1514" t="s">
        <v>8337</v>
      </c>
      <c r="R1514" t="s">
        <v>8338</v>
      </c>
      <c r="S1514" s="13">
        <f t="shared" si="83"/>
        <v>42741.684479166666</v>
      </c>
      <c r="T1514" s="13">
        <f t="shared" si="84"/>
        <v>42771.684479166666</v>
      </c>
    </row>
    <row r="1515" spans="1:20" ht="51.7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8221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82"/>
        <v>150.01875000000001</v>
      </c>
      <c r="P1515" s="6" t="e">
        <f>E1498/L1498</f>
        <v>#DIV/0!</v>
      </c>
      <c r="Q1515" t="s">
        <v>8337</v>
      </c>
      <c r="R1515" t="s">
        <v>8338</v>
      </c>
      <c r="S1515" s="13">
        <f t="shared" si="83"/>
        <v>41806.637337962966</v>
      </c>
      <c r="T1515" s="13">
        <f t="shared" si="84"/>
        <v>41836.637337962966</v>
      </c>
    </row>
    <row r="1516" spans="1:20" ht="51.7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8221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82"/>
        <v>106.476</v>
      </c>
      <c r="P1516" s="6">
        <f>E1499/L1499</f>
        <v>1</v>
      </c>
      <c r="Q1516" t="s">
        <v>8337</v>
      </c>
      <c r="R1516" t="s">
        <v>8338</v>
      </c>
      <c r="S1516" s="13">
        <f t="shared" si="83"/>
        <v>42234.597685185188</v>
      </c>
      <c r="T1516" s="13">
        <f t="shared" si="84"/>
        <v>42274.597685185188</v>
      </c>
    </row>
    <row r="1517" spans="1:20" ht="51.7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8221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82"/>
        <v>157.18899999999999</v>
      </c>
      <c r="P1517" s="6">
        <f>E1500/L1500</f>
        <v>19</v>
      </c>
      <c r="Q1517" t="s">
        <v>8337</v>
      </c>
      <c r="R1517" t="s">
        <v>8338</v>
      </c>
      <c r="S1517" s="13">
        <f t="shared" si="83"/>
        <v>42415.253437499996</v>
      </c>
      <c r="T1517" s="13">
        <f t="shared" si="84"/>
        <v>42445.211770833332</v>
      </c>
    </row>
    <row r="1518" spans="1:20" ht="51.7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8221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82"/>
        <v>108.65882352941176</v>
      </c>
      <c r="P1518" s="6">
        <f>E1501/L1501</f>
        <v>5</v>
      </c>
      <c r="Q1518" t="s">
        <v>8337</v>
      </c>
      <c r="R1518" t="s">
        <v>8338</v>
      </c>
      <c r="S1518" s="13">
        <f t="shared" si="83"/>
        <v>42619.466342592597</v>
      </c>
      <c r="T1518" s="13">
        <f t="shared" si="84"/>
        <v>42649.583333333328</v>
      </c>
    </row>
    <row r="1519" spans="1:20" ht="51.7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8221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82"/>
        <v>161.97999999999999</v>
      </c>
      <c r="P1519" s="6">
        <f>E1502/L1502</f>
        <v>46.733333333333334</v>
      </c>
      <c r="Q1519" t="s">
        <v>8337</v>
      </c>
      <c r="R1519" t="s">
        <v>8338</v>
      </c>
      <c r="S1519" s="13">
        <f t="shared" si="83"/>
        <v>41948.56658564815</v>
      </c>
      <c r="T1519" s="13">
        <f t="shared" si="84"/>
        <v>41979.25</v>
      </c>
    </row>
    <row r="1520" spans="1:20" ht="34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8221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82"/>
        <v>205.36666666666665</v>
      </c>
      <c r="P1520" s="6">
        <f>E1503/L1503</f>
        <v>97.731073446327684</v>
      </c>
      <c r="Q1520" t="s">
        <v>8337</v>
      </c>
      <c r="R1520" t="s">
        <v>8338</v>
      </c>
      <c r="S1520" s="13">
        <f t="shared" si="83"/>
        <v>41760.8200462963</v>
      </c>
      <c r="T1520" s="13">
        <f t="shared" si="84"/>
        <v>41790.8200462963</v>
      </c>
    </row>
    <row r="1521" spans="1:20" ht="51.7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8221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82"/>
        <v>103.36388888888889</v>
      </c>
      <c r="P1521" s="6">
        <f>E1504/L1504</f>
        <v>67.835866261398181</v>
      </c>
      <c r="Q1521" t="s">
        <v>8337</v>
      </c>
      <c r="R1521" t="s">
        <v>8338</v>
      </c>
      <c r="S1521" s="13">
        <f t="shared" si="83"/>
        <v>41782.741701388892</v>
      </c>
      <c r="T1521" s="13">
        <f t="shared" si="84"/>
        <v>41810.915972222225</v>
      </c>
    </row>
    <row r="1522" spans="1:20" ht="34.5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8221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82"/>
        <v>103.47222222222223</v>
      </c>
      <c r="P1522" s="6">
        <f>E1505/L1505</f>
        <v>56.98492957746479</v>
      </c>
      <c r="Q1522" t="s">
        <v>8337</v>
      </c>
      <c r="R1522" t="s">
        <v>8338</v>
      </c>
      <c r="S1522" s="13">
        <f t="shared" si="83"/>
        <v>41955.857789351852</v>
      </c>
      <c r="T1522" s="13">
        <f t="shared" si="84"/>
        <v>41992.166666666672</v>
      </c>
    </row>
    <row r="1523" spans="1:20" ht="51.7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8221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82"/>
        <v>106.81333333333333</v>
      </c>
      <c r="P1523" s="6">
        <f>E1506/L1506</f>
        <v>67.159851301115239</v>
      </c>
      <c r="Q1523" t="s">
        <v>8337</v>
      </c>
      <c r="R1523" t="s">
        <v>8338</v>
      </c>
      <c r="S1523" s="13">
        <f t="shared" si="83"/>
        <v>42493.167719907404</v>
      </c>
      <c r="T1523" s="13">
        <f t="shared" si="84"/>
        <v>42528.167719907404</v>
      </c>
    </row>
    <row r="1524" spans="1:20" ht="51.7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8221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82"/>
        <v>138.96574712643678</v>
      </c>
      <c r="P1524" s="6">
        <f>E1507/L1507</f>
        <v>48.037681159420288</v>
      </c>
      <c r="Q1524" t="s">
        <v>8337</v>
      </c>
      <c r="R1524" t="s">
        <v>8338</v>
      </c>
      <c r="S1524" s="13">
        <f t="shared" si="83"/>
        <v>41899.830312500002</v>
      </c>
      <c r="T1524" s="13">
        <f t="shared" si="84"/>
        <v>41929.830312500002</v>
      </c>
    </row>
    <row r="1525" spans="1:20" ht="51.7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8221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82"/>
        <v>124.84324324324325</v>
      </c>
      <c r="P1525" s="6">
        <f>E1508/L1508</f>
        <v>38.860465116279073</v>
      </c>
      <c r="Q1525" t="s">
        <v>8337</v>
      </c>
      <c r="R1525" t="s">
        <v>8338</v>
      </c>
      <c r="S1525" s="13">
        <f t="shared" si="83"/>
        <v>41964.751342592594</v>
      </c>
      <c r="T1525" s="13">
        <f t="shared" si="84"/>
        <v>41996</v>
      </c>
    </row>
    <row r="1526" spans="1:20" ht="51.7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8221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82"/>
        <v>206.99999999999997</v>
      </c>
      <c r="P1526" s="6">
        <f>E1509/L1509</f>
        <v>78.181818181818187</v>
      </c>
      <c r="Q1526" t="s">
        <v>8337</v>
      </c>
      <c r="R1526" t="s">
        <v>8338</v>
      </c>
      <c r="S1526" s="13">
        <f t="shared" si="83"/>
        <v>42756.501041666663</v>
      </c>
      <c r="T1526" s="13">
        <f t="shared" si="84"/>
        <v>42786.501041666663</v>
      </c>
    </row>
    <row r="1527" spans="1:20" ht="51.7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8221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82"/>
        <v>174.00576923076923</v>
      </c>
      <c r="P1527" s="6">
        <f>E1510/L1510</f>
        <v>97.113744075829388</v>
      </c>
      <c r="Q1527" t="s">
        <v>8337</v>
      </c>
      <c r="R1527" t="s">
        <v>8338</v>
      </c>
      <c r="S1527" s="13">
        <f t="shared" si="83"/>
        <v>42570.702986111108</v>
      </c>
      <c r="T1527" s="13">
        <f t="shared" si="84"/>
        <v>42600.702986111108</v>
      </c>
    </row>
    <row r="1528" spans="1:20" ht="51.7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8221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82"/>
        <v>120.32608695652173</v>
      </c>
      <c r="P1528" s="6">
        <f>E1511/L1511</f>
        <v>110.39397959183674</v>
      </c>
      <c r="Q1528" t="s">
        <v>8337</v>
      </c>
      <c r="R1528" t="s">
        <v>8338</v>
      </c>
      <c r="S1528" s="13">
        <f t="shared" si="83"/>
        <v>42339.276006944448</v>
      </c>
      <c r="T1528" s="13">
        <f t="shared" si="84"/>
        <v>42388.276006944448</v>
      </c>
    </row>
    <row r="1529" spans="1:20" ht="51.7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8221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82"/>
        <v>110.44428571428573</v>
      </c>
      <c r="P1529" s="6">
        <f>E1512/L1512</f>
        <v>39.91506172839506</v>
      </c>
      <c r="Q1529" t="s">
        <v>8337</v>
      </c>
      <c r="R1529" t="s">
        <v>8338</v>
      </c>
      <c r="S1529" s="13">
        <f t="shared" si="83"/>
        <v>42780.600532407407</v>
      </c>
      <c r="T1529" s="13">
        <f t="shared" si="84"/>
        <v>42808.558865740735</v>
      </c>
    </row>
    <row r="1530" spans="1:20" ht="34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8221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82"/>
        <v>281.56666666666666</v>
      </c>
      <c r="P1530" s="6">
        <f>E1513/L1513</f>
        <v>75.975728155339809</v>
      </c>
      <c r="Q1530" t="s">
        <v>8337</v>
      </c>
      <c r="R1530" t="s">
        <v>8338</v>
      </c>
      <c r="S1530" s="13">
        <f t="shared" si="83"/>
        <v>42736.732893518521</v>
      </c>
      <c r="T1530" s="13">
        <f t="shared" si="84"/>
        <v>42767</v>
      </c>
    </row>
    <row r="1531" spans="1:20" ht="34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8221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82"/>
        <v>100.67894736842105</v>
      </c>
      <c r="P1531" s="6">
        <f>E1514/L1514</f>
        <v>58.379104477611939</v>
      </c>
      <c r="Q1531" t="s">
        <v>8337</v>
      </c>
      <c r="R1531" t="s">
        <v>8338</v>
      </c>
      <c r="S1531" s="13">
        <f t="shared" si="83"/>
        <v>42052.628703703704</v>
      </c>
      <c r="T1531" s="13">
        <f t="shared" si="84"/>
        <v>42082.587037037039</v>
      </c>
    </row>
    <row r="1532" spans="1:20" ht="51.7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8221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82"/>
        <v>134.82571428571427</v>
      </c>
      <c r="P1532" s="6">
        <f>E1515/L1515</f>
        <v>55.82093023255814</v>
      </c>
      <c r="Q1532" t="s">
        <v>8337</v>
      </c>
      <c r="R1532" t="s">
        <v>8338</v>
      </c>
      <c r="S1532" s="13">
        <f t="shared" si="83"/>
        <v>42275.767303240747</v>
      </c>
      <c r="T1532" s="13">
        <f t="shared" si="84"/>
        <v>42300.767303240747</v>
      </c>
    </row>
    <row r="1533" spans="1:20" ht="51.7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8221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82"/>
        <v>175.95744680851064</v>
      </c>
      <c r="P1533" s="6">
        <f>E1516/L1516</f>
        <v>151.24431818181819</v>
      </c>
      <c r="Q1533" t="s">
        <v>8337</v>
      </c>
      <c r="R1533" t="s">
        <v>8338</v>
      </c>
      <c r="S1533" s="13">
        <f t="shared" si="83"/>
        <v>41941.802384259259</v>
      </c>
      <c r="T1533" s="13">
        <f t="shared" si="84"/>
        <v>41974.125</v>
      </c>
    </row>
    <row r="1534" spans="1:20" ht="51.7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8221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82"/>
        <v>484.02000000000004</v>
      </c>
      <c r="P1534" s="6">
        <f>E1517/L1517</f>
        <v>849.67027027027029</v>
      </c>
      <c r="Q1534" t="s">
        <v>8337</v>
      </c>
      <c r="R1534" t="s">
        <v>8338</v>
      </c>
      <c r="S1534" s="13">
        <f t="shared" si="83"/>
        <v>42391.475289351853</v>
      </c>
      <c r="T1534" s="13">
        <f t="shared" si="84"/>
        <v>42415.625</v>
      </c>
    </row>
    <row r="1535" spans="1:20" ht="34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8221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82"/>
        <v>145.14000000000001</v>
      </c>
      <c r="P1535" s="6">
        <f>E1518/L1518</f>
        <v>159.24137931034483</v>
      </c>
      <c r="Q1535" t="s">
        <v>8337</v>
      </c>
      <c r="R1535" t="s">
        <v>8338</v>
      </c>
      <c r="S1535" s="13">
        <f t="shared" si="83"/>
        <v>42443.00204861111</v>
      </c>
      <c r="T1535" s="13">
        <f t="shared" si="84"/>
        <v>42492.165972222225</v>
      </c>
    </row>
    <row r="1536" spans="1:20" ht="51.7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8221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82"/>
        <v>417.73333333333335</v>
      </c>
      <c r="P1536" s="6">
        <f>E1519/L1519</f>
        <v>39.507317073170732</v>
      </c>
      <c r="Q1536" t="s">
        <v>8337</v>
      </c>
      <c r="R1536" t="s">
        <v>8338</v>
      </c>
      <c r="S1536" s="13">
        <f t="shared" si="83"/>
        <v>42221.67432870371</v>
      </c>
      <c r="T1536" s="13">
        <f t="shared" si="84"/>
        <v>42251.67432870371</v>
      </c>
    </row>
    <row r="1537" spans="1:20" ht="51.7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8221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82"/>
        <v>132.42499999999998</v>
      </c>
      <c r="P1537" s="6">
        <f>E1520/L1520</f>
        <v>130.52966101694915</v>
      </c>
      <c r="Q1537" t="s">
        <v>8337</v>
      </c>
      <c r="R1537" t="s">
        <v>8338</v>
      </c>
      <c r="S1537" s="13">
        <f t="shared" si="83"/>
        <v>42484.829062500001</v>
      </c>
      <c r="T1537" s="13">
        <f t="shared" si="84"/>
        <v>42513.916666666672</v>
      </c>
    </row>
    <row r="1538" spans="1:20" ht="51.7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8221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82"/>
        <v>250.30841666666666</v>
      </c>
      <c r="P1538" s="6">
        <f>E1521/L1521</f>
        <v>64.156896551724131</v>
      </c>
      <c r="Q1538" t="s">
        <v>8337</v>
      </c>
      <c r="R1538" t="s">
        <v>8338</v>
      </c>
      <c r="S1538" s="13">
        <f t="shared" si="83"/>
        <v>42213.802199074074</v>
      </c>
      <c r="T1538" s="13">
        <f t="shared" si="84"/>
        <v>42243.802199074074</v>
      </c>
    </row>
    <row r="1539" spans="1:20" ht="51.7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8221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85">E1539/D1539*100</f>
        <v>179.9</v>
      </c>
      <c r="P1539" s="6">
        <f>E1522/L1522</f>
        <v>111.52694610778443</v>
      </c>
      <c r="Q1539" t="s">
        <v>8337</v>
      </c>
      <c r="R1539" t="s">
        <v>8338</v>
      </c>
      <c r="S1539" s="13">
        <f t="shared" ref="S1539:S1602" si="86">(((J1539/60)/60)/24)+DATE(1970,1,1)</f>
        <v>42552.315127314811</v>
      </c>
      <c r="T1539" s="13">
        <f t="shared" ref="T1539:T1602" si="87">(((I1539/60)/60)/24)+DATE(1970,1,1)</f>
        <v>42588.75</v>
      </c>
    </row>
    <row r="1540" spans="1:20" ht="51.7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8221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85"/>
        <v>102.62857142857142</v>
      </c>
      <c r="P1540" s="6">
        <f>E1523/L1523</f>
        <v>170.44680851063831</v>
      </c>
      <c r="Q1540" t="s">
        <v>8337</v>
      </c>
      <c r="R1540" t="s">
        <v>8338</v>
      </c>
      <c r="S1540" s="13">
        <f t="shared" si="86"/>
        <v>41981.782060185185</v>
      </c>
      <c r="T1540" s="13">
        <f t="shared" si="87"/>
        <v>42026.782060185185</v>
      </c>
    </row>
    <row r="1541" spans="1:20" ht="51.7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8221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85"/>
        <v>135.98609999999999</v>
      </c>
      <c r="P1541" s="6">
        <f>E1524/L1524</f>
        <v>133.7391592920354</v>
      </c>
      <c r="Q1541" t="s">
        <v>8337</v>
      </c>
      <c r="R1541" t="s">
        <v>8338</v>
      </c>
      <c r="S1541" s="13">
        <f t="shared" si="86"/>
        <v>42705.919201388882</v>
      </c>
      <c r="T1541" s="13">
        <f t="shared" si="87"/>
        <v>42738.919201388882</v>
      </c>
    </row>
    <row r="1542" spans="1:20" ht="51.7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8221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85"/>
        <v>117.86666666666667</v>
      </c>
      <c r="P1542" s="6">
        <f>E1525/L1525</f>
        <v>95.834024896265561</v>
      </c>
      <c r="Q1542" t="s">
        <v>8337</v>
      </c>
      <c r="R1542" t="s">
        <v>8338</v>
      </c>
      <c r="S1542" s="13">
        <f t="shared" si="86"/>
        <v>41939.00712962963</v>
      </c>
      <c r="T1542" s="13">
        <f t="shared" si="87"/>
        <v>41969.052083333328</v>
      </c>
    </row>
    <row r="1543" spans="1:20" ht="51.7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85"/>
        <v>3.3333333333333333E-2</v>
      </c>
      <c r="P1543" s="6">
        <f>E1526/L1526</f>
        <v>221.78571428571428</v>
      </c>
      <c r="Q1543" t="s">
        <v>8337</v>
      </c>
      <c r="R1543" t="s">
        <v>8342</v>
      </c>
      <c r="S1543" s="13">
        <f t="shared" si="86"/>
        <v>41974.712245370371</v>
      </c>
      <c r="T1543" s="13">
        <f t="shared" si="87"/>
        <v>42004.712245370371</v>
      </c>
    </row>
    <row r="1544" spans="1:20" ht="51.7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85"/>
        <v>4</v>
      </c>
      <c r="P1544" s="6">
        <f>E1527/L1527</f>
        <v>32.315357142857138</v>
      </c>
      <c r="Q1544" t="s">
        <v>8337</v>
      </c>
      <c r="R1544" t="s">
        <v>8342</v>
      </c>
      <c r="S1544" s="13">
        <f t="shared" si="86"/>
        <v>42170.996527777781</v>
      </c>
      <c r="T1544" s="13">
        <f t="shared" si="87"/>
        <v>42185.996527777781</v>
      </c>
    </row>
    <row r="1545" spans="1:20" ht="51.7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85"/>
        <v>0.44444444444444442</v>
      </c>
      <c r="P1545" s="6">
        <f>E1528/L1528</f>
        <v>98.839285714285708</v>
      </c>
      <c r="Q1545" t="s">
        <v>8337</v>
      </c>
      <c r="R1545" t="s">
        <v>8342</v>
      </c>
      <c r="S1545" s="13">
        <f t="shared" si="86"/>
        <v>41935.509652777779</v>
      </c>
      <c r="T1545" s="13">
        <f t="shared" si="87"/>
        <v>41965.551319444443</v>
      </c>
    </row>
    <row r="1546" spans="1:20" ht="51.7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85"/>
        <v>0</v>
      </c>
      <c r="P1546" s="6">
        <f>E1529/L1529</f>
        <v>55.222142857142863</v>
      </c>
      <c r="Q1546" t="s">
        <v>8337</v>
      </c>
      <c r="R1546" t="s">
        <v>8342</v>
      </c>
      <c r="S1546" s="13">
        <f t="shared" si="86"/>
        <v>42053.051203703704</v>
      </c>
      <c r="T1546" s="13">
        <f t="shared" si="87"/>
        <v>42095.012499999997</v>
      </c>
    </row>
    <row r="1547" spans="1:20" ht="51.7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85"/>
        <v>3.3333333333333333E-2</v>
      </c>
      <c r="P1547" s="6">
        <f>E1530/L1530</f>
        <v>52.793750000000003</v>
      </c>
      <c r="Q1547" t="s">
        <v>8337</v>
      </c>
      <c r="R1547" t="s">
        <v>8342</v>
      </c>
      <c r="S1547" s="13">
        <f t="shared" si="86"/>
        <v>42031.884652777779</v>
      </c>
      <c r="T1547" s="13">
        <f t="shared" si="87"/>
        <v>42065.886111111111</v>
      </c>
    </row>
    <row r="1548" spans="1:20" ht="51.7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85"/>
        <v>28.9</v>
      </c>
      <c r="P1548" s="6">
        <f>E1531/L1531</f>
        <v>135.66666666666666</v>
      </c>
      <c r="Q1548" t="s">
        <v>8337</v>
      </c>
      <c r="R1548" t="s">
        <v>8342</v>
      </c>
      <c r="S1548" s="13">
        <f t="shared" si="86"/>
        <v>41839.212951388887</v>
      </c>
      <c r="T1548" s="13">
        <f t="shared" si="87"/>
        <v>41899.212951388887</v>
      </c>
    </row>
    <row r="1549" spans="1:20" ht="51.7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85"/>
        <v>0</v>
      </c>
      <c r="P1549" s="6">
        <f>E1532/L1532</f>
        <v>53.991990846681922</v>
      </c>
      <c r="Q1549" t="s">
        <v>8337</v>
      </c>
      <c r="R1549" t="s">
        <v>8342</v>
      </c>
      <c r="S1549" s="13">
        <f t="shared" si="86"/>
        <v>42782.426875000005</v>
      </c>
      <c r="T1549" s="13">
        <f t="shared" si="87"/>
        <v>42789.426875000005</v>
      </c>
    </row>
    <row r="1550" spans="1:20" ht="34.5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85"/>
        <v>8.5714285714285712</v>
      </c>
      <c r="P1550" s="6">
        <f>E1533/L1533</f>
        <v>56.643835616438359</v>
      </c>
      <c r="Q1550" t="s">
        <v>8337</v>
      </c>
      <c r="R1550" t="s">
        <v>8342</v>
      </c>
      <c r="S1550" s="13">
        <f t="shared" si="86"/>
        <v>42286.88217592593</v>
      </c>
      <c r="T1550" s="13">
        <f t="shared" si="87"/>
        <v>42316.923842592587</v>
      </c>
    </row>
    <row r="1551" spans="1:20" ht="51.7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85"/>
        <v>34</v>
      </c>
      <c r="P1551" s="6">
        <f>E1534/L1534</f>
        <v>82.316326530612244</v>
      </c>
      <c r="Q1551" t="s">
        <v>8337</v>
      </c>
      <c r="R1551" t="s">
        <v>8342</v>
      </c>
      <c r="S1551" s="13">
        <f t="shared" si="86"/>
        <v>42281.136099537034</v>
      </c>
      <c r="T1551" s="13">
        <f t="shared" si="87"/>
        <v>42311.177766203706</v>
      </c>
    </row>
    <row r="1552" spans="1:20" ht="51.7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85"/>
        <v>13.466666666666665</v>
      </c>
      <c r="P1552" s="6">
        <f>E1535/L1535</f>
        <v>88.26081081081081</v>
      </c>
      <c r="Q1552" t="s">
        <v>8337</v>
      </c>
      <c r="R1552" t="s">
        <v>8342</v>
      </c>
      <c r="S1552" s="13">
        <f t="shared" si="86"/>
        <v>42472.449467592596</v>
      </c>
      <c r="T1552" s="13">
        <f t="shared" si="87"/>
        <v>42502.449467592596</v>
      </c>
    </row>
    <row r="1553" spans="1:20" ht="51.7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85"/>
        <v>0</v>
      </c>
      <c r="P1553" s="6">
        <f>E1536/L1536</f>
        <v>84.905149051490511</v>
      </c>
      <c r="Q1553" t="s">
        <v>8337</v>
      </c>
      <c r="R1553" t="s">
        <v>8342</v>
      </c>
      <c r="S1553" s="13">
        <f t="shared" si="86"/>
        <v>42121.824525462958</v>
      </c>
      <c r="T1553" s="13">
        <f t="shared" si="87"/>
        <v>42151.824525462958</v>
      </c>
    </row>
    <row r="1554" spans="1:20" ht="51.7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85"/>
        <v>49.186046511627907</v>
      </c>
      <c r="P1554" s="6">
        <f>E1537/L1537</f>
        <v>48.154545454545456</v>
      </c>
      <c r="Q1554" t="s">
        <v>8337</v>
      </c>
      <c r="R1554" t="s">
        <v>8342</v>
      </c>
      <c r="S1554" s="13">
        <f t="shared" si="86"/>
        <v>41892.688750000001</v>
      </c>
      <c r="T1554" s="13">
        <f t="shared" si="87"/>
        <v>41913.165972222225</v>
      </c>
    </row>
    <row r="1555" spans="1:20" ht="51.7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85"/>
        <v>0</v>
      </c>
      <c r="P1555" s="6">
        <f>E1538/L1538</f>
        <v>66.015406593406595</v>
      </c>
      <c r="Q1555" t="s">
        <v>8337</v>
      </c>
      <c r="R1555" t="s">
        <v>8342</v>
      </c>
      <c r="S1555" s="13">
        <f t="shared" si="86"/>
        <v>42219.282951388886</v>
      </c>
      <c r="T1555" s="13">
        <f t="shared" si="87"/>
        <v>42249.282951388886</v>
      </c>
    </row>
    <row r="1556" spans="1:20" ht="6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85"/>
        <v>0</v>
      </c>
      <c r="P1556" s="6">
        <f>E1539/L1539</f>
        <v>96.375</v>
      </c>
      <c r="Q1556" t="s">
        <v>8337</v>
      </c>
      <c r="R1556" t="s">
        <v>8342</v>
      </c>
      <c r="S1556" s="13">
        <f t="shared" si="86"/>
        <v>42188.252199074079</v>
      </c>
      <c r="T1556" s="13">
        <f t="shared" si="87"/>
        <v>42218.252199074079</v>
      </c>
    </row>
    <row r="1557" spans="1:20" ht="51.7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85"/>
        <v>0</v>
      </c>
      <c r="P1557" s="6">
        <f>E1540/L1540</f>
        <v>156.17391304347825</v>
      </c>
      <c r="Q1557" t="s">
        <v>8337</v>
      </c>
      <c r="R1557" t="s">
        <v>8342</v>
      </c>
      <c r="S1557" s="13">
        <f t="shared" si="86"/>
        <v>42241.613796296297</v>
      </c>
      <c r="T1557" s="13">
        <f t="shared" si="87"/>
        <v>42264.708333333328</v>
      </c>
    </row>
    <row r="1558" spans="1:20" ht="51.7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85"/>
        <v>45.133333333333333</v>
      </c>
      <c r="P1558" s="6">
        <f>E1541/L1541</f>
        <v>95.764859154929582</v>
      </c>
      <c r="Q1558" t="s">
        <v>8337</v>
      </c>
      <c r="R1558" t="s">
        <v>8342</v>
      </c>
      <c r="S1558" s="13">
        <f t="shared" si="86"/>
        <v>42525.153055555551</v>
      </c>
      <c r="T1558" s="13">
        <f t="shared" si="87"/>
        <v>42555.153055555551</v>
      </c>
    </row>
    <row r="1559" spans="1:20" ht="51.7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85"/>
        <v>4</v>
      </c>
      <c r="P1559" s="6">
        <f>E1542/L1542</f>
        <v>180.40816326530611</v>
      </c>
      <c r="Q1559" t="s">
        <v>8337</v>
      </c>
      <c r="R1559" t="s">
        <v>8342</v>
      </c>
      <c r="S1559" s="13">
        <f t="shared" si="86"/>
        <v>41871.65315972222</v>
      </c>
      <c r="T1559" s="13">
        <f t="shared" si="87"/>
        <v>41902.65315972222</v>
      </c>
    </row>
    <row r="1560" spans="1:20" ht="51.7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85"/>
        <v>4.666666666666667</v>
      </c>
      <c r="P1560" s="6">
        <f>E1543/L1543</f>
        <v>3</v>
      </c>
      <c r="Q1560" t="s">
        <v>8337</v>
      </c>
      <c r="R1560" t="s">
        <v>8342</v>
      </c>
      <c r="S1560" s="13">
        <f t="shared" si="86"/>
        <v>42185.397673611107</v>
      </c>
      <c r="T1560" s="13">
        <f t="shared" si="87"/>
        <v>42244.508333333331</v>
      </c>
    </row>
    <row r="1561" spans="1:20" ht="34.5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85"/>
        <v>0.33333333333333337</v>
      </c>
      <c r="P1561" s="6">
        <f>E1544/L1544</f>
        <v>20</v>
      </c>
      <c r="Q1561" t="s">
        <v>8337</v>
      </c>
      <c r="R1561" t="s">
        <v>8342</v>
      </c>
      <c r="S1561" s="13">
        <f t="shared" si="86"/>
        <v>42108.05322916666</v>
      </c>
      <c r="T1561" s="13">
        <f t="shared" si="87"/>
        <v>42123.05322916666</v>
      </c>
    </row>
    <row r="1562" spans="1:20" ht="51.7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85"/>
        <v>3.7600000000000002</v>
      </c>
      <c r="P1562" s="6">
        <f>E1545/L1545</f>
        <v>10</v>
      </c>
      <c r="Q1562" t="s">
        <v>8337</v>
      </c>
      <c r="R1562" t="s">
        <v>8342</v>
      </c>
      <c r="S1562" s="13">
        <f t="shared" si="86"/>
        <v>41936.020752314813</v>
      </c>
      <c r="T1562" s="13">
        <f t="shared" si="87"/>
        <v>41956.062418981484</v>
      </c>
    </row>
    <row r="1563" spans="1:20" ht="51.7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8221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85"/>
        <v>0.67</v>
      </c>
      <c r="P1563" s="6" t="e">
        <f>E1546/L1546</f>
        <v>#DIV/0!</v>
      </c>
      <c r="Q1563" t="s">
        <v>8321</v>
      </c>
      <c r="R1563" t="s">
        <v>8343</v>
      </c>
      <c r="S1563" s="13">
        <f t="shared" si="86"/>
        <v>41555.041701388887</v>
      </c>
      <c r="T1563" s="13">
        <f t="shared" si="87"/>
        <v>41585.083368055559</v>
      </c>
    </row>
    <row r="1564" spans="1:20" ht="51.7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8221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85"/>
        <v>0</v>
      </c>
      <c r="P1564" s="6">
        <f>E1547/L1547</f>
        <v>1</v>
      </c>
      <c r="Q1564" t="s">
        <v>8321</v>
      </c>
      <c r="R1564" t="s">
        <v>8343</v>
      </c>
      <c r="S1564" s="13">
        <f t="shared" si="86"/>
        <v>40079.566157407404</v>
      </c>
      <c r="T1564" s="13">
        <f t="shared" si="87"/>
        <v>40149.034722222219</v>
      </c>
    </row>
    <row r="1565" spans="1:20" ht="51.7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8221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85"/>
        <v>1.4166666666666665</v>
      </c>
      <c r="P1565" s="6">
        <f>E1548/L1548</f>
        <v>26.272727272727273</v>
      </c>
      <c r="Q1565" t="s">
        <v>8321</v>
      </c>
      <c r="R1565" t="s">
        <v>8343</v>
      </c>
      <c r="S1565" s="13">
        <f t="shared" si="86"/>
        <v>41652.742488425924</v>
      </c>
      <c r="T1565" s="13">
        <f t="shared" si="87"/>
        <v>41712.700821759259</v>
      </c>
    </row>
    <row r="1566" spans="1:20" ht="51.7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8221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85"/>
        <v>0.1</v>
      </c>
      <c r="P1566" s="6" t="e">
        <f>E1549/L1549</f>
        <v>#DIV/0!</v>
      </c>
      <c r="Q1566" t="s">
        <v>8321</v>
      </c>
      <c r="R1566" t="s">
        <v>8343</v>
      </c>
      <c r="S1566" s="13">
        <f t="shared" si="86"/>
        <v>42121.367002314815</v>
      </c>
      <c r="T1566" s="13">
        <f t="shared" si="87"/>
        <v>42152.836805555555</v>
      </c>
    </row>
    <row r="1567" spans="1:20" ht="51.7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8221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85"/>
        <v>2.5</v>
      </c>
      <c r="P1567" s="6">
        <f>E1550/L1550</f>
        <v>60</v>
      </c>
      <c r="Q1567" t="s">
        <v>8321</v>
      </c>
      <c r="R1567" t="s">
        <v>8343</v>
      </c>
      <c r="S1567" s="13">
        <f t="shared" si="86"/>
        <v>40672.729872685188</v>
      </c>
      <c r="T1567" s="13">
        <f t="shared" si="87"/>
        <v>40702.729872685188</v>
      </c>
    </row>
    <row r="1568" spans="1:20" ht="51.7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8221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85"/>
        <v>21.25</v>
      </c>
      <c r="P1568" s="6">
        <f>E1551/L1551</f>
        <v>28.333333333333332</v>
      </c>
      <c r="Q1568" t="s">
        <v>8321</v>
      </c>
      <c r="R1568" t="s">
        <v>8343</v>
      </c>
      <c r="S1568" s="13">
        <f t="shared" si="86"/>
        <v>42549.916712962964</v>
      </c>
      <c r="T1568" s="13">
        <f t="shared" si="87"/>
        <v>42578.916666666672</v>
      </c>
    </row>
    <row r="1569" spans="1:20" ht="51.7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8221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85"/>
        <v>4.117647058823529</v>
      </c>
      <c r="P1569" s="6">
        <f>E1552/L1552</f>
        <v>14.428571428571429</v>
      </c>
      <c r="Q1569" t="s">
        <v>8321</v>
      </c>
      <c r="R1569" t="s">
        <v>8343</v>
      </c>
      <c r="S1569" s="13">
        <f t="shared" si="86"/>
        <v>41671.936863425923</v>
      </c>
      <c r="T1569" s="13">
        <f t="shared" si="87"/>
        <v>41687</v>
      </c>
    </row>
    <row r="1570" spans="1:20" ht="51.7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8221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85"/>
        <v>13.639999999999999</v>
      </c>
      <c r="P1570" s="6" t="e">
        <f>E1553/L1553</f>
        <v>#DIV/0!</v>
      </c>
      <c r="Q1570" t="s">
        <v>8321</v>
      </c>
      <c r="R1570" t="s">
        <v>8343</v>
      </c>
      <c r="S1570" s="13">
        <f t="shared" si="86"/>
        <v>41962.062326388885</v>
      </c>
      <c r="T1570" s="13">
        <f t="shared" si="87"/>
        <v>41997.062326388885</v>
      </c>
    </row>
    <row r="1571" spans="1:20" ht="17.2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8221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85"/>
        <v>0</v>
      </c>
      <c r="P1571" s="6">
        <f>E1554/L1554</f>
        <v>132.1875</v>
      </c>
      <c r="Q1571" t="s">
        <v>8321</v>
      </c>
      <c r="R1571" t="s">
        <v>8343</v>
      </c>
      <c r="S1571" s="13">
        <f t="shared" si="86"/>
        <v>41389.679560185185</v>
      </c>
      <c r="T1571" s="13">
        <f t="shared" si="87"/>
        <v>41419.679560185185</v>
      </c>
    </row>
    <row r="1572" spans="1:20" ht="34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8221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85"/>
        <v>41.4</v>
      </c>
      <c r="P1572" s="6" t="e">
        <f>E1555/L1555</f>
        <v>#DIV/0!</v>
      </c>
      <c r="Q1572" t="s">
        <v>8321</v>
      </c>
      <c r="R1572" t="s">
        <v>8343</v>
      </c>
      <c r="S1572" s="13">
        <f t="shared" si="86"/>
        <v>42438.813449074078</v>
      </c>
      <c r="T1572" s="13">
        <f t="shared" si="87"/>
        <v>42468.771782407406</v>
      </c>
    </row>
    <row r="1573" spans="1:20" ht="51.7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8221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85"/>
        <v>0.66115702479338845</v>
      </c>
      <c r="P1573" s="6" t="e">
        <f>E1556/L1556</f>
        <v>#DIV/0!</v>
      </c>
      <c r="Q1573" t="s">
        <v>8321</v>
      </c>
      <c r="R1573" t="s">
        <v>8343</v>
      </c>
      <c r="S1573" s="13">
        <f t="shared" si="86"/>
        <v>42144.769479166673</v>
      </c>
      <c r="T1573" s="13">
        <f t="shared" si="87"/>
        <v>42174.769479166673</v>
      </c>
    </row>
    <row r="1574" spans="1:20" ht="51.7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8221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85"/>
        <v>5</v>
      </c>
      <c r="P1574" s="6" t="e">
        <f>E1557/L1557</f>
        <v>#DIV/0!</v>
      </c>
      <c r="Q1574" t="s">
        <v>8321</v>
      </c>
      <c r="R1574" t="s">
        <v>8343</v>
      </c>
      <c r="S1574" s="13">
        <f t="shared" si="86"/>
        <v>42404.033090277779</v>
      </c>
      <c r="T1574" s="13">
        <f t="shared" si="87"/>
        <v>42428.999305555553</v>
      </c>
    </row>
    <row r="1575" spans="1:20" ht="51.7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8221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85"/>
        <v>2.4777777777777779</v>
      </c>
      <c r="P1575" s="6">
        <f>E1558/L1558</f>
        <v>56.416666666666664</v>
      </c>
      <c r="Q1575" t="s">
        <v>8321</v>
      </c>
      <c r="R1575" t="s">
        <v>8343</v>
      </c>
      <c r="S1575" s="13">
        <f t="shared" si="86"/>
        <v>42786.000023148154</v>
      </c>
      <c r="T1575" s="13">
        <f t="shared" si="87"/>
        <v>42826.165972222225</v>
      </c>
    </row>
    <row r="1576" spans="1:20" ht="51.7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8221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85"/>
        <v>5.0599999999999996</v>
      </c>
      <c r="P1576" s="6">
        <f>E1559/L1559</f>
        <v>100</v>
      </c>
      <c r="Q1576" t="s">
        <v>8321</v>
      </c>
      <c r="R1576" t="s">
        <v>8343</v>
      </c>
      <c r="S1576" s="13">
        <f t="shared" si="86"/>
        <v>42017.927418981482</v>
      </c>
      <c r="T1576" s="13">
        <f t="shared" si="87"/>
        <v>42052.927418981482</v>
      </c>
    </row>
    <row r="1577" spans="1:20" ht="51.7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85"/>
        <v>22.91</v>
      </c>
      <c r="P1577" s="6">
        <f>E1560/L1560</f>
        <v>11.666666666666666</v>
      </c>
      <c r="Q1577" t="s">
        <v>8321</v>
      </c>
      <c r="R1577" t="s">
        <v>8343</v>
      </c>
      <c r="S1577" s="13">
        <f t="shared" si="86"/>
        <v>41799.524259259262</v>
      </c>
      <c r="T1577" s="13">
        <f t="shared" si="87"/>
        <v>41829.524259259262</v>
      </c>
    </row>
    <row r="1578" spans="1:20" ht="34.5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8221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85"/>
        <v>13</v>
      </c>
      <c r="P1578" s="6">
        <f>E1561/L1561</f>
        <v>50</v>
      </c>
      <c r="Q1578" t="s">
        <v>8321</v>
      </c>
      <c r="R1578" t="s">
        <v>8343</v>
      </c>
      <c r="S1578" s="13">
        <f t="shared" si="86"/>
        <v>42140.879259259258</v>
      </c>
      <c r="T1578" s="13">
        <f t="shared" si="87"/>
        <v>42185.879259259258</v>
      </c>
    </row>
    <row r="1579" spans="1:20" ht="51.7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8221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85"/>
        <v>0.54999999999999993</v>
      </c>
      <c r="P1579" s="6">
        <f>E1562/L1562</f>
        <v>23.5</v>
      </c>
      <c r="Q1579" t="s">
        <v>8321</v>
      </c>
      <c r="R1579" t="s">
        <v>8343</v>
      </c>
      <c r="S1579" s="13">
        <f t="shared" si="86"/>
        <v>41054.847777777781</v>
      </c>
      <c r="T1579" s="13">
        <f t="shared" si="87"/>
        <v>41114.847777777781</v>
      </c>
    </row>
    <row r="1580" spans="1:20" ht="51.7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8221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85"/>
        <v>10.806536636794938</v>
      </c>
      <c r="P1580" s="6">
        <f>E1563/L1563</f>
        <v>67</v>
      </c>
      <c r="Q1580" t="s">
        <v>8321</v>
      </c>
      <c r="R1580" t="s">
        <v>8343</v>
      </c>
      <c r="S1580" s="13">
        <f t="shared" si="86"/>
        <v>40399.065868055557</v>
      </c>
      <c r="T1580" s="13">
        <f t="shared" si="87"/>
        <v>40423.083333333336</v>
      </c>
    </row>
    <row r="1581" spans="1:20" ht="34.5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8221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85"/>
        <v>0.84008400840084008</v>
      </c>
      <c r="P1581" s="6" t="e">
        <f>E1564/L1564</f>
        <v>#DIV/0!</v>
      </c>
      <c r="Q1581" t="s">
        <v>8321</v>
      </c>
      <c r="R1581" t="s">
        <v>8343</v>
      </c>
      <c r="S1581" s="13">
        <f t="shared" si="86"/>
        <v>41481.996423611112</v>
      </c>
      <c r="T1581" s="13">
        <f t="shared" si="87"/>
        <v>41514.996423611112</v>
      </c>
    </row>
    <row r="1582" spans="1:20" ht="51.7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8221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85"/>
        <v>0</v>
      </c>
      <c r="P1582" s="6">
        <f>E1565/L1565</f>
        <v>42.5</v>
      </c>
      <c r="Q1582" t="s">
        <v>8321</v>
      </c>
      <c r="R1582" t="s">
        <v>8343</v>
      </c>
      <c r="S1582" s="13">
        <f t="shared" si="86"/>
        <v>40990.050069444449</v>
      </c>
      <c r="T1582" s="13">
        <f t="shared" si="87"/>
        <v>41050.050069444449</v>
      </c>
    </row>
    <row r="1583" spans="1:20" ht="51.7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85"/>
        <v>0.5</v>
      </c>
      <c r="P1583" s="6">
        <f>E1566/L1566</f>
        <v>10</v>
      </c>
      <c r="Q1583" t="s">
        <v>8337</v>
      </c>
      <c r="R1583" t="s">
        <v>8344</v>
      </c>
      <c r="S1583" s="13">
        <f t="shared" si="86"/>
        <v>42325.448958333334</v>
      </c>
      <c r="T1583" s="13">
        <f t="shared" si="87"/>
        <v>42357.448958333334</v>
      </c>
    </row>
    <row r="1584" spans="1:20" ht="34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85"/>
        <v>9.3000000000000007</v>
      </c>
      <c r="P1584" s="6">
        <f>E1567/L1567</f>
        <v>100</v>
      </c>
      <c r="Q1584" t="s">
        <v>8337</v>
      </c>
      <c r="R1584" t="s">
        <v>8344</v>
      </c>
      <c r="S1584" s="13">
        <f t="shared" si="86"/>
        <v>42246.789965277778</v>
      </c>
      <c r="T1584" s="13">
        <f t="shared" si="87"/>
        <v>42303.888888888891</v>
      </c>
    </row>
    <row r="1585" spans="1:20" ht="51.7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85"/>
        <v>7.4999999999999997E-2</v>
      </c>
      <c r="P1585" s="6">
        <f>E1568/L1568</f>
        <v>108.05084745762711</v>
      </c>
      <c r="Q1585" t="s">
        <v>8337</v>
      </c>
      <c r="R1585" t="s">
        <v>8344</v>
      </c>
      <c r="S1585" s="13">
        <f t="shared" si="86"/>
        <v>41877.904988425929</v>
      </c>
      <c r="T1585" s="13">
        <f t="shared" si="87"/>
        <v>41907.904988425929</v>
      </c>
    </row>
    <row r="1586" spans="1:20" ht="51.7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85"/>
        <v>0</v>
      </c>
      <c r="P1586" s="6">
        <f>E1569/L1569</f>
        <v>26.923076923076923</v>
      </c>
      <c r="Q1586" t="s">
        <v>8337</v>
      </c>
      <c r="R1586" t="s">
        <v>8344</v>
      </c>
      <c r="S1586" s="13">
        <f t="shared" si="86"/>
        <v>41779.649317129632</v>
      </c>
      <c r="T1586" s="13">
        <f t="shared" si="87"/>
        <v>41789.649317129632</v>
      </c>
    </row>
    <row r="1587" spans="1:20" ht="51.7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85"/>
        <v>79</v>
      </c>
      <c r="P1587" s="6">
        <f>E1570/L1570</f>
        <v>155</v>
      </c>
      <c r="Q1587" t="s">
        <v>8337</v>
      </c>
      <c r="R1587" t="s">
        <v>8344</v>
      </c>
      <c r="S1587" s="13">
        <f t="shared" si="86"/>
        <v>42707.895462962959</v>
      </c>
      <c r="T1587" s="13">
        <f t="shared" si="87"/>
        <v>42729.458333333328</v>
      </c>
    </row>
    <row r="1588" spans="1:20" ht="34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85"/>
        <v>0</v>
      </c>
      <c r="P1588" s="6" t="e">
        <f>E1571/L1571</f>
        <v>#DIV/0!</v>
      </c>
      <c r="Q1588" t="s">
        <v>8337</v>
      </c>
      <c r="R1588" t="s">
        <v>8344</v>
      </c>
      <c r="S1588" s="13">
        <f t="shared" si="86"/>
        <v>42069.104421296302</v>
      </c>
      <c r="T1588" s="13">
        <f t="shared" si="87"/>
        <v>42099.062754629631</v>
      </c>
    </row>
    <row r="1589" spans="1:20" ht="51.7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85"/>
        <v>1.3333333333333334E-2</v>
      </c>
      <c r="P1589" s="6">
        <f>E1572/L1572</f>
        <v>47.769230769230766</v>
      </c>
      <c r="Q1589" t="s">
        <v>8337</v>
      </c>
      <c r="R1589" t="s">
        <v>8344</v>
      </c>
      <c r="S1589" s="13">
        <f t="shared" si="86"/>
        <v>41956.950983796298</v>
      </c>
      <c r="T1589" s="13">
        <f t="shared" si="87"/>
        <v>41986.950983796298</v>
      </c>
    </row>
    <row r="1590" spans="1:20" ht="34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85"/>
        <v>0</v>
      </c>
      <c r="P1590" s="6">
        <f>E1573/L1573</f>
        <v>20</v>
      </c>
      <c r="Q1590" t="s">
        <v>8337</v>
      </c>
      <c r="R1590" t="s">
        <v>8344</v>
      </c>
      <c r="S1590" s="13">
        <f t="shared" si="86"/>
        <v>42005.24998842593</v>
      </c>
      <c r="T1590" s="13">
        <f t="shared" si="87"/>
        <v>42035.841666666667</v>
      </c>
    </row>
    <row r="1591" spans="1:20" ht="51.7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85"/>
        <v>0</v>
      </c>
      <c r="P1591" s="6">
        <f>E1574/L1574</f>
        <v>41.666666666666664</v>
      </c>
      <c r="Q1591" t="s">
        <v>8337</v>
      </c>
      <c r="R1591" t="s">
        <v>8344</v>
      </c>
      <c r="S1591" s="13">
        <f t="shared" si="86"/>
        <v>42256.984791666662</v>
      </c>
      <c r="T1591" s="13">
        <f t="shared" si="87"/>
        <v>42286.984791666662</v>
      </c>
    </row>
    <row r="1592" spans="1:20" ht="17.2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85"/>
        <v>1.7000000000000002</v>
      </c>
      <c r="P1592" s="6">
        <f>E1575/L1575</f>
        <v>74.333333333333329</v>
      </c>
      <c r="Q1592" t="s">
        <v>8337</v>
      </c>
      <c r="R1592" t="s">
        <v>8344</v>
      </c>
      <c r="S1592" s="13">
        <f t="shared" si="86"/>
        <v>42240.857222222221</v>
      </c>
      <c r="T1592" s="13">
        <f t="shared" si="87"/>
        <v>42270.857222222221</v>
      </c>
    </row>
    <row r="1593" spans="1:20" ht="51.7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85"/>
        <v>29.228571428571428</v>
      </c>
      <c r="P1593" s="6">
        <f>E1576/L1576</f>
        <v>84.333333333333329</v>
      </c>
      <c r="Q1593" t="s">
        <v>8337</v>
      </c>
      <c r="R1593" t="s">
        <v>8344</v>
      </c>
      <c r="S1593" s="13">
        <f t="shared" si="86"/>
        <v>42433.726168981477</v>
      </c>
      <c r="T1593" s="13">
        <f t="shared" si="87"/>
        <v>42463.68450231482</v>
      </c>
    </row>
    <row r="1594" spans="1:20" ht="34.5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85"/>
        <v>0</v>
      </c>
      <c r="P1594" s="6">
        <f>E1577/L1577</f>
        <v>65.457142857142856</v>
      </c>
      <c r="Q1594" t="s">
        <v>8337</v>
      </c>
      <c r="R1594" t="s">
        <v>8344</v>
      </c>
      <c r="S1594" s="13">
        <f t="shared" si="86"/>
        <v>42046.072743055556</v>
      </c>
      <c r="T1594" s="13">
        <f t="shared" si="87"/>
        <v>42091.031076388885</v>
      </c>
    </row>
    <row r="1595" spans="1:20" ht="34.5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85"/>
        <v>1.3636363636363637E-2</v>
      </c>
      <c r="P1595" s="6">
        <f>E1578/L1578</f>
        <v>65</v>
      </c>
      <c r="Q1595" t="s">
        <v>8337</v>
      </c>
      <c r="R1595" t="s">
        <v>8344</v>
      </c>
      <c r="S1595" s="13">
        <f t="shared" si="86"/>
        <v>42033.845543981486</v>
      </c>
      <c r="T1595" s="13">
        <f t="shared" si="87"/>
        <v>42063.845543981486</v>
      </c>
    </row>
    <row r="1596" spans="1:20" ht="34.5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85"/>
        <v>20.5</v>
      </c>
      <c r="P1596" s="6">
        <f>E1579/L1579</f>
        <v>27.5</v>
      </c>
      <c r="Q1596" t="s">
        <v>8337</v>
      </c>
      <c r="R1596" t="s">
        <v>8344</v>
      </c>
      <c r="S1596" s="13">
        <f t="shared" si="86"/>
        <v>42445.712754629625</v>
      </c>
      <c r="T1596" s="13">
        <f t="shared" si="87"/>
        <v>42505.681249999994</v>
      </c>
    </row>
    <row r="1597" spans="1:20" ht="51.7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85"/>
        <v>0.27999999999999997</v>
      </c>
      <c r="P1597" s="6">
        <f>E1580/L1580</f>
        <v>51.25</v>
      </c>
      <c r="Q1597" t="s">
        <v>8337</v>
      </c>
      <c r="R1597" t="s">
        <v>8344</v>
      </c>
      <c r="S1597" s="13">
        <f t="shared" si="86"/>
        <v>41780.050092592595</v>
      </c>
      <c r="T1597" s="13">
        <f t="shared" si="87"/>
        <v>41808.842361111114</v>
      </c>
    </row>
    <row r="1598" spans="1:20" ht="34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85"/>
        <v>2.3076923076923079</v>
      </c>
      <c r="P1598" s="6">
        <f>E1581/L1581</f>
        <v>14</v>
      </c>
      <c r="Q1598" t="s">
        <v>8337</v>
      </c>
      <c r="R1598" t="s">
        <v>8344</v>
      </c>
      <c r="S1598" s="13">
        <f t="shared" si="86"/>
        <v>41941.430196759262</v>
      </c>
      <c r="T1598" s="13">
        <f t="shared" si="87"/>
        <v>41986.471863425926</v>
      </c>
    </row>
    <row r="1599" spans="1:20" ht="51.7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85"/>
        <v>0</v>
      </c>
      <c r="P1599" s="6" t="e">
        <f>E1582/L1582</f>
        <v>#DIV/0!</v>
      </c>
      <c r="Q1599" t="s">
        <v>8337</v>
      </c>
      <c r="R1599" t="s">
        <v>8344</v>
      </c>
      <c r="S1599" s="13">
        <f t="shared" si="86"/>
        <v>42603.354131944448</v>
      </c>
      <c r="T1599" s="13">
        <f t="shared" si="87"/>
        <v>42633.354131944448</v>
      </c>
    </row>
    <row r="1600" spans="1:20" ht="51.7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85"/>
        <v>0.125</v>
      </c>
      <c r="P1600" s="6">
        <f>E1583/L1583</f>
        <v>5</v>
      </c>
      <c r="Q1600" t="s">
        <v>8337</v>
      </c>
      <c r="R1600" t="s">
        <v>8344</v>
      </c>
      <c r="S1600" s="13">
        <f t="shared" si="86"/>
        <v>42151.667337962965</v>
      </c>
      <c r="T1600" s="13">
        <f t="shared" si="87"/>
        <v>42211.667337962965</v>
      </c>
    </row>
    <row r="1601" spans="1:20" ht="51.7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85"/>
        <v>0</v>
      </c>
      <c r="P1601" s="6">
        <f>E1584/L1584</f>
        <v>31</v>
      </c>
      <c r="Q1601" t="s">
        <v>8337</v>
      </c>
      <c r="R1601" t="s">
        <v>8344</v>
      </c>
      <c r="S1601" s="13">
        <f t="shared" si="86"/>
        <v>42438.53907407407</v>
      </c>
      <c r="T1601" s="13">
        <f t="shared" si="87"/>
        <v>42468.497407407413</v>
      </c>
    </row>
    <row r="1602" spans="1:20" ht="51.7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85"/>
        <v>7.3400000000000007</v>
      </c>
      <c r="P1602" s="6">
        <f>E1585/L1585</f>
        <v>15</v>
      </c>
      <c r="Q1602" t="s">
        <v>8337</v>
      </c>
      <c r="R1602" t="s">
        <v>8344</v>
      </c>
      <c r="S1602" s="13">
        <f t="shared" si="86"/>
        <v>41791.057314814818</v>
      </c>
      <c r="T1602" s="13">
        <f t="shared" si="87"/>
        <v>41835.21597222222</v>
      </c>
    </row>
    <row r="1603" spans="1:20" ht="51.7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8221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88">E1603/D1603*100</f>
        <v>108.2492</v>
      </c>
      <c r="P1603" s="6" t="e">
        <f>E1586/L1586</f>
        <v>#DIV/0!</v>
      </c>
      <c r="Q1603" t="s">
        <v>8324</v>
      </c>
      <c r="R1603" t="s">
        <v>8325</v>
      </c>
      <c r="S1603" s="13">
        <f t="shared" ref="S1603:S1666" si="89">(((J1603/60)/60)/24)+DATE(1970,1,1)</f>
        <v>40638.092974537038</v>
      </c>
      <c r="T1603" s="13">
        <f t="shared" ref="T1603:T1666" si="90">(((I1603/60)/60)/24)+DATE(1970,1,1)</f>
        <v>40668.092974537038</v>
      </c>
    </row>
    <row r="1604" spans="1:20" ht="51.7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8221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88"/>
        <v>100.16666666666667</v>
      </c>
      <c r="P1604" s="6">
        <f>E1587/L1587</f>
        <v>131.66666666666666</v>
      </c>
      <c r="Q1604" t="s">
        <v>8324</v>
      </c>
      <c r="R1604" t="s">
        <v>8325</v>
      </c>
      <c r="S1604" s="13">
        <f t="shared" si="89"/>
        <v>40788.297650462962</v>
      </c>
      <c r="T1604" s="13">
        <f t="shared" si="90"/>
        <v>40830.958333333336</v>
      </c>
    </row>
    <row r="1605" spans="1:20" ht="34.5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8221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88"/>
        <v>100.03299999999999</v>
      </c>
      <c r="P1605" s="6" t="e">
        <f>E1588/L1588</f>
        <v>#DIV/0!</v>
      </c>
      <c r="Q1605" t="s">
        <v>8324</v>
      </c>
      <c r="R1605" t="s">
        <v>8325</v>
      </c>
      <c r="S1605" s="13">
        <f t="shared" si="89"/>
        <v>40876.169664351852</v>
      </c>
      <c r="T1605" s="13">
        <f t="shared" si="90"/>
        <v>40936.169664351852</v>
      </c>
    </row>
    <row r="1606" spans="1:20" ht="51.7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8221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88"/>
        <v>122.10714285714286</v>
      </c>
      <c r="P1606" s="6">
        <f>E1589/L1589</f>
        <v>1</v>
      </c>
      <c r="Q1606" t="s">
        <v>8324</v>
      </c>
      <c r="R1606" t="s">
        <v>8325</v>
      </c>
      <c r="S1606" s="13">
        <f t="shared" si="89"/>
        <v>40945.845312500001</v>
      </c>
      <c r="T1606" s="13">
        <f t="shared" si="90"/>
        <v>40985.80364583333</v>
      </c>
    </row>
    <row r="1607" spans="1:20" ht="51.7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8221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88"/>
        <v>100.69333333333334</v>
      </c>
      <c r="P1607" s="6" t="e">
        <f>E1590/L1590</f>
        <v>#DIV/0!</v>
      </c>
      <c r="Q1607" t="s">
        <v>8324</v>
      </c>
      <c r="R1607" t="s">
        <v>8325</v>
      </c>
      <c r="S1607" s="13">
        <f t="shared" si="89"/>
        <v>40747.012881944444</v>
      </c>
      <c r="T1607" s="13">
        <f t="shared" si="90"/>
        <v>40756.291666666664</v>
      </c>
    </row>
    <row r="1608" spans="1:20" ht="51.7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8221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88"/>
        <v>101.004125</v>
      </c>
      <c r="P1608" s="6" t="e">
        <f>E1591/L1591</f>
        <v>#DIV/0!</v>
      </c>
      <c r="Q1608" t="s">
        <v>8324</v>
      </c>
      <c r="R1608" t="s">
        <v>8325</v>
      </c>
      <c r="S1608" s="13">
        <f t="shared" si="89"/>
        <v>40536.111550925925</v>
      </c>
      <c r="T1608" s="13">
        <f t="shared" si="90"/>
        <v>40626.069884259261</v>
      </c>
    </row>
    <row r="1609" spans="1:20" ht="51.7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8221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88"/>
        <v>145.11000000000001</v>
      </c>
      <c r="P1609" s="6">
        <f>E1592/L1592</f>
        <v>510</v>
      </c>
      <c r="Q1609" t="s">
        <v>8324</v>
      </c>
      <c r="R1609" t="s">
        <v>8325</v>
      </c>
      <c r="S1609" s="13">
        <f t="shared" si="89"/>
        <v>41053.80846064815</v>
      </c>
      <c r="T1609" s="13">
        <f t="shared" si="90"/>
        <v>41074.80846064815</v>
      </c>
    </row>
    <row r="1610" spans="1:20" ht="34.5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8221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88"/>
        <v>101.25</v>
      </c>
      <c r="P1610" s="6">
        <f>E1593/L1593</f>
        <v>44.478260869565219</v>
      </c>
      <c r="Q1610" t="s">
        <v>8324</v>
      </c>
      <c r="R1610" t="s">
        <v>8325</v>
      </c>
      <c r="S1610" s="13">
        <f t="shared" si="89"/>
        <v>41607.83085648148</v>
      </c>
      <c r="T1610" s="13">
        <f t="shared" si="90"/>
        <v>41640.226388888892</v>
      </c>
    </row>
    <row r="1611" spans="1:20" ht="51.7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8221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88"/>
        <v>118.33333333333333</v>
      </c>
      <c r="P1611" s="6" t="e">
        <f>E1594/L1594</f>
        <v>#DIV/0!</v>
      </c>
      <c r="Q1611" t="s">
        <v>8324</v>
      </c>
      <c r="R1611" t="s">
        <v>8325</v>
      </c>
      <c r="S1611" s="13">
        <f t="shared" si="89"/>
        <v>40796.001261574071</v>
      </c>
      <c r="T1611" s="13">
        <f t="shared" si="90"/>
        <v>40849.333333333336</v>
      </c>
    </row>
    <row r="1612" spans="1:20" ht="34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8221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88"/>
        <v>271.85000000000002</v>
      </c>
      <c r="P1612" s="6">
        <f>E1595/L1595</f>
        <v>1</v>
      </c>
      <c r="Q1612" t="s">
        <v>8324</v>
      </c>
      <c r="R1612" t="s">
        <v>8325</v>
      </c>
      <c r="S1612" s="13">
        <f t="shared" si="89"/>
        <v>41228.924884259257</v>
      </c>
      <c r="T1612" s="13">
        <f t="shared" si="90"/>
        <v>41258.924884259257</v>
      </c>
    </row>
    <row r="1613" spans="1:20" ht="17.2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8221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88"/>
        <v>125.125</v>
      </c>
      <c r="P1613" s="6">
        <f>E1596/L1596</f>
        <v>20.5</v>
      </c>
      <c r="Q1613" t="s">
        <v>8324</v>
      </c>
      <c r="R1613" t="s">
        <v>8325</v>
      </c>
      <c r="S1613" s="13">
        <f t="shared" si="89"/>
        <v>41409.00037037037</v>
      </c>
      <c r="T1613" s="13">
        <f t="shared" si="90"/>
        <v>41430.00037037037</v>
      </c>
    </row>
    <row r="1614" spans="1:20" ht="34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8221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88"/>
        <v>110.00000000000001</v>
      </c>
      <c r="P1614" s="6">
        <f>E1597/L1597</f>
        <v>40</v>
      </c>
      <c r="Q1614" t="s">
        <v>8324</v>
      </c>
      <c r="R1614" t="s">
        <v>8325</v>
      </c>
      <c r="S1614" s="13">
        <f t="shared" si="89"/>
        <v>41246.874814814815</v>
      </c>
      <c r="T1614" s="13">
        <f t="shared" si="90"/>
        <v>41276.874814814815</v>
      </c>
    </row>
    <row r="1615" spans="1:20" ht="51.7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8221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88"/>
        <v>101.49999999999999</v>
      </c>
      <c r="P1615" s="6">
        <f>E1598/L1598</f>
        <v>25</v>
      </c>
      <c r="Q1615" t="s">
        <v>8324</v>
      </c>
      <c r="R1615" t="s">
        <v>8325</v>
      </c>
      <c r="S1615" s="13">
        <f t="shared" si="89"/>
        <v>41082.069467592592</v>
      </c>
      <c r="T1615" s="13">
        <f t="shared" si="90"/>
        <v>41112.069467592592</v>
      </c>
    </row>
    <row r="1616" spans="1:20" ht="51.7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8221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88"/>
        <v>102.69999999999999</v>
      </c>
      <c r="P1616" s="6" t="e">
        <f>E1599/L1599</f>
        <v>#DIV/0!</v>
      </c>
      <c r="Q1616" t="s">
        <v>8324</v>
      </c>
      <c r="R1616" t="s">
        <v>8325</v>
      </c>
      <c r="S1616" s="13">
        <f t="shared" si="89"/>
        <v>41794.981122685182</v>
      </c>
      <c r="T1616" s="13">
        <f t="shared" si="90"/>
        <v>41854.708333333336</v>
      </c>
    </row>
    <row r="1617" spans="1:20" ht="51.7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8221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88"/>
        <v>114.12500000000001</v>
      </c>
      <c r="P1617" s="6">
        <f>E1600/L1600</f>
        <v>1</v>
      </c>
      <c r="Q1617" t="s">
        <v>8324</v>
      </c>
      <c r="R1617" t="s">
        <v>8325</v>
      </c>
      <c r="S1617" s="13">
        <f t="shared" si="89"/>
        <v>40845.050879629627</v>
      </c>
      <c r="T1617" s="13">
        <f t="shared" si="90"/>
        <v>40890.092546296299</v>
      </c>
    </row>
    <row r="1618" spans="1:20" ht="51.7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8221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88"/>
        <v>104.2</v>
      </c>
      <c r="P1618" s="6" t="e">
        <f>E1601/L1601</f>
        <v>#DIV/0!</v>
      </c>
      <c r="Q1618" t="s">
        <v>8324</v>
      </c>
      <c r="R1618" t="s">
        <v>8325</v>
      </c>
      <c r="S1618" s="13">
        <f t="shared" si="89"/>
        <v>41194.715520833335</v>
      </c>
      <c r="T1618" s="13">
        <f t="shared" si="90"/>
        <v>41235.916666666664</v>
      </c>
    </row>
    <row r="1619" spans="1:20" ht="34.5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8221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88"/>
        <v>145.85714285714286</v>
      </c>
      <c r="P1619" s="6">
        <f>E1602/L1602</f>
        <v>40.777777777777779</v>
      </c>
      <c r="Q1619" t="s">
        <v>8324</v>
      </c>
      <c r="R1619" t="s">
        <v>8325</v>
      </c>
      <c r="S1619" s="13">
        <f t="shared" si="89"/>
        <v>41546.664212962962</v>
      </c>
      <c r="T1619" s="13">
        <f t="shared" si="90"/>
        <v>41579.791666666664</v>
      </c>
    </row>
    <row r="1620" spans="1:20" ht="34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8221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88"/>
        <v>105.06666666666666</v>
      </c>
      <c r="P1620" s="6">
        <f>E1603/L1603</f>
        <v>48.325535714285714</v>
      </c>
      <c r="Q1620" t="s">
        <v>8324</v>
      </c>
      <c r="R1620" t="s">
        <v>8325</v>
      </c>
      <c r="S1620" s="13">
        <f t="shared" si="89"/>
        <v>41301.654340277775</v>
      </c>
      <c r="T1620" s="13">
        <f t="shared" si="90"/>
        <v>41341.654340277775</v>
      </c>
    </row>
    <row r="1621" spans="1:20" ht="51.7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8221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88"/>
        <v>133.33333333333331</v>
      </c>
      <c r="P1621" s="6">
        <f>E1604/L1604</f>
        <v>46.953125</v>
      </c>
      <c r="Q1621" t="s">
        <v>8324</v>
      </c>
      <c r="R1621" t="s">
        <v>8325</v>
      </c>
      <c r="S1621" s="13">
        <f t="shared" si="89"/>
        <v>41876.18618055556</v>
      </c>
      <c r="T1621" s="13">
        <f t="shared" si="90"/>
        <v>41897.18618055556</v>
      </c>
    </row>
    <row r="1622" spans="1:20" ht="34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8221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88"/>
        <v>112.99999999999999</v>
      </c>
      <c r="P1622" s="6">
        <f>E1605/L1605</f>
        <v>66.688666666666663</v>
      </c>
      <c r="Q1622" t="s">
        <v>8324</v>
      </c>
      <c r="R1622" t="s">
        <v>8325</v>
      </c>
      <c r="S1622" s="13">
        <f t="shared" si="89"/>
        <v>41321.339583333334</v>
      </c>
      <c r="T1622" s="13">
        <f t="shared" si="90"/>
        <v>41328.339583333334</v>
      </c>
    </row>
    <row r="1623" spans="1:20" ht="51.7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8221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88"/>
        <v>121.2</v>
      </c>
      <c r="P1623" s="6">
        <f>E1606/L1606</f>
        <v>48.842857142857142</v>
      </c>
      <c r="Q1623" t="s">
        <v>8324</v>
      </c>
      <c r="R1623" t="s">
        <v>8325</v>
      </c>
      <c r="S1623" s="13">
        <f t="shared" si="89"/>
        <v>41003.60665509259</v>
      </c>
      <c r="T1623" s="13">
        <f t="shared" si="90"/>
        <v>41057.165972222225</v>
      </c>
    </row>
    <row r="1624" spans="1:20" ht="51.7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8221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88"/>
        <v>101.72463768115942</v>
      </c>
      <c r="P1624" s="6">
        <f>E1607/L1607</f>
        <v>137.30909090909091</v>
      </c>
      <c r="Q1624" t="s">
        <v>8324</v>
      </c>
      <c r="R1624" t="s">
        <v>8325</v>
      </c>
      <c r="S1624" s="13">
        <f t="shared" si="89"/>
        <v>41950.29483796296</v>
      </c>
      <c r="T1624" s="13">
        <f t="shared" si="90"/>
        <v>41990.332638888889</v>
      </c>
    </row>
    <row r="1625" spans="1:20" ht="51.7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8221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88"/>
        <v>101.06666666666666</v>
      </c>
      <c r="P1625" s="6">
        <f>E1608/L1608</f>
        <v>87.829673913043479</v>
      </c>
      <c r="Q1625" t="s">
        <v>8324</v>
      </c>
      <c r="R1625" t="s">
        <v>8325</v>
      </c>
      <c r="S1625" s="13">
        <f t="shared" si="89"/>
        <v>41453.688530092593</v>
      </c>
      <c r="T1625" s="13">
        <f t="shared" si="90"/>
        <v>41513.688530092593</v>
      </c>
    </row>
    <row r="1626" spans="1:20" ht="34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8221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88"/>
        <v>118</v>
      </c>
      <c r="P1626" s="6">
        <f>E1609/L1609</f>
        <v>70.785365853658533</v>
      </c>
      <c r="Q1626" t="s">
        <v>8324</v>
      </c>
      <c r="R1626" t="s">
        <v>8325</v>
      </c>
      <c r="S1626" s="13">
        <f t="shared" si="89"/>
        <v>41243.367303240739</v>
      </c>
      <c r="T1626" s="13">
        <f t="shared" si="90"/>
        <v>41283.367303240739</v>
      </c>
    </row>
    <row r="1627" spans="1:20" ht="51.7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8221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88"/>
        <v>155.33333333333331</v>
      </c>
      <c r="P1627" s="6">
        <f>E1610/L1610</f>
        <v>52.826086956521742</v>
      </c>
      <c r="Q1627" t="s">
        <v>8324</v>
      </c>
      <c r="R1627" t="s">
        <v>8325</v>
      </c>
      <c r="S1627" s="13">
        <f t="shared" si="89"/>
        <v>41135.699687500004</v>
      </c>
      <c r="T1627" s="13">
        <f t="shared" si="90"/>
        <v>41163.699687500004</v>
      </c>
    </row>
    <row r="1628" spans="1:20" ht="51.7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8221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88"/>
        <v>101.18750000000001</v>
      </c>
      <c r="P1628" s="6">
        <f>E1611/L1611</f>
        <v>443.75</v>
      </c>
      <c r="Q1628" t="s">
        <v>8324</v>
      </c>
      <c r="R1628" t="s">
        <v>8325</v>
      </c>
      <c r="S1628" s="13">
        <f t="shared" si="89"/>
        <v>41579.847997685189</v>
      </c>
      <c r="T1628" s="13">
        <f t="shared" si="90"/>
        <v>41609.889664351853</v>
      </c>
    </row>
    <row r="1629" spans="1:20" ht="51.7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8221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88"/>
        <v>117</v>
      </c>
      <c r="P1629" s="6">
        <f>E1612/L1612</f>
        <v>48.544642857142854</v>
      </c>
      <c r="Q1629" t="s">
        <v>8324</v>
      </c>
      <c r="R1629" t="s">
        <v>8325</v>
      </c>
      <c r="S1629" s="13">
        <f t="shared" si="89"/>
        <v>41205.707048611112</v>
      </c>
      <c r="T1629" s="13">
        <f t="shared" si="90"/>
        <v>41239.207638888889</v>
      </c>
    </row>
    <row r="1630" spans="1:20" ht="34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8221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88"/>
        <v>100.925</v>
      </c>
      <c r="P1630" s="6">
        <f>E1613/L1613</f>
        <v>37.074074074074076</v>
      </c>
      <c r="Q1630" t="s">
        <v>8324</v>
      </c>
      <c r="R1630" t="s">
        <v>8325</v>
      </c>
      <c r="S1630" s="13">
        <f t="shared" si="89"/>
        <v>41774.737060185187</v>
      </c>
      <c r="T1630" s="13">
        <f t="shared" si="90"/>
        <v>41807.737060185187</v>
      </c>
    </row>
    <row r="1631" spans="1:20" ht="34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8221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88"/>
        <v>103.66666666666666</v>
      </c>
      <c r="P1631" s="6">
        <f>E1614/L1614</f>
        <v>50</v>
      </c>
      <c r="Q1631" t="s">
        <v>8324</v>
      </c>
      <c r="R1631" t="s">
        <v>8325</v>
      </c>
      <c r="S1631" s="13">
        <f t="shared" si="89"/>
        <v>41645.867280092592</v>
      </c>
      <c r="T1631" s="13">
        <f t="shared" si="90"/>
        <v>41690.867280092592</v>
      </c>
    </row>
    <row r="1632" spans="1:20" ht="51.7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8221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88"/>
        <v>265.25</v>
      </c>
      <c r="P1632" s="6">
        <f>E1615/L1615</f>
        <v>39.03846153846154</v>
      </c>
      <c r="Q1632" t="s">
        <v>8324</v>
      </c>
      <c r="R1632" t="s">
        <v>8325</v>
      </c>
      <c r="S1632" s="13">
        <f t="shared" si="89"/>
        <v>40939.837673611109</v>
      </c>
      <c r="T1632" s="13">
        <f t="shared" si="90"/>
        <v>40970.290972222225</v>
      </c>
    </row>
    <row r="1633" spans="1:20" ht="51.7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8221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88"/>
        <v>155.91</v>
      </c>
      <c r="P1633" s="6">
        <f>E1616/L1616</f>
        <v>66.688311688311686</v>
      </c>
      <c r="Q1633" t="s">
        <v>8324</v>
      </c>
      <c r="R1633" t="s">
        <v>8325</v>
      </c>
      <c r="S1633" s="13">
        <f t="shared" si="89"/>
        <v>41164.859502314815</v>
      </c>
      <c r="T1633" s="13">
        <f t="shared" si="90"/>
        <v>41194.859502314815</v>
      </c>
    </row>
    <row r="1634" spans="1:20" ht="51.7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8221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88"/>
        <v>101.62500000000001</v>
      </c>
      <c r="P1634" s="6">
        <f>E1617/L1617</f>
        <v>67.132352941176464</v>
      </c>
      <c r="Q1634" t="s">
        <v>8324</v>
      </c>
      <c r="R1634" t="s">
        <v>8325</v>
      </c>
      <c r="S1634" s="13">
        <f t="shared" si="89"/>
        <v>40750.340902777774</v>
      </c>
      <c r="T1634" s="13">
        <f t="shared" si="90"/>
        <v>40810.340902777774</v>
      </c>
    </row>
    <row r="1635" spans="1:20" ht="51.7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8221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88"/>
        <v>100</v>
      </c>
      <c r="P1635" s="6">
        <f>E1618/L1618</f>
        <v>66.369426751592357</v>
      </c>
      <c r="Q1635" t="s">
        <v>8324</v>
      </c>
      <c r="R1635" t="s">
        <v>8325</v>
      </c>
      <c r="S1635" s="13">
        <f t="shared" si="89"/>
        <v>40896.883750000001</v>
      </c>
      <c r="T1635" s="13">
        <f t="shared" si="90"/>
        <v>40924.208333333336</v>
      </c>
    </row>
    <row r="1636" spans="1:20" ht="34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8221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88"/>
        <v>100.49999999999999</v>
      </c>
      <c r="P1636" s="6">
        <f>E1619/L1619</f>
        <v>64.620253164556956</v>
      </c>
      <c r="Q1636" t="s">
        <v>8324</v>
      </c>
      <c r="R1636" t="s">
        <v>8325</v>
      </c>
      <c r="S1636" s="13">
        <f t="shared" si="89"/>
        <v>40658.189826388887</v>
      </c>
      <c r="T1636" s="13">
        <f t="shared" si="90"/>
        <v>40696.249305555553</v>
      </c>
    </row>
    <row r="1637" spans="1:20" ht="51.7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8221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88"/>
        <v>125.29999999999998</v>
      </c>
      <c r="P1637" s="6">
        <f>E1620/L1620</f>
        <v>58.370370370370374</v>
      </c>
      <c r="Q1637" t="s">
        <v>8324</v>
      </c>
      <c r="R1637" t="s">
        <v>8325</v>
      </c>
      <c r="S1637" s="13">
        <f t="shared" si="89"/>
        <v>42502.868761574078</v>
      </c>
      <c r="T1637" s="13">
        <f t="shared" si="90"/>
        <v>42562.868761574078</v>
      </c>
    </row>
    <row r="1638" spans="1:20" ht="51.7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8221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88"/>
        <v>103.55555555555556</v>
      </c>
      <c r="P1638" s="6">
        <f>E1621/L1621</f>
        <v>86.956521739130437</v>
      </c>
      <c r="Q1638" t="s">
        <v>8324</v>
      </c>
      <c r="R1638" t="s">
        <v>8325</v>
      </c>
      <c r="S1638" s="13">
        <f t="shared" si="89"/>
        <v>40663.08666666667</v>
      </c>
      <c r="T1638" s="13">
        <f t="shared" si="90"/>
        <v>40706.166666666664</v>
      </c>
    </row>
    <row r="1639" spans="1:20" ht="51.7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8221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88"/>
        <v>103.8</v>
      </c>
      <c r="P1639" s="6">
        <f>E1622/L1622</f>
        <v>66.470588235294116</v>
      </c>
      <c r="Q1639" t="s">
        <v>8324</v>
      </c>
      <c r="R1639" t="s">
        <v>8325</v>
      </c>
      <c r="S1639" s="13">
        <f t="shared" si="89"/>
        <v>40122.751620370371</v>
      </c>
      <c r="T1639" s="13">
        <f t="shared" si="90"/>
        <v>40178.98541666667</v>
      </c>
    </row>
    <row r="1640" spans="1:20" ht="34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8221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88"/>
        <v>105</v>
      </c>
      <c r="P1640" s="6">
        <f>E1623/L1623</f>
        <v>163.78378378378378</v>
      </c>
      <c r="Q1640" t="s">
        <v>8324</v>
      </c>
      <c r="R1640" t="s">
        <v>8325</v>
      </c>
      <c r="S1640" s="13">
        <f t="shared" si="89"/>
        <v>41288.68712962963</v>
      </c>
      <c r="T1640" s="13">
        <f t="shared" si="90"/>
        <v>41333.892361111109</v>
      </c>
    </row>
    <row r="1641" spans="1:20" ht="51.7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8221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88"/>
        <v>100</v>
      </c>
      <c r="P1641" s="6">
        <f>E1624/L1624</f>
        <v>107.98461538461538</v>
      </c>
      <c r="Q1641" t="s">
        <v>8324</v>
      </c>
      <c r="R1641" t="s">
        <v>8325</v>
      </c>
      <c r="S1641" s="13">
        <f t="shared" si="89"/>
        <v>40941.652372685188</v>
      </c>
      <c r="T1641" s="13">
        <f t="shared" si="90"/>
        <v>40971.652372685188</v>
      </c>
    </row>
    <row r="1642" spans="1:20" ht="51.7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8221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88"/>
        <v>169.86</v>
      </c>
      <c r="P1642" s="6">
        <f>E1625/L1625</f>
        <v>42.111111111111114</v>
      </c>
      <c r="Q1642" t="s">
        <v>8324</v>
      </c>
      <c r="R1642" t="s">
        <v>8325</v>
      </c>
      <c r="S1642" s="13">
        <f t="shared" si="89"/>
        <v>40379.23096064815</v>
      </c>
      <c r="T1642" s="13">
        <f t="shared" si="90"/>
        <v>40393.082638888889</v>
      </c>
    </row>
    <row r="1643" spans="1:20" ht="34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8221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88"/>
        <v>101.4</v>
      </c>
      <c r="P1643" s="6">
        <f>E1626/L1626</f>
        <v>47.2</v>
      </c>
      <c r="Q1643" t="s">
        <v>8324</v>
      </c>
      <c r="R1643" t="s">
        <v>8345</v>
      </c>
      <c r="S1643" s="13">
        <f t="shared" si="89"/>
        <v>41962.596574074079</v>
      </c>
      <c r="T1643" s="13">
        <f t="shared" si="90"/>
        <v>41992.596574074079</v>
      </c>
    </row>
    <row r="1644" spans="1:20" ht="51.7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8221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88"/>
        <v>100</v>
      </c>
      <c r="P1644" s="6">
        <f>E1627/L1627</f>
        <v>112.01923076923077</v>
      </c>
      <c r="Q1644" t="s">
        <v>8324</v>
      </c>
      <c r="R1644" t="s">
        <v>8345</v>
      </c>
      <c r="S1644" s="13">
        <f t="shared" si="89"/>
        <v>40688.024618055555</v>
      </c>
      <c r="T1644" s="13">
        <f t="shared" si="90"/>
        <v>40708.024618055555</v>
      </c>
    </row>
    <row r="1645" spans="1:20" ht="34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8221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88"/>
        <v>124.70000000000002</v>
      </c>
      <c r="P1645" s="6">
        <f>E1628/L1628</f>
        <v>74.953703703703709</v>
      </c>
      <c r="Q1645" t="s">
        <v>8324</v>
      </c>
      <c r="R1645" t="s">
        <v>8345</v>
      </c>
      <c r="S1645" s="13">
        <f t="shared" si="89"/>
        <v>41146.824212962965</v>
      </c>
      <c r="T1645" s="13">
        <f t="shared" si="90"/>
        <v>41176.824212962965</v>
      </c>
    </row>
    <row r="1646" spans="1:20" ht="51.7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8221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88"/>
        <v>109.5</v>
      </c>
      <c r="P1646" s="6">
        <f>E1629/L1629</f>
        <v>61.578947368421055</v>
      </c>
      <c r="Q1646" t="s">
        <v>8324</v>
      </c>
      <c r="R1646" t="s">
        <v>8345</v>
      </c>
      <c r="S1646" s="13">
        <f t="shared" si="89"/>
        <v>41175.05972222222</v>
      </c>
      <c r="T1646" s="13">
        <f t="shared" si="90"/>
        <v>41235.101388888892</v>
      </c>
    </row>
    <row r="1647" spans="1:20" ht="51.7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8221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88"/>
        <v>110.80000000000001</v>
      </c>
      <c r="P1647" s="6">
        <f>E1630/L1630</f>
        <v>45.875</v>
      </c>
      <c r="Q1647" t="s">
        <v>8324</v>
      </c>
      <c r="R1647" t="s">
        <v>8345</v>
      </c>
      <c r="S1647" s="13">
        <f t="shared" si="89"/>
        <v>41521.617361111108</v>
      </c>
      <c r="T1647" s="13">
        <f t="shared" si="90"/>
        <v>41535.617361111108</v>
      </c>
    </row>
    <row r="1648" spans="1:20" ht="51.7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8221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88"/>
        <v>110.2</v>
      </c>
      <c r="P1648" s="6">
        <f>E1631/L1631</f>
        <v>75.853658536585371</v>
      </c>
      <c r="Q1648" t="s">
        <v>8324</v>
      </c>
      <c r="R1648" t="s">
        <v>8345</v>
      </c>
      <c r="S1648" s="13">
        <f t="shared" si="89"/>
        <v>41833.450266203705</v>
      </c>
      <c r="T1648" s="13">
        <f t="shared" si="90"/>
        <v>41865.757638888892</v>
      </c>
    </row>
    <row r="1649" spans="1:20" ht="51.7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8221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88"/>
        <v>104.71999999999998</v>
      </c>
      <c r="P1649" s="6">
        <f>E1632/L1632</f>
        <v>84.206349206349202</v>
      </c>
      <c r="Q1649" t="s">
        <v>8324</v>
      </c>
      <c r="R1649" t="s">
        <v>8345</v>
      </c>
      <c r="S1649" s="13">
        <f t="shared" si="89"/>
        <v>41039.409456018519</v>
      </c>
      <c r="T1649" s="13">
        <f t="shared" si="90"/>
        <v>41069.409456018519</v>
      </c>
    </row>
    <row r="1650" spans="1:20" ht="51.7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8221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88"/>
        <v>125.26086956521738</v>
      </c>
      <c r="P1650" s="6">
        <f>E1633/L1633</f>
        <v>117.22556390977444</v>
      </c>
      <c r="Q1650" t="s">
        <v>8324</v>
      </c>
      <c r="R1650" t="s">
        <v>8345</v>
      </c>
      <c r="S1650" s="13">
        <f t="shared" si="89"/>
        <v>40592.704652777778</v>
      </c>
      <c r="T1650" s="13">
        <f t="shared" si="90"/>
        <v>40622.662986111114</v>
      </c>
    </row>
    <row r="1651" spans="1:20" ht="51.7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8221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88"/>
        <v>100.58763157894737</v>
      </c>
      <c r="P1651" s="6">
        <f>E1634/L1634</f>
        <v>86.489361702127653</v>
      </c>
      <c r="Q1651" t="s">
        <v>8324</v>
      </c>
      <c r="R1651" t="s">
        <v>8345</v>
      </c>
      <c r="S1651" s="13">
        <f t="shared" si="89"/>
        <v>41737.684664351851</v>
      </c>
      <c r="T1651" s="13">
        <f t="shared" si="90"/>
        <v>41782.684664351851</v>
      </c>
    </row>
    <row r="1652" spans="1:20" ht="34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8221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88"/>
        <v>141.55000000000001</v>
      </c>
      <c r="P1652" s="6">
        <f>E1635/L1635</f>
        <v>172.41379310344828</v>
      </c>
      <c r="Q1652" t="s">
        <v>8324</v>
      </c>
      <c r="R1652" t="s">
        <v>8345</v>
      </c>
      <c r="S1652" s="13">
        <f t="shared" si="89"/>
        <v>41526.435613425929</v>
      </c>
      <c r="T1652" s="13">
        <f t="shared" si="90"/>
        <v>41556.435613425929</v>
      </c>
    </row>
    <row r="1653" spans="1:20" ht="51.7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8221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88"/>
        <v>100.75</v>
      </c>
      <c r="P1653" s="6">
        <f>E1636/L1636</f>
        <v>62.8125</v>
      </c>
      <c r="Q1653" t="s">
        <v>8324</v>
      </c>
      <c r="R1653" t="s">
        <v>8345</v>
      </c>
      <c r="S1653" s="13">
        <f t="shared" si="89"/>
        <v>40625.900694444441</v>
      </c>
      <c r="T1653" s="13">
        <f t="shared" si="90"/>
        <v>40659.290972222225</v>
      </c>
    </row>
    <row r="1654" spans="1:20" ht="51.7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8221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88"/>
        <v>100.66666666666666</v>
      </c>
      <c r="P1654" s="6">
        <f>E1637/L1637</f>
        <v>67.729729729729726</v>
      </c>
      <c r="Q1654" t="s">
        <v>8324</v>
      </c>
      <c r="R1654" t="s">
        <v>8345</v>
      </c>
      <c r="S1654" s="13">
        <f t="shared" si="89"/>
        <v>41572.492974537039</v>
      </c>
      <c r="T1654" s="13">
        <f t="shared" si="90"/>
        <v>41602.534641203703</v>
      </c>
    </row>
    <row r="1655" spans="1:20" ht="51.7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8221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88"/>
        <v>174.2304</v>
      </c>
      <c r="P1655" s="6">
        <f>E1638/L1638</f>
        <v>53.5632183908046</v>
      </c>
      <c r="Q1655" t="s">
        <v>8324</v>
      </c>
      <c r="R1655" t="s">
        <v>8345</v>
      </c>
      <c r="S1655" s="13">
        <f t="shared" si="89"/>
        <v>40626.834444444445</v>
      </c>
      <c r="T1655" s="13">
        <f t="shared" si="90"/>
        <v>40657.834444444445</v>
      </c>
    </row>
    <row r="1656" spans="1:20" ht="51.7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8221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88"/>
        <v>119.90909090909089</v>
      </c>
      <c r="P1656" s="6">
        <f>E1639/L1639</f>
        <v>34.6</v>
      </c>
      <c r="Q1656" t="s">
        <v>8324</v>
      </c>
      <c r="R1656" t="s">
        <v>8345</v>
      </c>
      <c r="S1656" s="13">
        <f t="shared" si="89"/>
        <v>40987.890740740739</v>
      </c>
      <c r="T1656" s="13">
        <f t="shared" si="90"/>
        <v>41017.890740740739</v>
      </c>
    </row>
    <row r="1657" spans="1:20" ht="34.5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8221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88"/>
        <v>142.86666666666667</v>
      </c>
      <c r="P1657" s="6">
        <f>E1640/L1640</f>
        <v>38.888888888888886</v>
      </c>
      <c r="Q1657" t="s">
        <v>8324</v>
      </c>
      <c r="R1657" t="s">
        <v>8345</v>
      </c>
      <c r="S1657" s="13">
        <f t="shared" si="89"/>
        <v>40974.791898148149</v>
      </c>
      <c r="T1657" s="13">
        <f t="shared" si="90"/>
        <v>41004.750231481477</v>
      </c>
    </row>
    <row r="1658" spans="1:20" ht="69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8221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88"/>
        <v>100.33493333333334</v>
      </c>
      <c r="P1658" s="6">
        <f>E1641/L1641</f>
        <v>94.736842105263165</v>
      </c>
      <c r="Q1658" t="s">
        <v>8324</v>
      </c>
      <c r="R1658" t="s">
        <v>8345</v>
      </c>
      <c r="S1658" s="13">
        <f t="shared" si="89"/>
        <v>41226.928842592592</v>
      </c>
      <c r="T1658" s="13">
        <f t="shared" si="90"/>
        <v>41256.928842592592</v>
      </c>
    </row>
    <row r="1659" spans="1:20" ht="51.7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8221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88"/>
        <v>104.93380000000001</v>
      </c>
      <c r="P1659" s="6">
        <f>E1642/L1642</f>
        <v>39.967058823529413</v>
      </c>
      <c r="Q1659" t="s">
        <v>8324</v>
      </c>
      <c r="R1659" t="s">
        <v>8345</v>
      </c>
      <c r="S1659" s="13">
        <f t="shared" si="89"/>
        <v>41023.782037037039</v>
      </c>
      <c r="T1659" s="13">
        <f t="shared" si="90"/>
        <v>41053.782037037039</v>
      </c>
    </row>
    <row r="1660" spans="1:20" ht="51.7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8221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88"/>
        <v>132.23333333333335</v>
      </c>
      <c r="P1660" s="6">
        <f>E1643/L1643</f>
        <v>97.5</v>
      </c>
      <c r="Q1660" t="s">
        <v>8324</v>
      </c>
      <c r="R1660" t="s">
        <v>8345</v>
      </c>
      <c r="S1660" s="13">
        <f t="shared" si="89"/>
        <v>41223.22184027778</v>
      </c>
      <c r="T1660" s="13">
        <f t="shared" si="90"/>
        <v>41261.597222222219</v>
      </c>
    </row>
    <row r="1661" spans="1:20" ht="51.7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8221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88"/>
        <v>112.79999999999998</v>
      </c>
      <c r="P1661" s="6">
        <f>E1644/L1644</f>
        <v>42.857142857142854</v>
      </c>
      <c r="Q1661" t="s">
        <v>8324</v>
      </c>
      <c r="R1661" t="s">
        <v>8345</v>
      </c>
      <c r="S1661" s="13">
        <f t="shared" si="89"/>
        <v>41596.913437499999</v>
      </c>
      <c r="T1661" s="13">
        <f t="shared" si="90"/>
        <v>41625.5</v>
      </c>
    </row>
    <row r="1662" spans="1:20" ht="51.7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8221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88"/>
        <v>1253.75</v>
      </c>
      <c r="P1662" s="6">
        <f>E1645/L1645</f>
        <v>168.51351351351352</v>
      </c>
      <c r="Q1662" t="s">
        <v>8324</v>
      </c>
      <c r="R1662" t="s">
        <v>8345</v>
      </c>
      <c r="S1662" s="13">
        <f t="shared" si="89"/>
        <v>42459.693865740745</v>
      </c>
      <c r="T1662" s="13">
        <f t="shared" si="90"/>
        <v>42490.915972222225</v>
      </c>
    </row>
    <row r="1663" spans="1:20" ht="6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8221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88"/>
        <v>102.50632911392405</v>
      </c>
      <c r="P1663" s="6">
        <f>E1646/L1646</f>
        <v>85.546875</v>
      </c>
      <c r="Q1663" t="s">
        <v>8324</v>
      </c>
      <c r="R1663" t="s">
        <v>8345</v>
      </c>
      <c r="S1663" s="13">
        <f t="shared" si="89"/>
        <v>42343.998043981483</v>
      </c>
      <c r="T1663" s="13">
        <f t="shared" si="90"/>
        <v>42386.875</v>
      </c>
    </row>
    <row r="1664" spans="1:20" ht="51.7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8221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88"/>
        <v>102.6375</v>
      </c>
      <c r="P1664" s="6">
        <f>E1647/L1647</f>
        <v>554</v>
      </c>
      <c r="Q1664" t="s">
        <v>8324</v>
      </c>
      <c r="R1664" t="s">
        <v>8345</v>
      </c>
      <c r="S1664" s="13">
        <f t="shared" si="89"/>
        <v>40848.198333333334</v>
      </c>
      <c r="T1664" s="13">
        <f t="shared" si="90"/>
        <v>40908.239999999998</v>
      </c>
    </row>
    <row r="1665" spans="1:20" ht="34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8221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88"/>
        <v>108</v>
      </c>
      <c r="P1665" s="6">
        <f>E1648/L1648</f>
        <v>26.554216867469879</v>
      </c>
      <c r="Q1665" t="s">
        <v>8324</v>
      </c>
      <c r="R1665" t="s">
        <v>8345</v>
      </c>
      <c r="S1665" s="13">
        <f t="shared" si="89"/>
        <v>42006.02207175926</v>
      </c>
      <c r="T1665" s="13">
        <f t="shared" si="90"/>
        <v>42036.02207175926</v>
      </c>
    </row>
    <row r="1666" spans="1:20" ht="51.7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8221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88"/>
        <v>122.40879999999999</v>
      </c>
      <c r="P1666" s="6">
        <f>E1649/L1649</f>
        <v>113.82608695652173</v>
      </c>
      <c r="Q1666" t="s">
        <v>8324</v>
      </c>
      <c r="R1666" t="s">
        <v>8345</v>
      </c>
      <c r="S1666" s="13">
        <f t="shared" si="89"/>
        <v>40939.761782407404</v>
      </c>
      <c r="T1666" s="13">
        <f t="shared" si="90"/>
        <v>40984.165972222225</v>
      </c>
    </row>
    <row r="1667" spans="1:20" ht="51.7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8221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91">E1667/D1667*100</f>
        <v>119.45714285714286</v>
      </c>
      <c r="P1667" s="6">
        <f>E1650/L1650</f>
        <v>32.011111111111113</v>
      </c>
      <c r="Q1667" t="s">
        <v>8324</v>
      </c>
      <c r="R1667" t="s">
        <v>8345</v>
      </c>
      <c r="S1667" s="13">
        <f t="shared" ref="S1667:S1730" si="92">(((J1667/60)/60)/24)+DATE(1970,1,1)</f>
        <v>40564.649456018517</v>
      </c>
      <c r="T1667" s="13">
        <f t="shared" ref="T1667:T1730" si="93">(((I1667/60)/60)/24)+DATE(1970,1,1)</f>
        <v>40596.125</v>
      </c>
    </row>
    <row r="1668" spans="1:20" ht="51.7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8221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91"/>
        <v>160.88</v>
      </c>
      <c r="P1668" s="6">
        <f>E1651/L1651</f>
        <v>47.189259259259259</v>
      </c>
      <c r="Q1668" t="s">
        <v>8324</v>
      </c>
      <c r="R1668" t="s">
        <v>8345</v>
      </c>
      <c r="S1668" s="13">
        <f t="shared" si="92"/>
        <v>41331.253159722226</v>
      </c>
      <c r="T1668" s="13">
        <f t="shared" si="93"/>
        <v>41361.211493055554</v>
      </c>
    </row>
    <row r="1669" spans="1:20" ht="51.7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8221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91"/>
        <v>126.85294117647059</v>
      </c>
      <c r="P1669" s="6">
        <f>E1652/L1652</f>
        <v>88.46875</v>
      </c>
      <c r="Q1669" t="s">
        <v>8324</v>
      </c>
      <c r="R1669" t="s">
        <v>8345</v>
      </c>
      <c r="S1669" s="13">
        <f t="shared" si="92"/>
        <v>41682.0705787037</v>
      </c>
      <c r="T1669" s="13">
        <f t="shared" si="93"/>
        <v>41709.290972222225</v>
      </c>
    </row>
    <row r="1670" spans="1:20" ht="51.7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8221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91"/>
        <v>102.6375</v>
      </c>
      <c r="P1670" s="6">
        <f>E1653/L1653</f>
        <v>100.75</v>
      </c>
      <c r="Q1670" t="s">
        <v>8324</v>
      </c>
      <c r="R1670" t="s">
        <v>8345</v>
      </c>
      <c r="S1670" s="13">
        <f t="shared" si="92"/>
        <v>40845.14975694444</v>
      </c>
      <c r="T1670" s="13">
        <f t="shared" si="93"/>
        <v>40875.191423611112</v>
      </c>
    </row>
    <row r="1671" spans="1:20" ht="51.7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8221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91"/>
        <v>139.75</v>
      </c>
      <c r="P1671" s="6">
        <f>E1654/L1654</f>
        <v>64.714285714285708</v>
      </c>
      <c r="Q1671" t="s">
        <v>8324</v>
      </c>
      <c r="R1671" t="s">
        <v>8345</v>
      </c>
      <c r="S1671" s="13">
        <f t="shared" si="92"/>
        <v>42461.885138888887</v>
      </c>
      <c r="T1671" s="13">
        <f t="shared" si="93"/>
        <v>42521.885138888887</v>
      </c>
    </row>
    <row r="1672" spans="1:20" ht="6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8221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91"/>
        <v>102.60000000000001</v>
      </c>
      <c r="P1672" s="6">
        <f>E1655/L1655</f>
        <v>51.854285714285716</v>
      </c>
      <c r="Q1672" t="s">
        <v>8324</v>
      </c>
      <c r="R1672" t="s">
        <v>8345</v>
      </c>
      <c r="S1672" s="13">
        <f t="shared" si="92"/>
        <v>40313.930543981485</v>
      </c>
      <c r="T1672" s="13">
        <f t="shared" si="93"/>
        <v>40364.166666666664</v>
      </c>
    </row>
    <row r="1673" spans="1:20" ht="34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8221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91"/>
        <v>100.67349999999999</v>
      </c>
      <c r="P1673" s="6">
        <f>E1656/L1656</f>
        <v>38.794117647058826</v>
      </c>
      <c r="Q1673" t="s">
        <v>8324</v>
      </c>
      <c r="R1673" t="s">
        <v>8345</v>
      </c>
      <c r="S1673" s="13">
        <f t="shared" si="92"/>
        <v>42553.54414351852</v>
      </c>
      <c r="T1673" s="13">
        <f t="shared" si="93"/>
        <v>42583.54414351852</v>
      </c>
    </row>
    <row r="1674" spans="1:20" ht="34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8221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91"/>
        <v>112.94117647058823</v>
      </c>
      <c r="P1674" s="6">
        <f>E1657/L1657</f>
        <v>44.645833333333336</v>
      </c>
      <c r="Q1674" t="s">
        <v>8324</v>
      </c>
      <c r="R1674" t="s">
        <v>8345</v>
      </c>
      <c r="S1674" s="13">
        <f t="shared" si="92"/>
        <v>41034.656597222223</v>
      </c>
      <c r="T1674" s="13">
        <f t="shared" si="93"/>
        <v>41064.656597222223</v>
      </c>
    </row>
    <row r="1675" spans="1:20" ht="51.7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8221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91"/>
        <v>128.09523809523807</v>
      </c>
      <c r="P1675" s="6">
        <f>E1658/L1658</f>
        <v>156.77333333333334</v>
      </c>
      <c r="Q1675" t="s">
        <v>8324</v>
      </c>
      <c r="R1675" t="s">
        <v>8345</v>
      </c>
      <c r="S1675" s="13">
        <f t="shared" si="92"/>
        <v>42039.878379629634</v>
      </c>
      <c r="T1675" s="13">
        <f t="shared" si="93"/>
        <v>42069.878379629634</v>
      </c>
    </row>
    <row r="1676" spans="1:20" ht="51.7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8221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91"/>
        <v>201.7</v>
      </c>
      <c r="P1676" s="6">
        <f>E1659/L1659</f>
        <v>118.70339366515837</v>
      </c>
      <c r="Q1676" t="s">
        <v>8324</v>
      </c>
      <c r="R1676" t="s">
        <v>8345</v>
      </c>
      <c r="S1676" s="13">
        <f t="shared" si="92"/>
        <v>42569.605393518519</v>
      </c>
      <c r="T1676" s="13">
        <f t="shared" si="93"/>
        <v>42600.290972222225</v>
      </c>
    </row>
    <row r="1677" spans="1:20" ht="34.5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8221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91"/>
        <v>137.416</v>
      </c>
      <c r="P1677" s="6">
        <f>E1660/L1660</f>
        <v>74.149532710280369</v>
      </c>
      <c r="Q1677" t="s">
        <v>8324</v>
      </c>
      <c r="R1677" t="s">
        <v>8345</v>
      </c>
      <c r="S1677" s="13">
        <f t="shared" si="92"/>
        <v>40802.733101851853</v>
      </c>
      <c r="T1677" s="13">
        <f t="shared" si="93"/>
        <v>40832.918749999997</v>
      </c>
    </row>
    <row r="1678" spans="1:20" ht="34.5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8221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91"/>
        <v>115.33333333333333</v>
      </c>
      <c r="P1678" s="6">
        <f>E1661/L1661</f>
        <v>12.533333333333333</v>
      </c>
      <c r="Q1678" t="s">
        <v>8324</v>
      </c>
      <c r="R1678" t="s">
        <v>8345</v>
      </c>
      <c r="S1678" s="13">
        <f t="shared" si="92"/>
        <v>40973.72623842593</v>
      </c>
      <c r="T1678" s="13">
        <f t="shared" si="93"/>
        <v>41020.165972222225</v>
      </c>
    </row>
    <row r="1679" spans="1:20" ht="51.7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8221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91"/>
        <v>111.66666666666667</v>
      </c>
      <c r="P1679" s="6">
        <f>E1662/L1662</f>
        <v>27.861111111111111</v>
      </c>
      <c r="Q1679" t="s">
        <v>8324</v>
      </c>
      <c r="R1679" t="s">
        <v>8345</v>
      </c>
      <c r="S1679" s="13">
        <f t="shared" si="92"/>
        <v>42416.407129629632</v>
      </c>
      <c r="T1679" s="13">
        <f t="shared" si="93"/>
        <v>42476.249305555553</v>
      </c>
    </row>
    <row r="1680" spans="1:20" ht="51.7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8221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91"/>
        <v>118.39999999999999</v>
      </c>
      <c r="P1680" s="6">
        <f>E1663/L1663</f>
        <v>80.178217821782184</v>
      </c>
      <c r="Q1680" t="s">
        <v>8324</v>
      </c>
      <c r="R1680" t="s">
        <v>8345</v>
      </c>
      <c r="S1680" s="13">
        <f t="shared" si="92"/>
        <v>41662.854988425926</v>
      </c>
      <c r="T1680" s="13">
        <f t="shared" si="93"/>
        <v>41676.854988425926</v>
      </c>
    </row>
    <row r="1681" spans="1:20" ht="6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8221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91"/>
        <v>175</v>
      </c>
      <c r="P1681" s="6">
        <f>E1664/L1664</f>
        <v>132.43548387096774</v>
      </c>
      <c r="Q1681" t="s">
        <v>8324</v>
      </c>
      <c r="R1681" t="s">
        <v>8345</v>
      </c>
      <c r="S1681" s="13">
        <f t="shared" si="92"/>
        <v>40723.068807870368</v>
      </c>
      <c r="T1681" s="13">
        <f t="shared" si="93"/>
        <v>40746.068807870368</v>
      </c>
    </row>
    <row r="1682" spans="1:20" ht="34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8221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91"/>
        <v>117.5</v>
      </c>
      <c r="P1682" s="6">
        <f>E1665/L1665</f>
        <v>33.75</v>
      </c>
      <c r="Q1682" t="s">
        <v>8324</v>
      </c>
      <c r="R1682" t="s">
        <v>8345</v>
      </c>
      <c r="S1682" s="13">
        <f t="shared" si="92"/>
        <v>41802.757719907408</v>
      </c>
      <c r="T1682" s="13">
        <f t="shared" si="93"/>
        <v>41832.757719907408</v>
      </c>
    </row>
    <row r="1683" spans="1:20" ht="51.7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91"/>
        <v>101.42212307692309</v>
      </c>
      <c r="P1683" s="6">
        <f>E1666/L1666</f>
        <v>34.384494382022467</v>
      </c>
      <c r="Q1683" t="s">
        <v>8324</v>
      </c>
      <c r="R1683" t="s">
        <v>8346</v>
      </c>
      <c r="S1683" s="13">
        <f t="shared" si="92"/>
        <v>42774.121342592596</v>
      </c>
      <c r="T1683" s="13">
        <f t="shared" si="93"/>
        <v>42823.083333333328</v>
      </c>
    </row>
    <row r="1684" spans="1:20" ht="34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91"/>
        <v>0</v>
      </c>
      <c r="P1684" s="6">
        <f>E1667/L1667</f>
        <v>44.956989247311824</v>
      </c>
      <c r="Q1684" t="s">
        <v>8324</v>
      </c>
      <c r="R1684" t="s">
        <v>8346</v>
      </c>
      <c r="S1684" s="13">
        <f t="shared" si="92"/>
        <v>42779.21365740741</v>
      </c>
      <c r="T1684" s="13">
        <f t="shared" si="93"/>
        <v>42839.171990740739</v>
      </c>
    </row>
    <row r="1685" spans="1:20" ht="51.7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91"/>
        <v>21.714285714285715</v>
      </c>
      <c r="P1685" s="6">
        <f>E1668/L1668</f>
        <v>41.04081632653061</v>
      </c>
      <c r="Q1685" t="s">
        <v>8324</v>
      </c>
      <c r="R1685" t="s">
        <v>8346</v>
      </c>
      <c r="S1685" s="13">
        <f t="shared" si="92"/>
        <v>42808.781689814816</v>
      </c>
      <c r="T1685" s="13">
        <f t="shared" si="93"/>
        <v>42832.781689814816</v>
      </c>
    </row>
    <row r="1686" spans="1:20" ht="34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91"/>
        <v>109.125</v>
      </c>
      <c r="P1686" s="6">
        <f>E1669/L1669</f>
        <v>52.597560975609753</v>
      </c>
      <c r="Q1686" t="s">
        <v>8324</v>
      </c>
      <c r="R1686" t="s">
        <v>8346</v>
      </c>
      <c r="S1686" s="13">
        <f t="shared" si="92"/>
        <v>42783.815289351856</v>
      </c>
      <c r="T1686" s="13">
        <f t="shared" si="93"/>
        <v>42811.773622685185</v>
      </c>
    </row>
    <row r="1687" spans="1:20" ht="51.7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91"/>
        <v>102.85714285714285</v>
      </c>
      <c r="P1687" s="6">
        <f>E1670/L1670</f>
        <v>70.784482758620683</v>
      </c>
      <c r="Q1687" t="s">
        <v>8324</v>
      </c>
      <c r="R1687" t="s">
        <v>8346</v>
      </c>
      <c r="S1687" s="13">
        <f t="shared" si="92"/>
        <v>42788.2502662037</v>
      </c>
      <c r="T1687" s="13">
        <f t="shared" si="93"/>
        <v>42818.208599537036</v>
      </c>
    </row>
    <row r="1688" spans="1:20" ht="51.7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91"/>
        <v>0.36</v>
      </c>
      <c r="P1688" s="6">
        <f>E1671/L1671</f>
        <v>53.75</v>
      </c>
      <c r="Q1688" t="s">
        <v>8324</v>
      </c>
      <c r="R1688" t="s">
        <v>8346</v>
      </c>
      <c r="S1688" s="13">
        <f t="shared" si="92"/>
        <v>42792.843969907408</v>
      </c>
      <c r="T1688" s="13">
        <f t="shared" si="93"/>
        <v>42852.802303240736</v>
      </c>
    </row>
    <row r="1689" spans="1:20" ht="51.7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91"/>
        <v>31.25</v>
      </c>
      <c r="P1689" s="6">
        <f>E1672/L1672</f>
        <v>44.608695652173914</v>
      </c>
      <c r="Q1689" t="s">
        <v>8324</v>
      </c>
      <c r="R1689" t="s">
        <v>8346</v>
      </c>
      <c r="S1689" s="13">
        <f t="shared" si="92"/>
        <v>42802.046817129631</v>
      </c>
      <c r="T1689" s="13">
        <f t="shared" si="93"/>
        <v>42835.84375</v>
      </c>
    </row>
    <row r="1690" spans="1:20" ht="6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91"/>
        <v>44.3</v>
      </c>
      <c r="P1690" s="6">
        <f>E1673/L1673</f>
        <v>26.148961038961041</v>
      </c>
      <c r="Q1690" t="s">
        <v>8324</v>
      </c>
      <c r="R1690" t="s">
        <v>8346</v>
      </c>
      <c r="S1690" s="13">
        <f t="shared" si="92"/>
        <v>42804.534652777773</v>
      </c>
      <c r="T1690" s="13">
        <f t="shared" si="93"/>
        <v>42834.492986111116</v>
      </c>
    </row>
    <row r="1691" spans="1:20" ht="17.25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91"/>
        <v>100</v>
      </c>
      <c r="P1691" s="6">
        <f>E1674/L1674</f>
        <v>39.183673469387756</v>
      </c>
      <c r="Q1691" t="s">
        <v>8324</v>
      </c>
      <c r="R1691" t="s">
        <v>8346</v>
      </c>
      <c r="S1691" s="13">
        <f t="shared" si="92"/>
        <v>42780.942476851851</v>
      </c>
      <c r="T1691" s="13">
        <f t="shared" si="93"/>
        <v>42810.900810185187</v>
      </c>
    </row>
    <row r="1692" spans="1:20" ht="51.7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91"/>
        <v>25.4</v>
      </c>
      <c r="P1692" s="6">
        <f>E1675/L1675</f>
        <v>45.593220338983052</v>
      </c>
      <c r="Q1692" t="s">
        <v>8324</v>
      </c>
      <c r="R1692" t="s">
        <v>8346</v>
      </c>
      <c r="S1692" s="13">
        <f t="shared" si="92"/>
        <v>42801.43104166667</v>
      </c>
      <c r="T1692" s="13">
        <f t="shared" si="93"/>
        <v>42831.389374999999</v>
      </c>
    </row>
    <row r="1693" spans="1:20" ht="51.7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91"/>
        <v>33.473333333333329</v>
      </c>
      <c r="P1693" s="6">
        <f>E1676/L1676</f>
        <v>89.247787610619469</v>
      </c>
      <c r="Q1693" t="s">
        <v>8324</v>
      </c>
      <c r="R1693" t="s">
        <v>8346</v>
      </c>
      <c r="S1693" s="13">
        <f t="shared" si="92"/>
        <v>42795.701481481476</v>
      </c>
      <c r="T1693" s="13">
        <f t="shared" si="93"/>
        <v>42828.041666666672</v>
      </c>
    </row>
    <row r="1694" spans="1:20" ht="51.7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91"/>
        <v>47.8</v>
      </c>
      <c r="P1694" s="6">
        <f>E1677/L1677</f>
        <v>40.416470588235299</v>
      </c>
      <c r="Q1694" t="s">
        <v>8324</v>
      </c>
      <c r="R1694" t="s">
        <v>8346</v>
      </c>
      <c r="S1694" s="13">
        <f t="shared" si="92"/>
        <v>42788.151238425926</v>
      </c>
      <c r="T1694" s="13">
        <f t="shared" si="93"/>
        <v>42820.999305555553</v>
      </c>
    </row>
    <row r="1695" spans="1:20" ht="51.7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91"/>
        <v>9.3333333333333339</v>
      </c>
      <c r="P1695" s="6">
        <f>E1678/L1678</f>
        <v>82.38095238095238</v>
      </c>
      <c r="Q1695" t="s">
        <v>8324</v>
      </c>
      <c r="R1695" t="s">
        <v>8346</v>
      </c>
      <c r="S1695" s="13">
        <f t="shared" si="92"/>
        <v>42803.920277777783</v>
      </c>
      <c r="T1695" s="13">
        <f t="shared" si="93"/>
        <v>42834.833333333328</v>
      </c>
    </row>
    <row r="1696" spans="1:20" ht="51.7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91"/>
        <v>0.05</v>
      </c>
      <c r="P1696" s="6">
        <f>E1679/L1679</f>
        <v>159.52380952380952</v>
      </c>
      <c r="Q1696" t="s">
        <v>8324</v>
      </c>
      <c r="R1696" t="s">
        <v>8346</v>
      </c>
      <c r="S1696" s="13">
        <f t="shared" si="92"/>
        <v>42791.669837962967</v>
      </c>
      <c r="T1696" s="13">
        <f t="shared" si="93"/>
        <v>42821.191666666666</v>
      </c>
    </row>
    <row r="1697" spans="1:20" ht="51.7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91"/>
        <v>11.708333333333334</v>
      </c>
      <c r="P1697" s="6">
        <f>E1680/L1680</f>
        <v>36.244897959183675</v>
      </c>
      <c r="Q1697" t="s">
        <v>8324</v>
      </c>
      <c r="R1697" t="s">
        <v>8346</v>
      </c>
      <c r="S1697" s="13">
        <f t="shared" si="92"/>
        <v>42801.031412037039</v>
      </c>
      <c r="T1697" s="13">
        <f t="shared" si="93"/>
        <v>42835.041666666672</v>
      </c>
    </row>
    <row r="1698" spans="1:20" ht="51.7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91"/>
        <v>0</v>
      </c>
      <c r="P1698" s="6">
        <f>E1681/L1681</f>
        <v>62.5</v>
      </c>
      <c r="Q1698" t="s">
        <v>8324</v>
      </c>
      <c r="R1698" t="s">
        <v>8346</v>
      </c>
      <c r="S1698" s="13">
        <f t="shared" si="92"/>
        <v>42796.069571759261</v>
      </c>
      <c r="T1698" s="13">
        <f t="shared" si="93"/>
        <v>42826.027905092589</v>
      </c>
    </row>
    <row r="1699" spans="1:20" ht="51.7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91"/>
        <v>20.208000000000002</v>
      </c>
      <c r="P1699" s="6">
        <f>E1682/L1682</f>
        <v>47</v>
      </c>
      <c r="Q1699" t="s">
        <v>8324</v>
      </c>
      <c r="R1699" t="s">
        <v>8346</v>
      </c>
      <c r="S1699" s="13">
        <f t="shared" si="92"/>
        <v>42805.032962962956</v>
      </c>
      <c r="T1699" s="13">
        <f t="shared" si="93"/>
        <v>42834.991296296299</v>
      </c>
    </row>
    <row r="1700" spans="1:20" ht="86.2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91"/>
        <v>0</v>
      </c>
      <c r="P1700" s="6">
        <f>E1683/L1683</f>
        <v>74.575090497737563</v>
      </c>
      <c r="Q1700" t="s">
        <v>8324</v>
      </c>
      <c r="R1700" t="s">
        <v>8346</v>
      </c>
      <c r="S1700" s="13">
        <f t="shared" si="92"/>
        <v>42796.207870370374</v>
      </c>
      <c r="T1700" s="13">
        <f t="shared" si="93"/>
        <v>42820.147916666669</v>
      </c>
    </row>
    <row r="1701" spans="1:20" ht="51.7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91"/>
        <v>4.2311459353574925</v>
      </c>
      <c r="P1701" s="6" t="e">
        <f>E1684/L1684</f>
        <v>#DIV/0!</v>
      </c>
      <c r="Q1701" t="s">
        <v>8324</v>
      </c>
      <c r="R1701" t="s">
        <v>8346</v>
      </c>
      <c r="S1701" s="13">
        <f t="shared" si="92"/>
        <v>42806.863946759258</v>
      </c>
      <c r="T1701" s="13">
        <f t="shared" si="93"/>
        <v>42836.863946759258</v>
      </c>
    </row>
    <row r="1702" spans="1:20" ht="51.7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91"/>
        <v>26.06</v>
      </c>
      <c r="P1702" s="6">
        <f>E1685/L1685</f>
        <v>76</v>
      </c>
      <c r="Q1702" t="s">
        <v>8324</v>
      </c>
      <c r="R1702" t="s">
        <v>8346</v>
      </c>
      <c r="S1702" s="13">
        <f t="shared" si="92"/>
        <v>42796.071643518517</v>
      </c>
      <c r="T1702" s="13">
        <f t="shared" si="93"/>
        <v>42826.166666666672</v>
      </c>
    </row>
    <row r="1703" spans="1:20" ht="51.7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91"/>
        <v>0.19801980198019803</v>
      </c>
      <c r="P1703" s="6">
        <f>E1686/L1686</f>
        <v>86.43564356435644</v>
      </c>
      <c r="Q1703" t="s">
        <v>8324</v>
      </c>
      <c r="R1703" t="s">
        <v>8346</v>
      </c>
      <c r="S1703" s="13">
        <f t="shared" si="92"/>
        <v>41989.664409722223</v>
      </c>
      <c r="T1703" s="13">
        <f t="shared" si="93"/>
        <v>42019.664409722223</v>
      </c>
    </row>
    <row r="1704" spans="1:20" ht="17.25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91"/>
        <v>6.0606060606060606E-3</v>
      </c>
      <c r="P1704" s="6">
        <f>E1687/L1687</f>
        <v>24</v>
      </c>
      <c r="Q1704" t="s">
        <v>8324</v>
      </c>
      <c r="R1704" t="s">
        <v>8346</v>
      </c>
      <c r="S1704" s="13">
        <f t="shared" si="92"/>
        <v>42063.869791666672</v>
      </c>
      <c r="T1704" s="13">
        <f t="shared" si="93"/>
        <v>42093.828125</v>
      </c>
    </row>
    <row r="1705" spans="1:20" ht="51.7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91"/>
        <v>1.02</v>
      </c>
      <c r="P1705" s="6">
        <f>E1688/L1688</f>
        <v>18</v>
      </c>
      <c r="Q1705" t="s">
        <v>8324</v>
      </c>
      <c r="R1705" t="s">
        <v>8346</v>
      </c>
      <c r="S1705" s="13">
        <f t="shared" si="92"/>
        <v>42187.281678240746</v>
      </c>
      <c r="T1705" s="13">
        <f t="shared" si="93"/>
        <v>42247.281678240746</v>
      </c>
    </row>
    <row r="1706" spans="1:20" ht="34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91"/>
        <v>65.100000000000009</v>
      </c>
      <c r="P1706" s="6">
        <f>E1689/L1689</f>
        <v>80.128205128205124</v>
      </c>
      <c r="Q1706" t="s">
        <v>8324</v>
      </c>
      <c r="R1706" t="s">
        <v>8346</v>
      </c>
      <c r="S1706" s="13">
        <f t="shared" si="92"/>
        <v>42021.139733796299</v>
      </c>
      <c r="T1706" s="13">
        <f t="shared" si="93"/>
        <v>42051.139733796299</v>
      </c>
    </row>
    <row r="1707" spans="1:20" ht="51.7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91"/>
        <v>0</v>
      </c>
      <c r="P1707" s="6">
        <f>E1690/L1690</f>
        <v>253.14285714285714</v>
      </c>
      <c r="Q1707" t="s">
        <v>8324</v>
      </c>
      <c r="R1707" t="s">
        <v>8346</v>
      </c>
      <c r="S1707" s="13">
        <f t="shared" si="92"/>
        <v>42245.016736111109</v>
      </c>
      <c r="T1707" s="13">
        <f t="shared" si="93"/>
        <v>42256.666666666672</v>
      </c>
    </row>
    <row r="1708" spans="1:20" ht="51.7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91"/>
        <v>0</v>
      </c>
      <c r="P1708" s="6">
        <f>E1691/L1691</f>
        <v>171.42857142857142</v>
      </c>
      <c r="Q1708" t="s">
        <v>8324</v>
      </c>
      <c r="R1708" t="s">
        <v>8346</v>
      </c>
      <c r="S1708" s="13">
        <f t="shared" si="92"/>
        <v>42179.306388888886</v>
      </c>
      <c r="T1708" s="13">
        <f t="shared" si="93"/>
        <v>42239.306388888886</v>
      </c>
    </row>
    <row r="1709" spans="1:20" ht="51.7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91"/>
        <v>9.74</v>
      </c>
      <c r="P1709" s="6">
        <f>E1692/L1692</f>
        <v>57.727272727272727</v>
      </c>
      <c r="Q1709" t="s">
        <v>8324</v>
      </c>
      <c r="R1709" t="s">
        <v>8346</v>
      </c>
      <c r="S1709" s="13">
        <f t="shared" si="92"/>
        <v>42427.721006944441</v>
      </c>
      <c r="T1709" s="13">
        <f t="shared" si="93"/>
        <v>42457.679340277777</v>
      </c>
    </row>
    <row r="1710" spans="1:20" ht="51.7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91"/>
        <v>0</v>
      </c>
      <c r="P1710" s="6">
        <f>E1693/L1693</f>
        <v>264.26315789473682</v>
      </c>
      <c r="Q1710" t="s">
        <v>8324</v>
      </c>
      <c r="R1710" t="s">
        <v>8346</v>
      </c>
      <c r="S1710" s="13">
        <f t="shared" si="92"/>
        <v>42451.866967592592</v>
      </c>
      <c r="T1710" s="13">
        <f t="shared" si="93"/>
        <v>42491.866967592592</v>
      </c>
    </row>
    <row r="1711" spans="1:20" ht="51.7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91"/>
        <v>4.8571428571428568</v>
      </c>
      <c r="P1711" s="6">
        <f>E1694/L1694</f>
        <v>159.33333333333334</v>
      </c>
      <c r="Q1711" t="s">
        <v>8324</v>
      </c>
      <c r="R1711" t="s">
        <v>8346</v>
      </c>
      <c r="S1711" s="13">
        <f t="shared" si="92"/>
        <v>41841.56381944444</v>
      </c>
      <c r="T1711" s="13">
        <f t="shared" si="93"/>
        <v>41882.818749999999</v>
      </c>
    </row>
    <row r="1712" spans="1:20" ht="34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91"/>
        <v>0.67999999999999994</v>
      </c>
      <c r="P1712" s="6">
        <f>E1695/L1695</f>
        <v>35</v>
      </c>
      <c r="Q1712" t="s">
        <v>8324</v>
      </c>
      <c r="R1712" t="s">
        <v>8346</v>
      </c>
      <c r="S1712" s="13">
        <f t="shared" si="92"/>
        <v>42341.59129629629</v>
      </c>
      <c r="T1712" s="13">
        <f t="shared" si="93"/>
        <v>42387.541666666672</v>
      </c>
    </row>
    <row r="1713" spans="1:20" ht="51.7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91"/>
        <v>10.5</v>
      </c>
      <c r="P1713" s="6">
        <f>E1696/L1696</f>
        <v>5</v>
      </c>
      <c r="Q1713" t="s">
        <v>8324</v>
      </c>
      <c r="R1713" t="s">
        <v>8346</v>
      </c>
      <c r="S1713" s="13">
        <f t="shared" si="92"/>
        <v>41852.646226851852</v>
      </c>
      <c r="T1713" s="13">
        <f t="shared" si="93"/>
        <v>41883.646226851852</v>
      </c>
    </row>
    <row r="1714" spans="1:20" ht="6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91"/>
        <v>0</v>
      </c>
      <c r="P1714" s="6">
        <f>E1697/L1697</f>
        <v>61.086956521739133</v>
      </c>
      <c r="Q1714" t="s">
        <v>8324</v>
      </c>
      <c r="R1714" t="s">
        <v>8346</v>
      </c>
      <c r="S1714" s="13">
        <f t="shared" si="92"/>
        <v>42125.913807870369</v>
      </c>
      <c r="T1714" s="13">
        <f t="shared" si="93"/>
        <v>42185.913807870369</v>
      </c>
    </row>
    <row r="1715" spans="1:20" ht="6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91"/>
        <v>1.6666666666666667</v>
      </c>
      <c r="P1715" s="6" t="e">
        <f>E1698/L1698</f>
        <v>#DIV/0!</v>
      </c>
      <c r="Q1715" t="s">
        <v>8324</v>
      </c>
      <c r="R1715" t="s">
        <v>8346</v>
      </c>
      <c r="S1715" s="13">
        <f t="shared" si="92"/>
        <v>41887.801064814819</v>
      </c>
      <c r="T1715" s="13">
        <f t="shared" si="93"/>
        <v>41917.801064814819</v>
      </c>
    </row>
    <row r="1716" spans="1:20" ht="51.7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91"/>
        <v>7.8680000000000003</v>
      </c>
      <c r="P1716" s="6">
        <f>E1699/L1699</f>
        <v>114.81818181818181</v>
      </c>
      <c r="Q1716" t="s">
        <v>8324</v>
      </c>
      <c r="R1716" t="s">
        <v>8346</v>
      </c>
      <c r="S1716" s="13">
        <f t="shared" si="92"/>
        <v>42095.918530092589</v>
      </c>
      <c r="T1716" s="13">
        <f t="shared" si="93"/>
        <v>42125.918530092589</v>
      </c>
    </row>
    <row r="1717" spans="1:20" ht="51.7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91"/>
        <v>0.22</v>
      </c>
      <c r="P1717" s="6" t="e">
        <f>E1700/L1700</f>
        <v>#DIV/0!</v>
      </c>
      <c r="Q1717" t="s">
        <v>8324</v>
      </c>
      <c r="R1717" t="s">
        <v>8346</v>
      </c>
      <c r="S1717" s="13">
        <f t="shared" si="92"/>
        <v>42064.217418981483</v>
      </c>
      <c r="T1717" s="13">
        <f t="shared" si="93"/>
        <v>42094.140277777777</v>
      </c>
    </row>
    <row r="1718" spans="1:20" ht="51.7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91"/>
        <v>7.5</v>
      </c>
      <c r="P1718" s="6">
        <f>E1701/L1701</f>
        <v>54</v>
      </c>
      <c r="Q1718" t="s">
        <v>8324</v>
      </c>
      <c r="R1718" t="s">
        <v>8346</v>
      </c>
      <c r="S1718" s="13">
        <f t="shared" si="92"/>
        <v>42673.577534722222</v>
      </c>
      <c r="T1718" s="13">
        <f t="shared" si="93"/>
        <v>42713.619201388887</v>
      </c>
    </row>
    <row r="1719" spans="1:20" ht="51.7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91"/>
        <v>42.725880551301685</v>
      </c>
      <c r="P1719" s="6">
        <f>E1702/L1702</f>
        <v>65.974683544303801</v>
      </c>
      <c r="Q1719" t="s">
        <v>8324</v>
      </c>
      <c r="R1719" t="s">
        <v>8346</v>
      </c>
      <c r="S1719" s="13">
        <f t="shared" si="92"/>
        <v>42460.98192129629</v>
      </c>
      <c r="T1719" s="13">
        <f t="shared" si="93"/>
        <v>42481.166666666672</v>
      </c>
    </row>
    <row r="1720" spans="1:20" ht="17.2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91"/>
        <v>0.2142857142857143</v>
      </c>
      <c r="P1720" s="6">
        <f>E1703/L1703</f>
        <v>5</v>
      </c>
      <c r="Q1720" t="s">
        <v>8324</v>
      </c>
      <c r="R1720" t="s">
        <v>8346</v>
      </c>
      <c r="S1720" s="13">
        <f t="shared" si="92"/>
        <v>42460.610520833332</v>
      </c>
      <c r="T1720" s="13">
        <f t="shared" si="93"/>
        <v>42504.207638888889</v>
      </c>
    </row>
    <row r="1721" spans="1:20" ht="51.7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91"/>
        <v>0.87500000000000011</v>
      </c>
      <c r="P1721" s="6">
        <f>E1704/L1704</f>
        <v>1</v>
      </c>
      <c r="Q1721" t="s">
        <v>8324</v>
      </c>
      <c r="R1721" t="s">
        <v>8346</v>
      </c>
      <c r="S1721" s="13">
        <f t="shared" si="92"/>
        <v>41869.534618055557</v>
      </c>
      <c r="T1721" s="13">
        <f t="shared" si="93"/>
        <v>41899.534618055557</v>
      </c>
    </row>
    <row r="1722" spans="1:20" ht="51.7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91"/>
        <v>5.625</v>
      </c>
      <c r="P1722" s="6">
        <f>E1705/L1705</f>
        <v>25.5</v>
      </c>
      <c r="Q1722" t="s">
        <v>8324</v>
      </c>
      <c r="R1722" t="s">
        <v>8346</v>
      </c>
      <c r="S1722" s="13">
        <f t="shared" si="92"/>
        <v>41922.783229166671</v>
      </c>
      <c r="T1722" s="13">
        <f t="shared" si="93"/>
        <v>41952.824895833335</v>
      </c>
    </row>
    <row r="1723" spans="1:20" ht="51.7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91"/>
        <v>0</v>
      </c>
      <c r="P1723" s="6">
        <f>E1706/L1706</f>
        <v>118.36363636363636</v>
      </c>
      <c r="Q1723" t="s">
        <v>8324</v>
      </c>
      <c r="R1723" t="s">
        <v>8346</v>
      </c>
      <c r="S1723" s="13">
        <f t="shared" si="92"/>
        <v>42319.461377314816</v>
      </c>
      <c r="T1723" s="13">
        <f t="shared" si="93"/>
        <v>42349.461377314816</v>
      </c>
    </row>
    <row r="1724" spans="1:20" ht="51.7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91"/>
        <v>3.4722222222222224E-2</v>
      </c>
      <c r="P1724" s="6" t="e">
        <f>E1707/L1707</f>
        <v>#DIV/0!</v>
      </c>
      <c r="Q1724" t="s">
        <v>8324</v>
      </c>
      <c r="R1724" t="s">
        <v>8346</v>
      </c>
      <c r="S1724" s="13">
        <f t="shared" si="92"/>
        <v>42425.960983796293</v>
      </c>
      <c r="T1724" s="13">
        <f t="shared" si="93"/>
        <v>42463.006944444445</v>
      </c>
    </row>
    <row r="1725" spans="1:20" ht="51.7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91"/>
        <v>6.5</v>
      </c>
      <c r="P1725" s="6" t="e">
        <f>E1708/L1708</f>
        <v>#DIV/0!</v>
      </c>
      <c r="Q1725" t="s">
        <v>8324</v>
      </c>
      <c r="R1725" t="s">
        <v>8346</v>
      </c>
      <c r="S1725" s="13">
        <f t="shared" si="92"/>
        <v>42129.82540509259</v>
      </c>
      <c r="T1725" s="13">
        <f t="shared" si="93"/>
        <v>42186.25</v>
      </c>
    </row>
    <row r="1726" spans="1:20" ht="51.7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91"/>
        <v>0.58333333333333337</v>
      </c>
      <c r="P1726" s="6">
        <f>E1709/L1709</f>
        <v>54.111111111111114</v>
      </c>
      <c r="Q1726" t="s">
        <v>8324</v>
      </c>
      <c r="R1726" t="s">
        <v>8346</v>
      </c>
      <c r="S1726" s="13">
        <f t="shared" si="92"/>
        <v>41912.932430555556</v>
      </c>
      <c r="T1726" s="13">
        <f t="shared" si="93"/>
        <v>41942.932430555556</v>
      </c>
    </row>
    <row r="1727" spans="1:20" ht="51.7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91"/>
        <v>10.181818181818182</v>
      </c>
      <c r="P1727" s="6" t="e">
        <f>E1710/L1710</f>
        <v>#DIV/0!</v>
      </c>
      <c r="Q1727" t="s">
        <v>8324</v>
      </c>
      <c r="R1727" t="s">
        <v>8346</v>
      </c>
      <c r="S1727" s="13">
        <f t="shared" si="92"/>
        <v>41845.968159722222</v>
      </c>
      <c r="T1727" s="13">
        <f t="shared" si="93"/>
        <v>41875.968159722222</v>
      </c>
    </row>
    <row r="1728" spans="1:20" ht="34.5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91"/>
        <v>33.784615384615385</v>
      </c>
      <c r="P1728" s="6">
        <f>E1711/L1711</f>
        <v>21.25</v>
      </c>
      <c r="Q1728" t="s">
        <v>8324</v>
      </c>
      <c r="R1728" t="s">
        <v>8346</v>
      </c>
      <c r="S1728" s="13">
        <f t="shared" si="92"/>
        <v>41788.919722222221</v>
      </c>
      <c r="T1728" s="13">
        <f t="shared" si="93"/>
        <v>41817.919722222221</v>
      </c>
    </row>
    <row r="1729" spans="1:20" ht="51.7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91"/>
        <v>3.3333333333333333E-2</v>
      </c>
      <c r="P1729" s="6">
        <f>E1712/L1712</f>
        <v>34</v>
      </c>
      <c r="Q1729" t="s">
        <v>8324</v>
      </c>
      <c r="R1729" t="s">
        <v>8346</v>
      </c>
      <c r="S1729" s="13">
        <f t="shared" si="92"/>
        <v>42044.927974537044</v>
      </c>
      <c r="T1729" s="13">
        <f t="shared" si="93"/>
        <v>42099.458333333328</v>
      </c>
    </row>
    <row r="1730" spans="1:20" ht="51.7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91"/>
        <v>68.400000000000006</v>
      </c>
      <c r="P1730" s="6">
        <f>E1713/L1713</f>
        <v>525</v>
      </c>
      <c r="Q1730" t="s">
        <v>8324</v>
      </c>
      <c r="R1730" t="s">
        <v>8346</v>
      </c>
      <c r="S1730" s="13">
        <f t="shared" si="92"/>
        <v>42268.625856481478</v>
      </c>
      <c r="T1730" s="13">
        <f t="shared" si="93"/>
        <v>42298.625856481478</v>
      </c>
    </row>
    <row r="1731" spans="1:20" ht="51.7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94">E1731/D1731*100</f>
        <v>0</v>
      </c>
      <c r="P1731" s="6" t="e">
        <f>E1714/L1714</f>
        <v>#DIV/0!</v>
      </c>
      <c r="Q1731" t="s">
        <v>8324</v>
      </c>
      <c r="R1731" t="s">
        <v>8346</v>
      </c>
      <c r="S1731" s="13">
        <f t="shared" ref="S1731:S1794" si="95">(((J1731/60)/60)/24)+DATE(1970,1,1)</f>
        <v>42471.052152777775</v>
      </c>
      <c r="T1731" s="13">
        <f t="shared" ref="T1731:T1794" si="96">(((I1731/60)/60)/24)+DATE(1970,1,1)</f>
        <v>42531.052152777775</v>
      </c>
    </row>
    <row r="1732" spans="1:20" ht="51.7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94"/>
        <v>0</v>
      </c>
      <c r="P1732" s="6">
        <f>E1715/L1715</f>
        <v>50</v>
      </c>
      <c r="Q1732" t="s">
        <v>8324</v>
      </c>
      <c r="R1732" t="s">
        <v>8346</v>
      </c>
      <c r="S1732" s="13">
        <f t="shared" si="95"/>
        <v>42272.087766203709</v>
      </c>
      <c r="T1732" s="13">
        <f t="shared" si="96"/>
        <v>42302.087766203709</v>
      </c>
    </row>
    <row r="1733" spans="1:20" ht="34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94"/>
        <v>0</v>
      </c>
      <c r="P1733" s="6">
        <f>E1716/L1716</f>
        <v>115.70588235294117</v>
      </c>
      <c r="Q1733" t="s">
        <v>8324</v>
      </c>
      <c r="R1733" t="s">
        <v>8346</v>
      </c>
      <c r="S1733" s="13">
        <f t="shared" si="95"/>
        <v>42152.906851851847</v>
      </c>
      <c r="T1733" s="13">
        <f t="shared" si="96"/>
        <v>42166.625</v>
      </c>
    </row>
    <row r="1734" spans="1:20" ht="51.7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94"/>
        <v>0</v>
      </c>
      <c r="P1734" s="6">
        <f>E1717/L1717</f>
        <v>5.5</v>
      </c>
      <c r="Q1734" t="s">
        <v>8324</v>
      </c>
      <c r="R1734" t="s">
        <v>8346</v>
      </c>
      <c r="S1734" s="13">
        <f t="shared" si="95"/>
        <v>42325.683807870373</v>
      </c>
      <c r="T1734" s="13">
        <f t="shared" si="96"/>
        <v>42385.208333333328</v>
      </c>
    </row>
    <row r="1735" spans="1:20" ht="51.7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94"/>
        <v>0</v>
      </c>
      <c r="P1735" s="6">
        <f>E1718/L1718</f>
        <v>50</v>
      </c>
      <c r="Q1735" t="s">
        <v>8324</v>
      </c>
      <c r="R1735" t="s">
        <v>8346</v>
      </c>
      <c r="S1735" s="13">
        <f t="shared" si="95"/>
        <v>42614.675625000003</v>
      </c>
      <c r="T1735" s="13">
        <f t="shared" si="96"/>
        <v>42626.895833333328</v>
      </c>
    </row>
    <row r="1736" spans="1:20" ht="51.7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94"/>
        <v>2.2222222222222223E-2</v>
      </c>
      <c r="P1736" s="6">
        <f>E1719/L1719</f>
        <v>34.024390243902438</v>
      </c>
      <c r="Q1736" t="s">
        <v>8324</v>
      </c>
      <c r="R1736" t="s">
        <v>8346</v>
      </c>
      <c r="S1736" s="13">
        <f t="shared" si="95"/>
        <v>42102.036527777775</v>
      </c>
      <c r="T1736" s="13">
        <f t="shared" si="96"/>
        <v>42132.036527777775</v>
      </c>
    </row>
    <row r="1737" spans="1:20" ht="51.7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94"/>
        <v>11</v>
      </c>
      <c r="P1737" s="6">
        <f>E1720/L1720</f>
        <v>37.5</v>
      </c>
      <c r="Q1737" t="s">
        <v>8324</v>
      </c>
      <c r="R1737" t="s">
        <v>8346</v>
      </c>
      <c r="S1737" s="13">
        <f t="shared" si="95"/>
        <v>42559.814178240747</v>
      </c>
      <c r="T1737" s="13">
        <f t="shared" si="96"/>
        <v>42589.814178240747</v>
      </c>
    </row>
    <row r="1738" spans="1:20" ht="34.5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94"/>
        <v>0.73333333333333328</v>
      </c>
      <c r="P1738" s="6">
        <f>E1721/L1721</f>
        <v>11.666666666666666</v>
      </c>
      <c r="Q1738" t="s">
        <v>8324</v>
      </c>
      <c r="R1738" t="s">
        <v>8346</v>
      </c>
      <c r="S1738" s="13">
        <f t="shared" si="95"/>
        <v>42286.861493055556</v>
      </c>
      <c r="T1738" s="13">
        <f t="shared" si="96"/>
        <v>42316.90315972222</v>
      </c>
    </row>
    <row r="1739" spans="1:20" ht="51.7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94"/>
        <v>21.25</v>
      </c>
      <c r="P1739" s="6">
        <f>E1722/L1722</f>
        <v>28.125</v>
      </c>
      <c r="Q1739" t="s">
        <v>8324</v>
      </c>
      <c r="R1739" t="s">
        <v>8346</v>
      </c>
      <c r="S1739" s="13">
        <f t="shared" si="95"/>
        <v>42175.948981481488</v>
      </c>
      <c r="T1739" s="13">
        <f t="shared" si="96"/>
        <v>42205.948981481488</v>
      </c>
    </row>
    <row r="1740" spans="1:20" ht="34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94"/>
        <v>0.4</v>
      </c>
      <c r="P1740" s="6" t="e">
        <f>E1723/L1723</f>
        <v>#DIV/0!</v>
      </c>
      <c r="Q1740" t="s">
        <v>8324</v>
      </c>
      <c r="R1740" t="s">
        <v>8346</v>
      </c>
      <c r="S1740" s="13">
        <f t="shared" si="95"/>
        <v>41884.874328703707</v>
      </c>
      <c r="T1740" s="13">
        <f t="shared" si="96"/>
        <v>41914.874328703707</v>
      </c>
    </row>
    <row r="1741" spans="1:20" ht="51.7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94"/>
        <v>0.1</v>
      </c>
      <c r="P1741" s="6">
        <f>E1724/L1724</f>
        <v>1</v>
      </c>
      <c r="Q1741" t="s">
        <v>8324</v>
      </c>
      <c r="R1741" t="s">
        <v>8346</v>
      </c>
      <c r="S1741" s="13">
        <f t="shared" si="95"/>
        <v>42435.874212962968</v>
      </c>
      <c r="T1741" s="13">
        <f t="shared" si="96"/>
        <v>42494.832546296297</v>
      </c>
    </row>
    <row r="1742" spans="1:20" ht="51.7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94"/>
        <v>0</v>
      </c>
      <c r="P1742" s="6">
        <f>E1725/L1725</f>
        <v>216.66666666666666</v>
      </c>
      <c r="Q1742" t="s">
        <v>8324</v>
      </c>
      <c r="R1742" t="s">
        <v>8346</v>
      </c>
      <c r="S1742" s="13">
        <f t="shared" si="95"/>
        <v>42171.817384259266</v>
      </c>
      <c r="T1742" s="13">
        <f t="shared" si="96"/>
        <v>42201.817384259266</v>
      </c>
    </row>
    <row r="1743" spans="1:20" ht="34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8221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94"/>
        <v>110.83333333333334</v>
      </c>
      <c r="P1743" s="6">
        <f>E1726/L1726</f>
        <v>8.75</v>
      </c>
      <c r="Q1743" t="s">
        <v>8337</v>
      </c>
      <c r="R1743" t="s">
        <v>8338</v>
      </c>
      <c r="S1743" s="13">
        <f t="shared" si="95"/>
        <v>42120.628136574072</v>
      </c>
      <c r="T1743" s="13">
        <f t="shared" si="96"/>
        <v>42165.628136574072</v>
      </c>
    </row>
    <row r="1744" spans="1:20" ht="51.7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8221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94"/>
        <v>108.74999999999999</v>
      </c>
      <c r="P1744" s="6">
        <f>E1727/L1727</f>
        <v>62.222222222222221</v>
      </c>
      <c r="Q1744" t="s">
        <v>8337</v>
      </c>
      <c r="R1744" t="s">
        <v>8338</v>
      </c>
      <c r="S1744" s="13">
        <f t="shared" si="95"/>
        <v>42710.876967592587</v>
      </c>
      <c r="T1744" s="13">
        <f t="shared" si="96"/>
        <v>42742.875</v>
      </c>
    </row>
    <row r="1745" spans="1:20" ht="51.7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8221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94"/>
        <v>100.41666666666667</v>
      </c>
      <c r="P1745" s="6">
        <f>E1728/L1728</f>
        <v>137.25</v>
      </c>
      <c r="Q1745" t="s">
        <v>8337</v>
      </c>
      <c r="R1745" t="s">
        <v>8338</v>
      </c>
      <c r="S1745" s="13">
        <f t="shared" si="95"/>
        <v>42586.925636574073</v>
      </c>
      <c r="T1745" s="13">
        <f t="shared" si="96"/>
        <v>42609.165972222225</v>
      </c>
    </row>
    <row r="1746" spans="1:20" ht="51.7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8221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94"/>
        <v>118.45454545454545</v>
      </c>
      <c r="P1746" s="6">
        <f>E1729/L1729</f>
        <v>1</v>
      </c>
      <c r="Q1746" t="s">
        <v>8337</v>
      </c>
      <c r="R1746" t="s">
        <v>8338</v>
      </c>
      <c r="S1746" s="13">
        <f t="shared" si="95"/>
        <v>42026.605057870373</v>
      </c>
      <c r="T1746" s="13">
        <f t="shared" si="96"/>
        <v>42071.563391203701</v>
      </c>
    </row>
    <row r="1747" spans="1:20" ht="51.7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8221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94"/>
        <v>114.01428571428571</v>
      </c>
      <c r="P1747" s="6">
        <f>E1730/L1730</f>
        <v>122.14285714285714</v>
      </c>
      <c r="Q1747" t="s">
        <v>8337</v>
      </c>
      <c r="R1747" t="s">
        <v>8338</v>
      </c>
      <c r="S1747" s="13">
        <f t="shared" si="95"/>
        <v>42690.259699074071</v>
      </c>
      <c r="T1747" s="13">
        <f t="shared" si="96"/>
        <v>42726.083333333328</v>
      </c>
    </row>
    <row r="1748" spans="1:20" ht="51.7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8221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94"/>
        <v>148.10000000000002</v>
      </c>
      <c r="P1748" s="6" t="e">
        <f>E1731/L1731</f>
        <v>#DIV/0!</v>
      </c>
      <c r="Q1748" t="s">
        <v>8337</v>
      </c>
      <c r="R1748" t="s">
        <v>8338</v>
      </c>
      <c r="S1748" s="13">
        <f t="shared" si="95"/>
        <v>42668.176701388889</v>
      </c>
      <c r="T1748" s="13">
        <f t="shared" si="96"/>
        <v>42698.083333333328</v>
      </c>
    </row>
    <row r="1749" spans="1:20" ht="51.7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8221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94"/>
        <v>104.95555555555556</v>
      </c>
      <c r="P1749" s="6" t="e">
        <f>E1732/L1732</f>
        <v>#DIV/0!</v>
      </c>
      <c r="Q1749" t="s">
        <v>8337</v>
      </c>
      <c r="R1749" t="s">
        <v>8338</v>
      </c>
      <c r="S1749" s="13">
        <f t="shared" si="95"/>
        <v>42292.435532407413</v>
      </c>
      <c r="T1749" s="13">
        <f t="shared" si="96"/>
        <v>42321.625</v>
      </c>
    </row>
    <row r="1750" spans="1:20" ht="34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8221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94"/>
        <v>129.94800000000001</v>
      </c>
      <c r="P1750" s="6" t="e">
        <f>E1733/L1733</f>
        <v>#DIV/0!</v>
      </c>
      <c r="Q1750" t="s">
        <v>8337</v>
      </c>
      <c r="R1750" t="s">
        <v>8338</v>
      </c>
      <c r="S1750" s="13">
        <f t="shared" si="95"/>
        <v>42219.950729166667</v>
      </c>
      <c r="T1750" s="13">
        <f t="shared" si="96"/>
        <v>42249.950729166667</v>
      </c>
    </row>
    <row r="1751" spans="1:20" ht="34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8221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94"/>
        <v>123.48756218905473</v>
      </c>
      <c r="P1751" s="6" t="e">
        <f>E1734/L1734</f>
        <v>#DIV/0!</v>
      </c>
      <c r="Q1751" t="s">
        <v>8337</v>
      </c>
      <c r="R1751" t="s">
        <v>8338</v>
      </c>
      <c r="S1751" s="13">
        <f t="shared" si="95"/>
        <v>42758.975937499999</v>
      </c>
      <c r="T1751" s="13">
        <f t="shared" si="96"/>
        <v>42795.791666666672</v>
      </c>
    </row>
    <row r="1752" spans="1:20" ht="51.7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8221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94"/>
        <v>201.62</v>
      </c>
      <c r="P1752" s="6" t="e">
        <f>E1735/L1735</f>
        <v>#DIV/0!</v>
      </c>
      <c r="Q1752" t="s">
        <v>8337</v>
      </c>
      <c r="R1752" t="s">
        <v>8338</v>
      </c>
      <c r="S1752" s="13">
        <f t="shared" si="95"/>
        <v>42454.836851851855</v>
      </c>
      <c r="T1752" s="13">
        <f t="shared" si="96"/>
        <v>42479.836851851855</v>
      </c>
    </row>
    <row r="1753" spans="1:20" ht="34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8221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94"/>
        <v>102.89999999999999</v>
      </c>
      <c r="P1753" s="6">
        <f>E1736/L1736</f>
        <v>1</v>
      </c>
      <c r="Q1753" t="s">
        <v>8337</v>
      </c>
      <c r="R1753" t="s">
        <v>8338</v>
      </c>
      <c r="S1753" s="13">
        <f t="shared" si="95"/>
        <v>42052.7815162037</v>
      </c>
      <c r="T1753" s="13">
        <f t="shared" si="96"/>
        <v>42082.739849537036</v>
      </c>
    </row>
    <row r="1754" spans="1:20" ht="34.5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8221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94"/>
        <v>260.16666666666663</v>
      </c>
      <c r="P1754" s="6">
        <f>E1737/L1737</f>
        <v>55</v>
      </c>
      <c r="Q1754" t="s">
        <v>8337</v>
      </c>
      <c r="R1754" t="s">
        <v>8338</v>
      </c>
      <c r="S1754" s="13">
        <f t="shared" si="95"/>
        <v>42627.253263888888</v>
      </c>
      <c r="T1754" s="13">
        <f t="shared" si="96"/>
        <v>42657.253263888888</v>
      </c>
    </row>
    <row r="1755" spans="1:20" ht="51.7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8221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94"/>
        <v>108</v>
      </c>
      <c r="P1755" s="6">
        <f>E1738/L1738</f>
        <v>22</v>
      </c>
      <c r="Q1755" t="s">
        <v>8337</v>
      </c>
      <c r="R1755" t="s">
        <v>8338</v>
      </c>
      <c r="S1755" s="13">
        <f t="shared" si="95"/>
        <v>42420.74962962963</v>
      </c>
      <c r="T1755" s="13">
        <f t="shared" si="96"/>
        <v>42450.707962962959</v>
      </c>
    </row>
    <row r="1756" spans="1:20" ht="51.7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8221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94"/>
        <v>110.52941176470587</v>
      </c>
      <c r="P1756" s="6">
        <f>E1739/L1739</f>
        <v>56.666666666666664</v>
      </c>
      <c r="Q1756" t="s">
        <v>8337</v>
      </c>
      <c r="R1756" t="s">
        <v>8338</v>
      </c>
      <c r="S1756" s="13">
        <f t="shared" si="95"/>
        <v>42067.876770833333</v>
      </c>
      <c r="T1756" s="13">
        <f t="shared" si="96"/>
        <v>42097.835104166668</v>
      </c>
    </row>
    <row r="1757" spans="1:20" ht="51.7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8221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94"/>
        <v>120</v>
      </c>
      <c r="P1757" s="6">
        <f>E1740/L1740</f>
        <v>20</v>
      </c>
      <c r="Q1757" t="s">
        <v>8337</v>
      </c>
      <c r="R1757" t="s">
        <v>8338</v>
      </c>
      <c r="S1757" s="13">
        <f t="shared" si="95"/>
        <v>42252.788900462961</v>
      </c>
      <c r="T1757" s="13">
        <f t="shared" si="96"/>
        <v>42282.788900462961</v>
      </c>
    </row>
    <row r="1758" spans="1:20" ht="51.7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8221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94"/>
        <v>102.82909090909091</v>
      </c>
      <c r="P1758" s="6">
        <f>E1741/L1741</f>
        <v>1</v>
      </c>
      <c r="Q1758" t="s">
        <v>8337</v>
      </c>
      <c r="R1758" t="s">
        <v>8338</v>
      </c>
      <c r="S1758" s="13">
        <f t="shared" si="95"/>
        <v>42571.167465277773</v>
      </c>
      <c r="T1758" s="13">
        <f t="shared" si="96"/>
        <v>42611.167465277773</v>
      </c>
    </row>
    <row r="1759" spans="1:20" ht="34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8221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94"/>
        <v>115.99999999999999</v>
      </c>
      <c r="P1759" s="6" t="e">
        <f>E1742/L1742</f>
        <v>#DIV/0!</v>
      </c>
      <c r="Q1759" t="s">
        <v>8337</v>
      </c>
      <c r="R1759" t="s">
        <v>8338</v>
      </c>
      <c r="S1759" s="13">
        <f t="shared" si="95"/>
        <v>42733.827349537038</v>
      </c>
      <c r="T1759" s="13">
        <f t="shared" si="96"/>
        <v>42763.811805555553</v>
      </c>
    </row>
    <row r="1760" spans="1:20" ht="51.7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8221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94"/>
        <v>114.7</v>
      </c>
      <c r="P1760" s="6">
        <f>E1743/L1743</f>
        <v>25.576923076923077</v>
      </c>
      <c r="Q1760" t="s">
        <v>8337</v>
      </c>
      <c r="R1760" t="s">
        <v>8338</v>
      </c>
      <c r="S1760" s="13">
        <f t="shared" si="95"/>
        <v>42505.955925925926</v>
      </c>
      <c r="T1760" s="13">
        <f t="shared" si="96"/>
        <v>42565.955925925926</v>
      </c>
    </row>
    <row r="1761" spans="1:20" ht="34.5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8221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94"/>
        <v>106.60000000000001</v>
      </c>
      <c r="P1761" s="6">
        <f>E1744/L1744</f>
        <v>63.970588235294116</v>
      </c>
      <c r="Q1761" t="s">
        <v>8337</v>
      </c>
      <c r="R1761" t="s">
        <v>8338</v>
      </c>
      <c r="S1761" s="13">
        <f t="shared" si="95"/>
        <v>42068.829039351855</v>
      </c>
      <c r="T1761" s="13">
        <f t="shared" si="96"/>
        <v>42088.787372685183</v>
      </c>
    </row>
    <row r="1762" spans="1:20" ht="51.7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8221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94"/>
        <v>165.44</v>
      </c>
      <c r="P1762" s="6">
        <f>E1745/L1745</f>
        <v>89.925373134328353</v>
      </c>
      <c r="Q1762" t="s">
        <v>8337</v>
      </c>
      <c r="R1762" t="s">
        <v>8338</v>
      </c>
      <c r="S1762" s="13">
        <f t="shared" si="95"/>
        <v>42405.67260416667</v>
      </c>
      <c r="T1762" s="13">
        <f t="shared" si="96"/>
        <v>42425.67260416667</v>
      </c>
    </row>
    <row r="1763" spans="1:20" ht="34.5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8221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94"/>
        <v>155</v>
      </c>
      <c r="P1763" s="6">
        <f>E1746/L1746</f>
        <v>93.071428571428569</v>
      </c>
      <c r="Q1763" t="s">
        <v>8337</v>
      </c>
      <c r="R1763" t="s">
        <v>8338</v>
      </c>
      <c r="S1763" s="13">
        <f t="shared" si="95"/>
        <v>42209.567824074074</v>
      </c>
      <c r="T1763" s="13">
        <f t="shared" si="96"/>
        <v>42259.567824074074</v>
      </c>
    </row>
    <row r="1764" spans="1:20" ht="17.25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8221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94"/>
        <v>885</v>
      </c>
      <c r="P1764" s="6">
        <f>E1747/L1747</f>
        <v>89.674157303370791</v>
      </c>
      <c r="Q1764" t="s">
        <v>8337</v>
      </c>
      <c r="R1764" t="s">
        <v>8338</v>
      </c>
      <c r="S1764" s="13">
        <f t="shared" si="95"/>
        <v>42410.982002314813</v>
      </c>
      <c r="T1764" s="13">
        <f t="shared" si="96"/>
        <v>42440.982002314813</v>
      </c>
    </row>
    <row r="1765" spans="1:20" ht="51.7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8221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94"/>
        <v>101.90833333333333</v>
      </c>
      <c r="P1765" s="6">
        <f>E1748/L1748</f>
        <v>207.61682242990653</v>
      </c>
      <c r="Q1765" t="s">
        <v>8337</v>
      </c>
      <c r="R1765" t="s">
        <v>8338</v>
      </c>
      <c r="S1765" s="13">
        <f t="shared" si="95"/>
        <v>42636.868518518517</v>
      </c>
      <c r="T1765" s="13">
        <f t="shared" si="96"/>
        <v>42666.868518518517</v>
      </c>
    </row>
    <row r="1766" spans="1:20" ht="51.7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94"/>
        <v>19.600000000000001</v>
      </c>
      <c r="P1766" s="6">
        <f>E1749/L1749</f>
        <v>59.408805031446541</v>
      </c>
      <c r="Q1766" t="s">
        <v>8337</v>
      </c>
      <c r="R1766" t="s">
        <v>8338</v>
      </c>
      <c r="S1766" s="13">
        <f t="shared" si="95"/>
        <v>41825.485868055555</v>
      </c>
      <c r="T1766" s="13">
        <f t="shared" si="96"/>
        <v>41854.485868055555</v>
      </c>
    </row>
    <row r="1767" spans="1:20" ht="51.7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94"/>
        <v>59.467839999999995</v>
      </c>
      <c r="P1767" s="6">
        <f>E1750/L1750</f>
        <v>358.97237569060775</v>
      </c>
      <c r="Q1767" t="s">
        <v>8337</v>
      </c>
      <c r="R1767" t="s">
        <v>8338</v>
      </c>
      <c r="S1767" s="13">
        <f t="shared" si="95"/>
        <v>41834.980462962965</v>
      </c>
      <c r="T1767" s="13">
        <f t="shared" si="96"/>
        <v>41864.980462962965</v>
      </c>
    </row>
    <row r="1768" spans="1:20" ht="34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94"/>
        <v>0</v>
      </c>
      <c r="P1768" s="6">
        <f>E1751/L1751</f>
        <v>94.736641221374043</v>
      </c>
      <c r="Q1768" t="s">
        <v>8337</v>
      </c>
      <c r="R1768" t="s">
        <v>8338</v>
      </c>
      <c r="S1768" s="13">
        <f t="shared" si="95"/>
        <v>41855.859814814816</v>
      </c>
      <c r="T1768" s="13">
        <f t="shared" si="96"/>
        <v>41876.859814814816</v>
      </c>
    </row>
    <row r="1769" spans="1:20" ht="34.5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94"/>
        <v>45.72</v>
      </c>
      <c r="P1769" s="6">
        <f>E1752/L1752</f>
        <v>80.647999999999996</v>
      </c>
      <c r="Q1769" t="s">
        <v>8337</v>
      </c>
      <c r="R1769" t="s">
        <v>8338</v>
      </c>
      <c r="S1769" s="13">
        <f t="shared" si="95"/>
        <v>41824.658379629633</v>
      </c>
      <c r="T1769" s="13">
        <f t="shared" si="96"/>
        <v>41854.658379629633</v>
      </c>
    </row>
    <row r="1770" spans="1:20" ht="51.7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94"/>
        <v>3.74</v>
      </c>
      <c r="P1770" s="6">
        <f>E1753/L1753</f>
        <v>168.68852459016392</v>
      </c>
      <c r="Q1770" t="s">
        <v>8337</v>
      </c>
      <c r="R1770" t="s">
        <v>8338</v>
      </c>
      <c r="S1770" s="13">
        <f t="shared" si="95"/>
        <v>41849.560694444444</v>
      </c>
      <c r="T1770" s="13">
        <f t="shared" si="96"/>
        <v>41909.560694444444</v>
      </c>
    </row>
    <row r="1771" spans="1:20" ht="51.7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94"/>
        <v>2.7025000000000001</v>
      </c>
      <c r="P1771" s="6">
        <f>E1754/L1754</f>
        <v>34.68888888888889</v>
      </c>
      <c r="Q1771" t="s">
        <v>8337</v>
      </c>
      <c r="R1771" t="s">
        <v>8338</v>
      </c>
      <c r="S1771" s="13">
        <f t="shared" si="95"/>
        <v>41987.818969907406</v>
      </c>
      <c r="T1771" s="13">
        <f t="shared" si="96"/>
        <v>42017.818969907406</v>
      </c>
    </row>
    <row r="1772" spans="1:20" ht="51.7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94"/>
        <v>56.51428571428572</v>
      </c>
      <c r="P1772" s="6">
        <f>E1755/L1755</f>
        <v>462.85714285714283</v>
      </c>
      <c r="Q1772" t="s">
        <v>8337</v>
      </c>
      <c r="R1772" t="s">
        <v>8338</v>
      </c>
      <c r="S1772" s="13">
        <f t="shared" si="95"/>
        <v>41891.780023148152</v>
      </c>
      <c r="T1772" s="13">
        <f t="shared" si="96"/>
        <v>41926.780023148152</v>
      </c>
    </row>
    <row r="1773" spans="1:20" ht="51.7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94"/>
        <v>21.30952380952381</v>
      </c>
      <c r="P1773" s="6">
        <f>E1756/L1756</f>
        <v>104.38888888888889</v>
      </c>
      <c r="Q1773" t="s">
        <v>8337</v>
      </c>
      <c r="R1773" t="s">
        <v>8338</v>
      </c>
      <c r="S1773" s="13">
        <f t="shared" si="95"/>
        <v>41905.979629629634</v>
      </c>
      <c r="T1773" s="13">
        <f t="shared" si="96"/>
        <v>41935.979629629634</v>
      </c>
    </row>
    <row r="1774" spans="1:20" ht="34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94"/>
        <v>15.6</v>
      </c>
      <c r="P1774" s="6">
        <f>E1757/L1757</f>
        <v>7.5</v>
      </c>
      <c r="Q1774" t="s">
        <v>8337</v>
      </c>
      <c r="R1774" t="s">
        <v>8338</v>
      </c>
      <c r="S1774" s="13">
        <f t="shared" si="95"/>
        <v>41766.718009259261</v>
      </c>
      <c r="T1774" s="13">
        <f t="shared" si="96"/>
        <v>41826.718009259261</v>
      </c>
    </row>
    <row r="1775" spans="1:20" ht="51.7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94"/>
        <v>6.2566666666666677</v>
      </c>
      <c r="P1775" s="6">
        <f>E1758/L1758</f>
        <v>47.13</v>
      </c>
      <c r="Q1775" t="s">
        <v>8337</v>
      </c>
      <c r="R1775" t="s">
        <v>8338</v>
      </c>
      <c r="S1775" s="13">
        <f t="shared" si="95"/>
        <v>41978.760393518518</v>
      </c>
      <c r="T1775" s="13">
        <f t="shared" si="96"/>
        <v>42023.760393518518</v>
      </c>
    </row>
    <row r="1776" spans="1:20" ht="51.7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94"/>
        <v>45.92</v>
      </c>
      <c r="P1776" s="6">
        <f>E1759/L1759</f>
        <v>414.28571428571428</v>
      </c>
      <c r="Q1776" t="s">
        <v>8337</v>
      </c>
      <c r="R1776" t="s">
        <v>8338</v>
      </c>
      <c r="S1776" s="13">
        <f t="shared" si="95"/>
        <v>41930.218657407408</v>
      </c>
      <c r="T1776" s="13">
        <f t="shared" si="96"/>
        <v>41972.624305555553</v>
      </c>
    </row>
    <row r="1777" spans="1:20" ht="51.7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94"/>
        <v>65.101538461538468</v>
      </c>
      <c r="P1777" s="6">
        <f>E1760/L1760</f>
        <v>42.481481481481481</v>
      </c>
      <c r="Q1777" t="s">
        <v>8337</v>
      </c>
      <c r="R1777" t="s">
        <v>8338</v>
      </c>
      <c r="S1777" s="13">
        <f t="shared" si="95"/>
        <v>41891.976388888892</v>
      </c>
      <c r="T1777" s="13">
        <f t="shared" si="96"/>
        <v>41936.976388888892</v>
      </c>
    </row>
    <row r="1778" spans="1:20" ht="51.7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94"/>
        <v>6.7</v>
      </c>
      <c r="P1778" s="6">
        <f>E1761/L1761</f>
        <v>108.77551020408163</v>
      </c>
      <c r="Q1778" t="s">
        <v>8337</v>
      </c>
      <c r="R1778" t="s">
        <v>8338</v>
      </c>
      <c r="S1778" s="13">
        <f t="shared" si="95"/>
        <v>41905.95684027778</v>
      </c>
      <c r="T1778" s="13">
        <f t="shared" si="96"/>
        <v>41941.95684027778</v>
      </c>
    </row>
    <row r="1779" spans="1:20" ht="51.7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94"/>
        <v>13.5625</v>
      </c>
      <c r="P1779" s="6">
        <f>E1762/L1762</f>
        <v>81.098039215686271</v>
      </c>
      <c r="Q1779" t="s">
        <v>8337</v>
      </c>
      <c r="R1779" t="s">
        <v>8338</v>
      </c>
      <c r="S1779" s="13">
        <f t="shared" si="95"/>
        <v>42025.357094907406</v>
      </c>
      <c r="T1779" s="13">
        <f t="shared" si="96"/>
        <v>42055.357094907406</v>
      </c>
    </row>
    <row r="1780" spans="1:20" ht="51.7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94"/>
        <v>1.9900000000000002</v>
      </c>
      <c r="P1780" s="6">
        <f>E1763/L1763</f>
        <v>51.666666666666664</v>
      </c>
      <c r="Q1780" t="s">
        <v>8337</v>
      </c>
      <c r="R1780" t="s">
        <v>8338</v>
      </c>
      <c r="S1780" s="13">
        <f t="shared" si="95"/>
        <v>42045.86336805555</v>
      </c>
      <c r="T1780" s="13">
        <f t="shared" si="96"/>
        <v>42090.821701388893</v>
      </c>
    </row>
    <row r="1781" spans="1:20" ht="51.7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94"/>
        <v>36.236363636363642</v>
      </c>
      <c r="P1781" s="6">
        <f>E1764/L1764</f>
        <v>35.4</v>
      </c>
      <c r="Q1781" t="s">
        <v>8337</v>
      </c>
      <c r="R1781" t="s">
        <v>8338</v>
      </c>
      <c r="S1781" s="13">
        <f t="shared" si="95"/>
        <v>42585.691898148143</v>
      </c>
      <c r="T1781" s="13">
        <f t="shared" si="96"/>
        <v>42615.691898148143</v>
      </c>
    </row>
    <row r="1782" spans="1:20" ht="51.7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94"/>
        <v>39.743333333333339</v>
      </c>
      <c r="P1782" s="6">
        <f>E1765/L1765</f>
        <v>103.63559322033899</v>
      </c>
      <c r="Q1782" t="s">
        <v>8337</v>
      </c>
      <c r="R1782" t="s">
        <v>8338</v>
      </c>
      <c r="S1782" s="13">
        <f t="shared" si="95"/>
        <v>42493.600810185191</v>
      </c>
      <c r="T1782" s="13">
        <f t="shared" si="96"/>
        <v>42553.600810185191</v>
      </c>
    </row>
    <row r="1783" spans="1:20" ht="51.7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94"/>
        <v>25.763636363636365</v>
      </c>
      <c r="P1783" s="6">
        <f>E1766/L1766</f>
        <v>55.282051282051285</v>
      </c>
      <c r="Q1783" t="s">
        <v>8337</v>
      </c>
      <c r="R1783" t="s">
        <v>8338</v>
      </c>
      <c r="S1783" s="13">
        <f t="shared" si="95"/>
        <v>42597.617418981477</v>
      </c>
      <c r="T1783" s="13">
        <f t="shared" si="96"/>
        <v>42628.617418981477</v>
      </c>
    </row>
    <row r="1784" spans="1:20" ht="51.7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94"/>
        <v>15.491428571428573</v>
      </c>
      <c r="P1784" s="6">
        <f>E1767/L1767</f>
        <v>72.16970873786407</v>
      </c>
      <c r="Q1784" t="s">
        <v>8337</v>
      </c>
      <c r="R1784" t="s">
        <v>8338</v>
      </c>
      <c r="S1784" s="13">
        <f t="shared" si="95"/>
        <v>42388.575104166666</v>
      </c>
      <c r="T1784" s="13">
        <f t="shared" si="96"/>
        <v>42421.575104166666</v>
      </c>
    </row>
    <row r="1785" spans="1:20" ht="51.7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94"/>
        <v>23.692499999999999</v>
      </c>
      <c r="P1785" s="6" t="e">
        <f>E1768/L1768</f>
        <v>#DIV/0!</v>
      </c>
      <c r="Q1785" t="s">
        <v>8337</v>
      </c>
      <c r="R1785" t="s">
        <v>8338</v>
      </c>
      <c r="S1785" s="13">
        <f t="shared" si="95"/>
        <v>42115.949976851851</v>
      </c>
      <c r="T1785" s="13">
        <f t="shared" si="96"/>
        <v>42145.949976851851</v>
      </c>
    </row>
    <row r="1786" spans="1:20" ht="51.7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94"/>
        <v>39.76</v>
      </c>
      <c r="P1786" s="6">
        <f>E1769/L1769</f>
        <v>58.615384615384613</v>
      </c>
      <c r="Q1786" t="s">
        <v>8337</v>
      </c>
      <c r="R1786" t="s">
        <v>8338</v>
      </c>
      <c r="S1786" s="13">
        <f t="shared" si="95"/>
        <v>42003.655555555553</v>
      </c>
      <c r="T1786" s="13">
        <f t="shared" si="96"/>
        <v>42035.142361111109</v>
      </c>
    </row>
    <row r="1787" spans="1:20" ht="51.7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94"/>
        <v>20.220833333333331</v>
      </c>
      <c r="P1787" s="6">
        <f>E1770/L1770</f>
        <v>12.466666666666667</v>
      </c>
      <c r="Q1787" t="s">
        <v>8337</v>
      </c>
      <c r="R1787" t="s">
        <v>8338</v>
      </c>
      <c r="S1787" s="13">
        <f t="shared" si="95"/>
        <v>41897.134895833333</v>
      </c>
      <c r="T1787" s="13">
        <f t="shared" si="96"/>
        <v>41928</v>
      </c>
    </row>
    <row r="1788" spans="1:20" ht="51.7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94"/>
        <v>47.631578947368418</v>
      </c>
      <c r="P1788" s="6">
        <f>E1771/L1771</f>
        <v>49.136363636363633</v>
      </c>
      <c r="Q1788" t="s">
        <v>8337</v>
      </c>
      <c r="R1788" t="s">
        <v>8338</v>
      </c>
      <c r="S1788" s="13">
        <f t="shared" si="95"/>
        <v>41958.550659722227</v>
      </c>
      <c r="T1788" s="13">
        <f t="shared" si="96"/>
        <v>41988.550659722227</v>
      </c>
    </row>
    <row r="1789" spans="1:20" ht="51.7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94"/>
        <v>15.329999999999998</v>
      </c>
      <c r="P1789" s="6">
        <f>E1772/L1772</f>
        <v>150.5</v>
      </c>
      <c r="Q1789" t="s">
        <v>8337</v>
      </c>
      <c r="R1789" t="s">
        <v>8338</v>
      </c>
      <c r="S1789" s="13">
        <f t="shared" si="95"/>
        <v>42068.65552083333</v>
      </c>
      <c r="T1789" s="13">
        <f t="shared" si="96"/>
        <v>42098.613854166666</v>
      </c>
    </row>
    <row r="1790" spans="1:20" ht="51.7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94"/>
        <v>1.3818181818181818</v>
      </c>
      <c r="P1790" s="6">
        <f>E1773/L1773</f>
        <v>35.799999999999997</v>
      </c>
      <c r="Q1790" t="s">
        <v>8337</v>
      </c>
      <c r="R1790" t="s">
        <v>8338</v>
      </c>
      <c r="S1790" s="13">
        <f t="shared" si="95"/>
        <v>41913.94840277778</v>
      </c>
      <c r="T1790" s="13">
        <f t="shared" si="96"/>
        <v>41943.94840277778</v>
      </c>
    </row>
    <row r="1791" spans="1:20" ht="51.7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94"/>
        <v>0.5</v>
      </c>
      <c r="P1791" s="6">
        <f>E1774/L1774</f>
        <v>45.157894736842103</v>
      </c>
      <c r="Q1791" t="s">
        <v>8337</v>
      </c>
      <c r="R1791" t="s">
        <v>8338</v>
      </c>
      <c r="S1791" s="13">
        <f t="shared" si="95"/>
        <v>41956.250034722223</v>
      </c>
      <c r="T1791" s="13">
        <f t="shared" si="96"/>
        <v>42016.250034722223</v>
      </c>
    </row>
    <row r="1792" spans="1:20" ht="51.7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94"/>
        <v>4.957575757575758</v>
      </c>
      <c r="P1792" s="6">
        <f>E1775/L1775</f>
        <v>98.78947368421052</v>
      </c>
      <c r="Q1792" t="s">
        <v>8337</v>
      </c>
      <c r="R1792" t="s">
        <v>8338</v>
      </c>
      <c r="S1792" s="13">
        <f t="shared" si="95"/>
        <v>42010.674513888895</v>
      </c>
      <c r="T1792" s="13">
        <f t="shared" si="96"/>
        <v>42040.674513888895</v>
      </c>
    </row>
    <row r="1793" spans="1:20" ht="34.5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94"/>
        <v>3.5666666666666664</v>
      </c>
      <c r="P1793" s="6">
        <f>E1776/L1776</f>
        <v>88.307692307692307</v>
      </c>
      <c r="Q1793" t="s">
        <v>8337</v>
      </c>
      <c r="R1793" t="s">
        <v>8338</v>
      </c>
      <c r="S1793" s="13">
        <f t="shared" si="95"/>
        <v>41973.740335648152</v>
      </c>
      <c r="T1793" s="13">
        <f t="shared" si="96"/>
        <v>42033.740335648152</v>
      </c>
    </row>
    <row r="1794" spans="1:20" ht="34.5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94"/>
        <v>61.124000000000002</v>
      </c>
      <c r="P1794" s="6">
        <f>E1777/L1777</f>
        <v>170.62903225806451</v>
      </c>
      <c r="Q1794" t="s">
        <v>8337</v>
      </c>
      <c r="R1794" t="s">
        <v>8338</v>
      </c>
      <c r="S1794" s="13">
        <f t="shared" si="95"/>
        <v>42189.031041666662</v>
      </c>
      <c r="T1794" s="13">
        <f t="shared" si="96"/>
        <v>42226.290972222225</v>
      </c>
    </row>
    <row r="1795" spans="1:20" ht="51.7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97">E1795/D1795*100</f>
        <v>1.3333333333333335</v>
      </c>
      <c r="P1795" s="6">
        <f>E1778/L1778</f>
        <v>83.75</v>
      </c>
      <c r="Q1795" t="s">
        <v>8337</v>
      </c>
      <c r="R1795" t="s">
        <v>8338</v>
      </c>
      <c r="S1795" s="13">
        <f t="shared" ref="S1795:S1858" si="98">(((J1795/60)/60)/24)+DATE(1970,1,1)</f>
        <v>41940.89166666667</v>
      </c>
      <c r="T1795" s="13">
        <f t="shared" ref="T1795:T1858" si="99">(((I1795/60)/60)/24)+DATE(1970,1,1)</f>
        <v>41970.933333333334</v>
      </c>
    </row>
    <row r="1796" spans="1:20" ht="51.7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97"/>
        <v>11.077777777777778</v>
      </c>
      <c r="P1796" s="6">
        <f>E1779/L1779</f>
        <v>65.099999999999994</v>
      </c>
      <c r="Q1796" t="s">
        <v>8337</v>
      </c>
      <c r="R1796" t="s">
        <v>8338</v>
      </c>
      <c r="S1796" s="13">
        <f t="shared" si="98"/>
        <v>42011.551180555558</v>
      </c>
      <c r="T1796" s="13">
        <f t="shared" si="99"/>
        <v>42046.551180555558</v>
      </c>
    </row>
    <row r="1797" spans="1:20" ht="51.7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97"/>
        <v>38.735714285714288</v>
      </c>
      <c r="P1797" s="6">
        <f t="shared" ref="P1797:P1860" si="100">E1780/L1780</f>
        <v>66.333333333333329</v>
      </c>
      <c r="Q1797" t="s">
        <v>8337</v>
      </c>
      <c r="R1797" t="s">
        <v>8338</v>
      </c>
      <c r="S1797" s="13">
        <f t="shared" si="98"/>
        <v>42628.288668981477</v>
      </c>
      <c r="T1797" s="13">
        <f t="shared" si="99"/>
        <v>42657.666666666672</v>
      </c>
    </row>
    <row r="1798" spans="1:20" ht="51.7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97"/>
        <v>22.05263157894737</v>
      </c>
      <c r="P1798" s="6">
        <f t="shared" si="100"/>
        <v>104.89473684210526</v>
      </c>
      <c r="Q1798" t="s">
        <v>8337</v>
      </c>
      <c r="R1798" t="s">
        <v>8338</v>
      </c>
      <c r="S1798" s="13">
        <f t="shared" si="98"/>
        <v>42515.439421296294</v>
      </c>
      <c r="T1798" s="13">
        <f t="shared" si="99"/>
        <v>42575.439421296294</v>
      </c>
    </row>
    <row r="1799" spans="1:20" ht="51.7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97"/>
        <v>67.55</v>
      </c>
      <c r="P1799" s="6">
        <f t="shared" si="100"/>
        <v>78.440789473684205</v>
      </c>
      <c r="Q1799" t="s">
        <v>8337</v>
      </c>
      <c r="R1799" t="s">
        <v>8338</v>
      </c>
      <c r="S1799" s="13">
        <f t="shared" si="98"/>
        <v>42689.56931712963</v>
      </c>
      <c r="T1799" s="13">
        <f t="shared" si="99"/>
        <v>42719.56931712963</v>
      </c>
    </row>
    <row r="1800" spans="1:20" ht="51.7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97"/>
        <v>13.637499999999999</v>
      </c>
      <c r="P1800" s="6">
        <f t="shared" si="100"/>
        <v>59.041666666666664</v>
      </c>
      <c r="Q1800" t="s">
        <v>8337</v>
      </c>
      <c r="R1800" t="s">
        <v>8338</v>
      </c>
      <c r="S1800" s="13">
        <f t="shared" si="98"/>
        <v>42344.32677083333</v>
      </c>
      <c r="T1800" s="13">
        <f t="shared" si="99"/>
        <v>42404.32677083333</v>
      </c>
    </row>
    <row r="1801" spans="1:20" ht="34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97"/>
        <v>1.7457500000000001</v>
      </c>
      <c r="P1801" s="6">
        <f t="shared" si="100"/>
        <v>71.34210526315789</v>
      </c>
      <c r="Q1801" t="s">
        <v>8337</v>
      </c>
      <c r="R1801" t="s">
        <v>8338</v>
      </c>
      <c r="S1801" s="13">
        <f t="shared" si="98"/>
        <v>41934.842685185184</v>
      </c>
      <c r="T1801" s="13">
        <f t="shared" si="99"/>
        <v>41954.884351851855</v>
      </c>
    </row>
    <row r="1802" spans="1:20" ht="51.7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97"/>
        <v>20.44963251188932</v>
      </c>
      <c r="P1802" s="6">
        <f t="shared" si="100"/>
        <v>51.227027027027027</v>
      </c>
      <c r="Q1802" t="s">
        <v>8337</v>
      </c>
      <c r="R1802" t="s">
        <v>8338</v>
      </c>
      <c r="S1802" s="13">
        <f t="shared" si="98"/>
        <v>42623.606134259258</v>
      </c>
      <c r="T1802" s="13">
        <f t="shared" si="99"/>
        <v>42653.606134259258</v>
      </c>
    </row>
    <row r="1803" spans="1:20" ht="51.7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97"/>
        <v>13.852941176470587</v>
      </c>
      <c r="P1803" s="6">
        <f t="shared" si="100"/>
        <v>60.242424242424242</v>
      </c>
      <c r="Q1803" t="s">
        <v>8337</v>
      </c>
      <c r="R1803" t="s">
        <v>8338</v>
      </c>
      <c r="S1803" s="13">
        <f t="shared" si="98"/>
        <v>42321.660509259258</v>
      </c>
      <c r="T1803" s="13">
        <f t="shared" si="99"/>
        <v>42353.506944444445</v>
      </c>
    </row>
    <row r="1804" spans="1:20" ht="51.7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97"/>
        <v>48.485714285714288</v>
      </c>
      <c r="P1804" s="6">
        <f t="shared" si="100"/>
        <v>44.935185185185183</v>
      </c>
      <c r="Q1804" t="s">
        <v>8337</v>
      </c>
      <c r="R1804" t="s">
        <v>8338</v>
      </c>
      <c r="S1804" s="13">
        <f t="shared" si="98"/>
        <v>42159.47256944445</v>
      </c>
      <c r="T1804" s="13">
        <f t="shared" si="99"/>
        <v>42182.915972222225</v>
      </c>
    </row>
    <row r="1805" spans="1:20" ht="51.7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97"/>
        <v>30.8</v>
      </c>
      <c r="P1805" s="6">
        <f t="shared" si="100"/>
        <v>31.206896551724139</v>
      </c>
      <c r="Q1805" t="s">
        <v>8337</v>
      </c>
      <c r="R1805" t="s">
        <v>8338</v>
      </c>
      <c r="S1805" s="13">
        <f t="shared" si="98"/>
        <v>42018.071550925932</v>
      </c>
      <c r="T1805" s="13">
        <f t="shared" si="99"/>
        <v>42049.071550925932</v>
      </c>
    </row>
    <row r="1806" spans="1:20" ht="51.7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97"/>
        <v>35.174193548387095</v>
      </c>
      <c r="P1806" s="6">
        <f t="shared" si="100"/>
        <v>63.875</v>
      </c>
      <c r="Q1806" t="s">
        <v>8337</v>
      </c>
      <c r="R1806" t="s">
        <v>8338</v>
      </c>
      <c r="S1806" s="13">
        <f t="shared" si="98"/>
        <v>42282.678287037037</v>
      </c>
      <c r="T1806" s="13">
        <f t="shared" si="99"/>
        <v>42322.719953703709</v>
      </c>
    </row>
    <row r="1807" spans="1:20" ht="51.7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97"/>
        <v>36.404444444444444</v>
      </c>
      <c r="P1807" s="6">
        <f t="shared" si="100"/>
        <v>19</v>
      </c>
      <c r="Q1807" t="s">
        <v>8337</v>
      </c>
      <c r="R1807" t="s">
        <v>8338</v>
      </c>
      <c r="S1807" s="13">
        <f t="shared" si="98"/>
        <v>42247.803912037038</v>
      </c>
      <c r="T1807" s="13">
        <f t="shared" si="99"/>
        <v>42279.75</v>
      </c>
    </row>
    <row r="1808" spans="1:20" ht="51.7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97"/>
        <v>2.9550000000000001</v>
      </c>
      <c r="P1808" s="6">
        <f t="shared" si="100"/>
        <v>10</v>
      </c>
      <c r="Q1808" t="s">
        <v>8337</v>
      </c>
      <c r="R1808" t="s">
        <v>8338</v>
      </c>
      <c r="S1808" s="13">
        <f t="shared" si="98"/>
        <v>41877.638298611113</v>
      </c>
      <c r="T1808" s="13">
        <f t="shared" si="99"/>
        <v>41912.638298611113</v>
      </c>
    </row>
    <row r="1809" spans="1:20" ht="34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97"/>
        <v>11.06</v>
      </c>
      <c r="P1809" s="6">
        <f t="shared" si="100"/>
        <v>109.06666666666666</v>
      </c>
      <c r="Q1809" t="s">
        <v>8337</v>
      </c>
      <c r="R1809" t="s">
        <v>8338</v>
      </c>
      <c r="S1809" s="13">
        <f t="shared" si="98"/>
        <v>41880.068437499998</v>
      </c>
      <c r="T1809" s="13">
        <f t="shared" si="99"/>
        <v>41910.068437499998</v>
      </c>
    </row>
    <row r="1810" spans="1:20" ht="51.7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97"/>
        <v>41.407142857142858</v>
      </c>
      <c r="P1810" s="6">
        <f t="shared" si="100"/>
        <v>26.75</v>
      </c>
      <c r="Q1810" t="s">
        <v>8337</v>
      </c>
      <c r="R1810" t="s">
        <v>8338</v>
      </c>
      <c r="S1810" s="13">
        <f t="shared" si="98"/>
        <v>42742.680902777778</v>
      </c>
      <c r="T1810" s="13">
        <f t="shared" si="99"/>
        <v>42777.680902777778</v>
      </c>
    </row>
    <row r="1811" spans="1:20" ht="51.7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97"/>
        <v>10.857142857142858</v>
      </c>
      <c r="P1811" s="6">
        <f t="shared" si="100"/>
        <v>109.93525179856115</v>
      </c>
      <c r="Q1811" t="s">
        <v>8337</v>
      </c>
      <c r="R1811" t="s">
        <v>8338</v>
      </c>
      <c r="S1811" s="13">
        <f t="shared" si="98"/>
        <v>42029.907858796301</v>
      </c>
      <c r="T1811" s="13">
        <f t="shared" si="99"/>
        <v>42064.907858796301</v>
      </c>
    </row>
    <row r="1812" spans="1:20" ht="51.7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97"/>
        <v>3.3333333333333335</v>
      </c>
      <c r="P1812" s="6">
        <f t="shared" si="100"/>
        <v>20</v>
      </c>
      <c r="Q1812" t="s">
        <v>8337</v>
      </c>
      <c r="R1812" t="s">
        <v>8338</v>
      </c>
      <c r="S1812" s="13">
        <f t="shared" si="98"/>
        <v>41860.91002314815</v>
      </c>
      <c r="T1812" s="13">
        <f t="shared" si="99"/>
        <v>41872.91002314815</v>
      </c>
    </row>
    <row r="1813" spans="1:20" ht="51.7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97"/>
        <v>7.407407407407407E-2</v>
      </c>
      <c r="P1813" s="6">
        <f t="shared" si="100"/>
        <v>55.388888888888886</v>
      </c>
      <c r="Q1813" t="s">
        <v>8337</v>
      </c>
      <c r="R1813" t="s">
        <v>8338</v>
      </c>
      <c r="S1813" s="13">
        <f t="shared" si="98"/>
        <v>41876.433680555558</v>
      </c>
      <c r="T1813" s="13">
        <f t="shared" si="99"/>
        <v>41936.166666666664</v>
      </c>
    </row>
    <row r="1814" spans="1:20" ht="51.7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97"/>
        <v>13.307692307692307</v>
      </c>
      <c r="P1814" s="6">
        <f t="shared" si="100"/>
        <v>133.90123456790124</v>
      </c>
      <c r="Q1814" t="s">
        <v>8337</v>
      </c>
      <c r="R1814" t="s">
        <v>8338</v>
      </c>
      <c r="S1814" s="13">
        <f t="shared" si="98"/>
        <v>42524.318703703699</v>
      </c>
      <c r="T1814" s="13">
        <f t="shared" si="99"/>
        <v>42554.318703703699</v>
      </c>
    </row>
    <row r="1815" spans="1:20" ht="51.7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97"/>
        <v>0</v>
      </c>
      <c r="P1815" s="6">
        <f t="shared" si="100"/>
        <v>48.720930232558139</v>
      </c>
      <c r="Q1815" t="s">
        <v>8337</v>
      </c>
      <c r="R1815" t="s">
        <v>8338</v>
      </c>
      <c r="S1815" s="13">
        <f t="shared" si="98"/>
        <v>41829.889027777775</v>
      </c>
      <c r="T1815" s="13">
        <f t="shared" si="99"/>
        <v>41859.889027777775</v>
      </c>
    </row>
    <row r="1816" spans="1:20" ht="51.7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97"/>
        <v>49.183333333333337</v>
      </c>
      <c r="P1816" s="6">
        <f t="shared" si="100"/>
        <v>48.25</v>
      </c>
      <c r="Q1816" t="s">
        <v>8337</v>
      </c>
      <c r="R1816" t="s">
        <v>8338</v>
      </c>
      <c r="S1816" s="13">
        <f t="shared" si="98"/>
        <v>42033.314074074078</v>
      </c>
      <c r="T1816" s="13">
        <f t="shared" si="99"/>
        <v>42063.314074074078</v>
      </c>
    </row>
    <row r="1817" spans="1:20" ht="51.7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97"/>
        <v>0</v>
      </c>
      <c r="P1817" s="6">
        <f t="shared" si="100"/>
        <v>58.972972972972975</v>
      </c>
      <c r="Q1817" t="s">
        <v>8337</v>
      </c>
      <c r="R1817" t="s">
        <v>8338</v>
      </c>
      <c r="S1817" s="13">
        <f t="shared" si="98"/>
        <v>42172.906678240746</v>
      </c>
      <c r="T1817" s="13">
        <f t="shared" si="99"/>
        <v>42186.906678240746</v>
      </c>
    </row>
    <row r="1818" spans="1:20" ht="51.7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97"/>
        <v>2.036</v>
      </c>
      <c r="P1818" s="6">
        <f t="shared" si="100"/>
        <v>11.638333333333334</v>
      </c>
      <c r="Q1818" t="s">
        <v>8337</v>
      </c>
      <c r="R1818" t="s">
        <v>8338</v>
      </c>
      <c r="S1818" s="13">
        <f t="shared" si="98"/>
        <v>42548.876192129625</v>
      </c>
      <c r="T1818" s="13">
        <f t="shared" si="99"/>
        <v>42576.791666666672</v>
      </c>
    </row>
    <row r="1819" spans="1:20" ht="34.5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97"/>
        <v>52.327777777777776</v>
      </c>
      <c r="P1819" s="6">
        <f t="shared" si="100"/>
        <v>83.716814159292042</v>
      </c>
      <c r="Q1819" t="s">
        <v>8337</v>
      </c>
      <c r="R1819" t="s">
        <v>8338</v>
      </c>
      <c r="S1819" s="13">
        <f t="shared" si="98"/>
        <v>42705.662118055552</v>
      </c>
      <c r="T1819" s="13">
        <f t="shared" si="99"/>
        <v>42765.290972222225</v>
      </c>
    </row>
    <row r="1820" spans="1:20" ht="34.5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97"/>
        <v>0</v>
      </c>
      <c r="P1820" s="6">
        <f t="shared" si="100"/>
        <v>63.648648648648646</v>
      </c>
      <c r="Q1820" t="s">
        <v>8337</v>
      </c>
      <c r="R1820" t="s">
        <v>8338</v>
      </c>
      <c r="S1820" s="13">
        <f t="shared" si="98"/>
        <v>42067.234375</v>
      </c>
      <c r="T1820" s="13">
        <f t="shared" si="99"/>
        <v>42097.192708333328</v>
      </c>
    </row>
    <row r="1821" spans="1:20" ht="51.7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97"/>
        <v>2.083333333333333</v>
      </c>
      <c r="P1821" s="6">
        <f t="shared" si="100"/>
        <v>94.277777777777771</v>
      </c>
      <c r="Q1821" t="s">
        <v>8337</v>
      </c>
      <c r="R1821" t="s">
        <v>8338</v>
      </c>
      <c r="S1821" s="13">
        <f t="shared" si="98"/>
        <v>41820.752268518518</v>
      </c>
      <c r="T1821" s="13">
        <f t="shared" si="99"/>
        <v>41850.752268518518</v>
      </c>
    </row>
    <row r="1822" spans="1:20" ht="51.7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97"/>
        <v>6.565384615384616</v>
      </c>
      <c r="P1822" s="6">
        <f t="shared" si="100"/>
        <v>71.86666666666666</v>
      </c>
      <c r="Q1822" t="s">
        <v>8337</v>
      </c>
      <c r="R1822" t="s">
        <v>8338</v>
      </c>
      <c r="S1822" s="13">
        <f t="shared" si="98"/>
        <v>42065.084375000006</v>
      </c>
      <c r="T1822" s="13">
        <f t="shared" si="99"/>
        <v>42095.042708333334</v>
      </c>
    </row>
    <row r="1823" spans="1:20" ht="51.7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8221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97"/>
        <v>134.88999999999999</v>
      </c>
      <c r="P1823" s="6">
        <f t="shared" si="100"/>
        <v>104.84615384615384</v>
      </c>
      <c r="Q1823" t="s">
        <v>8324</v>
      </c>
      <c r="R1823" t="s">
        <v>8325</v>
      </c>
      <c r="S1823" s="13">
        <f t="shared" si="98"/>
        <v>40926.319062499999</v>
      </c>
      <c r="T1823" s="13">
        <f t="shared" si="99"/>
        <v>40971.319062499999</v>
      </c>
    </row>
    <row r="1824" spans="1:20" ht="34.5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8221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97"/>
        <v>100</v>
      </c>
      <c r="P1824" s="6">
        <f t="shared" si="100"/>
        <v>67.139344262295083</v>
      </c>
      <c r="Q1824" t="s">
        <v>8324</v>
      </c>
      <c r="R1824" t="s">
        <v>8325</v>
      </c>
      <c r="S1824" s="13">
        <f t="shared" si="98"/>
        <v>41634.797013888885</v>
      </c>
      <c r="T1824" s="13">
        <f t="shared" si="99"/>
        <v>41670.792361111111</v>
      </c>
    </row>
    <row r="1825" spans="1:20" ht="51.7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8221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97"/>
        <v>115.85714285714286</v>
      </c>
      <c r="P1825" s="6">
        <f t="shared" si="100"/>
        <v>73.875</v>
      </c>
      <c r="Q1825" t="s">
        <v>8324</v>
      </c>
      <c r="R1825" t="s">
        <v>8325</v>
      </c>
      <c r="S1825" s="13">
        <f t="shared" si="98"/>
        <v>41176.684907407405</v>
      </c>
      <c r="T1825" s="13">
        <f t="shared" si="99"/>
        <v>41206.684907407405</v>
      </c>
    </row>
    <row r="1826" spans="1:20" ht="17.2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8221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97"/>
        <v>100.06666666666666</v>
      </c>
      <c r="P1826" s="6">
        <f t="shared" si="100"/>
        <v>69.125</v>
      </c>
      <c r="Q1826" t="s">
        <v>8324</v>
      </c>
      <c r="R1826" t="s">
        <v>8325</v>
      </c>
      <c r="S1826" s="13">
        <f t="shared" si="98"/>
        <v>41626.916284722225</v>
      </c>
      <c r="T1826" s="13">
        <f t="shared" si="99"/>
        <v>41647.088888888888</v>
      </c>
    </row>
    <row r="1827" spans="1:20" ht="51.7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8221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97"/>
        <v>105.05</v>
      </c>
      <c r="P1827" s="6">
        <f t="shared" si="100"/>
        <v>120.77083333333333</v>
      </c>
      <c r="Q1827" t="s">
        <v>8324</v>
      </c>
      <c r="R1827" t="s">
        <v>8325</v>
      </c>
      <c r="S1827" s="13">
        <f t="shared" si="98"/>
        <v>41443.83452546296</v>
      </c>
      <c r="T1827" s="13">
        <f t="shared" si="99"/>
        <v>41466.83452546296</v>
      </c>
    </row>
    <row r="1828" spans="1:20" ht="34.5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8221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97"/>
        <v>101</v>
      </c>
      <c r="P1828" s="6">
        <f t="shared" si="100"/>
        <v>42.222222222222221</v>
      </c>
      <c r="Q1828" t="s">
        <v>8324</v>
      </c>
      <c r="R1828" t="s">
        <v>8325</v>
      </c>
      <c r="S1828" s="13">
        <f t="shared" si="98"/>
        <v>41657.923807870371</v>
      </c>
      <c r="T1828" s="13">
        <f t="shared" si="99"/>
        <v>41687.923807870371</v>
      </c>
    </row>
    <row r="1829" spans="1:20" ht="51.7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8221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97"/>
        <v>100.66250000000001</v>
      </c>
      <c r="P1829" s="6">
        <f t="shared" si="100"/>
        <v>7.5</v>
      </c>
      <c r="Q1829" t="s">
        <v>8324</v>
      </c>
      <c r="R1829" t="s">
        <v>8325</v>
      </c>
      <c r="S1829" s="13">
        <f t="shared" si="98"/>
        <v>40555.325937499998</v>
      </c>
      <c r="T1829" s="13">
        <f t="shared" si="99"/>
        <v>40605.325937499998</v>
      </c>
    </row>
    <row r="1830" spans="1:20" ht="6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8221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97"/>
        <v>100.16000000000001</v>
      </c>
      <c r="P1830" s="6">
        <f t="shared" si="100"/>
        <v>1.5384615384615385</v>
      </c>
      <c r="Q1830" t="s">
        <v>8324</v>
      </c>
      <c r="R1830" t="s">
        <v>8325</v>
      </c>
      <c r="S1830" s="13">
        <f t="shared" si="98"/>
        <v>41736.899652777778</v>
      </c>
      <c r="T1830" s="13">
        <f t="shared" si="99"/>
        <v>41768.916666666664</v>
      </c>
    </row>
    <row r="1831" spans="1:20" ht="51.7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8221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97"/>
        <v>166.68333333333334</v>
      </c>
      <c r="P1831" s="6">
        <f t="shared" si="100"/>
        <v>37.608695652173914</v>
      </c>
      <c r="Q1831" t="s">
        <v>8324</v>
      </c>
      <c r="R1831" t="s">
        <v>8325</v>
      </c>
      <c r="S1831" s="13">
        <f t="shared" si="98"/>
        <v>40516.087627314817</v>
      </c>
      <c r="T1831" s="13">
        <f t="shared" si="99"/>
        <v>40564.916666666664</v>
      </c>
    </row>
    <row r="1832" spans="1:20" ht="51.7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8221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97"/>
        <v>101.53333333333335</v>
      </c>
      <c r="P1832" s="6" t="e">
        <f t="shared" si="100"/>
        <v>#DIV/0!</v>
      </c>
      <c r="Q1832" t="s">
        <v>8324</v>
      </c>
      <c r="R1832" t="s">
        <v>8325</v>
      </c>
      <c r="S1832" s="13">
        <f t="shared" si="98"/>
        <v>41664.684108796297</v>
      </c>
      <c r="T1832" s="13">
        <f t="shared" si="99"/>
        <v>41694.684108796297</v>
      </c>
    </row>
    <row r="1833" spans="1:20" ht="51.7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8221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97"/>
        <v>103</v>
      </c>
      <c r="P1833" s="6">
        <f t="shared" si="100"/>
        <v>42.157142857142858</v>
      </c>
      <c r="Q1833" t="s">
        <v>8324</v>
      </c>
      <c r="R1833" t="s">
        <v>8325</v>
      </c>
      <c r="S1833" s="13">
        <f t="shared" si="98"/>
        <v>41026.996099537035</v>
      </c>
      <c r="T1833" s="13">
        <f t="shared" si="99"/>
        <v>41041.996099537035</v>
      </c>
    </row>
    <row r="1834" spans="1:20" ht="51.7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8221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97"/>
        <v>142.85714285714286</v>
      </c>
      <c r="P1834" s="6" t="e">
        <f t="shared" si="100"/>
        <v>#DIV/0!</v>
      </c>
      <c r="Q1834" t="s">
        <v>8324</v>
      </c>
      <c r="R1834" t="s">
        <v>8325</v>
      </c>
      <c r="S1834" s="13">
        <f t="shared" si="98"/>
        <v>40576.539664351854</v>
      </c>
      <c r="T1834" s="13">
        <f t="shared" si="99"/>
        <v>40606.539664351854</v>
      </c>
    </row>
    <row r="1835" spans="1:20" ht="51.7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8221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97"/>
        <v>262.5</v>
      </c>
      <c r="P1835" s="6">
        <f t="shared" si="100"/>
        <v>84.833333333333329</v>
      </c>
      <c r="Q1835" t="s">
        <v>8324</v>
      </c>
      <c r="R1835" t="s">
        <v>8325</v>
      </c>
      <c r="S1835" s="13">
        <f t="shared" si="98"/>
        <v>41303.044016203705</v>
      </c>
      <c r="T1835" s="13">
        <f t="shared" si="99"/>
        <v>41335.332638888889</v>
      </c>
    </row>
    <row r="1836" spans="1:20" ht="34.5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8221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97"/>
        <v>118.05000000000001</v>
      </c>
      <c r="P1836" s="6">
        <f t="shared" si="100"/>
        <v>94.19</v>
      </c>
      <c r="Q1836" t="s">
        <v>8324</v>
      </c>
      <c r="R1836" t="s">
        <v>8325</v>
      </c>
      <c r="S1836" s="13">
        <f t="shared" si="98"/>
        <v>41988.964062500003</v>
      </c>
      <c r="T1836" s="13">
        <f t="shared" si="99"/>
        <v>42028.964062500003</v>
      </c>
    </row>
    <row r="1837" spans="1:20" ht="69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8221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97"/>
        <v>104</v>
      </c>
      <c r="P1837" s="6" t="e">
        <f t="shared" si="100"/>
        <v>#DIV/0!</v>
      </c>
      <c r="Q1837" t="s">
        <v>8324</v>
      </c>
      <c r="R1837" t="s">
        <v>8325</v>
      </c>
      <c r="S1837" s="13">
        <f t="shared" si="98"/>
        <v>42430.702210648145</v>
      </c>
      <c r="T1837" s="13">
        <f t="shared" si="99"/>
        <v>42460.660543981481</v>
      </c>
    </row>
    <row r="1838" spans="1:20" ht="17.25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8221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97"/>
        <v>200.34</v>
      </c>
      <c r="P1838" s="6">
        <f t="shared" si="100"/>
        <v>6.25</v>
      </c>
      <c r="Q1838" t="s">
        <v>8324</v>
      </c>
      <c r="R1838" t="s">
        <v>8325</v>
      </c>
      <c r="S1838" s="13">
        <f t="shared" si="98"/>
        <v>41305.809363425928</v>
      </c>
      <c r="T1838" s="13">
        <f t="shared" si="99"/>
        <v>41322.809363425928</v>
      </c>
    </row>
    <row r="1839" spans="1:20" ht="51.7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8221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97"/>
        <v>306.83333333333331</v>
      </c>
      <c r="P1839" s="6">
        <f t="shared" si="100"/>
        <v>213.375</v>
      </c>
      <c r="Q1839" t="s">
        <v>8324</v>
      </c>
      <c r="R1839" t="s">
        <v>8325</v>
      </c>
      <c r="S1839" s="13">
        <f t="shared" si="98"/>
        <v>40926.047858796301</v>
      </c>
      <c r="T1839" s="13">
        <f t="shared" si="99"/>
        <v>40986.006192129629</v>
      </c>
    </row>
    <row r="1840" spans="1:20" ht="51.7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8221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97"/>
        <v>100.149</v>
      </c>
      <c r="P1840" s="6">
        <f t="shared" si="100"/>
        <v>59.162280701754383</v>
      </c>
      <c r="Q1840" t="s">
        <v>8324</v>
      </c>
      <c r="R1840" t="s">
        <v>8325</v>
      </c>
      <c r="S1840" s="13">
        <f t="shared" si="98"/>
        <v>40788.786539351851</v>
      </c>
      <c r="T1840" s="13">
        <f t="shared" si="99"/>
        <v>40817.125</v>
      </c>
    </row>
    <row r="1841" spans="1:20" ht="51.7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8221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97"/>
        <v>205.29999999999998</v>
      </c>
      <c r="P1841" s="6">
        <f t="shared" si="100"/>
        <v>27.272727272727273</v>
      </c>
      <c r="Q1841" t="s">
        <v>8324</v>
      </c>
      <c r="R1841" t="s">
        <v>8325</v>
      </c>
      <c r="S1841" s="13">
        <f t="shared" si="98"/>
        <v>42614.722013888888</v>
      </c>
      <c r="T1841" s="13">
        <f t="shared" si="99"/>
        <v>42644.722013888888</v>
      </c>
    </row>
    <row r="1842" spans="1:20" ht="51.7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8221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97"/>
        <v>108.88888888888889</v>
      </c>
      <c r="P1842" s="6">
        <f t="shared" si="100"/>
        <v>24.575757575757574</v>
      </c>
      <c r="Q1842" t="s">
        <v>8324</v>
      </c>
      <c r="R1842" t="s">
        <v>8325</v>
      </c>
      <c r="S1842" s="13">
        <f t="shared" si="98"/>
        <v>41382.096180555556</v>
      </c>
      <c r="T1842" s="13">
        <f t="shared" si="99"/>
        <v>41401.207638888889</v>
      </c>
    </row>
    <row r="1843" spans="1:20" ht="34.5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8221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97"/>
        <v>101.75</v>
      </c>
      <c r="P1843" s="6">
        <f t="shared" si="100"/>
        <v>75.05</v>
      </c>
      <c r="Q1843" t="s">
        <v>8324</v>
      </c>
      <c r="R1843" t="s">
        <v>8325</v>
      </c>
      <c r="S1843" s="13">
        <f t="shared" si="98"/>
        <v>41745.84542824074</v>
      </c>
      <c r="T1843" s="13">
        <f t="shared" si="99"/>
        <v>41779.207638888889</v>
      </c>
    </row>
    <row r="1844" spans="1:20" ht="51.7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8221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97"/>
        <v>125.25</v>
      </c>
      <c r="P1844" s="6">
        <f t="shared" si="100"/>
        <v>42.02</v>
      </c>
      <c r="Q1844" t="s">
        <v>8324</v>
      </c>
      <c r="R1844" t="s">
        <v>8325</v>
      </c>
      <c r="S1844" s="13">
        <f t="shared" si="98"/>
        <v>42031.631724537037</v>
      </c>
      <c r="T1844" s="13">
        <f t="shared" si="99"/>
        <v>42065.249305555553</v>
      </c>
    </row>
    <row r="1845" spans="1:20" ht="51.7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8221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97"/>
        <v>124.0061</v>
      </c>
      <c r="P1845" s="6">
        <f t="shared" si="100"/>
        <v>53.157894736842103</v>
      </c>
      <c r="Q1845" t="s">
        <v>8324</v>
      </c>
      <c r="R1845" t="s">
        <v>8325</v>
      </c>
      <c r="S1845" s="13">
        <f t="shared" si="98"/>
        <v>40564.994837962964</v>
      </c>
      <c r="T1845" s="13">
        <f t="shared" si="99"/>
        <v>40594.994837962964</v>
      </c>
    </row>
    <row r="1846" spans="1:20" ht="51.7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8221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97"/>
        <v>101.4</v>
      </c>
      <c r="P1846" s="6">
        <f t="shared" si="100"/>
        <v>83.885416666666671</v>
      </c>
      <c r="Q1846" t="s">
        <v>8324</v>
      </c>
      <c r="R1846" t="s">
        <v>8325</v>
      </c>
      <c r="S1846" s="13">
        <f t="shared" si="98"/>
        <v>40666.973541666666</v>
      </c>
      <c r="T1846" s="13">
        <f t="shared" si="99"/>
        <v>40705.125</v>
      </c>
    </row>
    <row r="1847" spans="1:20" ht="103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8221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97"/>
        <v>100</v>
      </c>
      <c r="P1847" s="6">
        <f t="shared" si="100"/>
        <v>417.33333333333331</v>
      </c>
      <c r="Q1847" t="s">
        <v>8324</v>
      </c>
      <c r="R1847" t="s">
        <v>8325</v>
      </c>
      <c r="S1847" s="13">
        <f t="shared" si="98"/>
        <v>42523.333310185189</v>
      </c>
      <c r="T1847" s="13">
        <f t="shared" si="99"/>
        <v>42538.204861111109</v>
      </c>
    </row>
    <row r="1848" spans="1:20" ht="51.7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8221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97"/>
        <v>137.92666666666668</v>
      </c>
      <c r="P1848" s="6">
        <f t="shared" si="100"/>
        <v>75.765151515151516</v>
      </c>
      <c r="Q1848" t="s">
        <v>8324</v>
      </c>
      <c r="R1848" t="s">
        <v>8325</v>
      </c>
      <c r="S1848" s="13">
        <f t="shared" si="98"/>
        <v>41228.650196759263</v>
      </c>
      <c r="T1848" s="13">
        <f t="shared" si="99"/>
        <v>41258.650196759263</v>
      </c>
    </row>
    <row r="1849" spans="1:20" ht="51.7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8221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97"/>
        <v>120.88000000000001</v>
      </c>
      <c r="P1849" s="6">
        <f t="shared" si="100"/>
        <v>67.389380530973455</v>
      </c>
      <c r="Q1849" t="s">
        <v>8324</v>
      </c>
      <c r="R1849" t="s">
        <v>8325</v>
      </c>
      <c r="S1849" s="13">
        <f t="shared" si="98"/>
        <v>42094.236481481479</v>
      </c>
      <c r="T1849" s="13">
        <f t="shared" si="99"/>
        <v>42115.236481481479</v>
      </c>
    </row>
    <row r="1850" spans="1:20" ht="51.7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8221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97"/>
        <v>107.36666666666667</v>
      </c>
      <c r="P1850" s="6">
        <f t="shared" si="100"/>
        <v>73.571428571428569</v>
      </c>
      <c r="Q1850" t="s">
        <v>8324</v>
      </c>
      <c r="R1850" t="s">
        <v>8325</v>
      </c>
      <c r="S1850" s="13">
        <f t="shared" si="98"/>
        <v>40691.788055555553</v>
      </c>
      <c r="T1850" s="13">
        <f t="shared" si="99"/>
        <v>40755.290972222225</v>
      </c>
    </row>
    <row r="1851" spans="1:20" ht="34.5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8221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97"/>
        <v>100.33333333333334</v>
      </c>
      <c r="P1851" s="6">
        <f t="shared" si="100"/>
        <v>25</v>
      </c>
      <c r="Q1851" t="s">
        <v>8324</v>
      </c>
      <c r="R1851" t="s">
        <v>8325</v>
      </c>
      <c r="S1851" s="13">
        <f t="shared" si="98"/>
        <v>41169.845590277779</v>
      </c>
      <c r="T1851" s="13">
        <f t="shared" si="99"/>
        <v>41199.845590277779</v>
      </c>
    </row>
    <row r="1852" spans="1:20" ht="51.7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8221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97"/>
        <v>101.52222222222223</v>
      </c>
      <c r="P1852" s="6">
        <f t="shared" si="100"/>
        <v>42</v>
      </c>
      <c r="Q1852" t="s">
        <v>8324</v>
      </c>
      <c r="R1852" t="s">
        <v>8325</v>
      </c>
      <c r="S1852" s="13">
        <f t="shared" si="98"/>
        <v>41800.959490740745</v>
      </c>
      <c r="T1852" s="13">
        <f t="shared" si="99"/>
        <v>41830.959490740745</v>
      </c>
    </row>
    <row r="1853" spans="1:20" ht="51.7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8221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97"/>
        <v>100.07692307692308</v>
      </c>
      <c r="P1853" s="6">
        <f t="shared" si="100"/>
        <v>131.16666666666666</v>
      </c>
      <c r="Q1853" t="s">
        <v>8324</v>
      </c>
      <c r="R1853" t="s">
        <v>8325</v>
      </c>
      <c r="S1853" s="13">
        <f t="shared" si="98"/>
        <v>41827.906689814816</v>
      </c>
      <c r="T1853" s="13">
        <f t="shared" si="99"/>
        <v>41848.041666666664</v>
      </c>
    </row>
    <row r="1854" spans="1:20" ht="51.7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8221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97"/>
        <v>116.96666666666667</v>
      </c>
      <c r="P1854" s="6">
        <f t="shared" si="100"/>
        <v>47.272727272727273</v>
      </c>
      <c r="Q1854" t="s">
        <v>8324</v>
      </c>
      <c r="R1854" t="s">
        <v>8325</v>
      </c>
      <c r="S1854" s="13">
        <f t="shared" si="98"/>
        <v>42081.77143518519</v>
      </c>
      <c r="T1854" s="13">
        <f t="shared" si="99"/>
        <v>42119</v>
      </c>
    </row>
    <row r="1855" spans="1:20" ht="51.7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8221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97"/>
        <v>101.875</v>
      </c>
      <c r="P1855" s="6">
        <f t="shared" si="100"/>
        <v>182.12727272727273</v>
      </c>
      <c r="Q1855" t="s">
        <v>8324</v>
      </c>
      <c r="R1855" t="s">
        <v>8325</v>
      </c>
      <c r="S1855" s="13">
        <f t="shared" si="98"/>
        <v>41177.060381944444</v>
      </c>
      <c r="T1855" s="13">
        <f t="shared" si="99"/>
        <v>41227.102048611108</v>
      </c>
    </row>
    <row r="1856" spans="1:20" ht="51.7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8221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97"/>
        <v>102.12366666666665</v>
      </c>
      <c r="P1856" s="6">
        <f t="shared" si="100"/>
        <v>61.366666666666667</v>
      </c>
      <c r="Q1856" t="s">
        <v>8324</v>
      </c>
      <c r="R1856" t="s">
        <v>8325</v>
      </c>
      <c r="S1856" s="13">
        <f t="shared" si="98"/>
        <v>41388.021261574075</v>
      </c>
      <c r="T1856" s="13">
        <f t="shared" si="99"/>
        <v>41418.021261574075</v>
      </c>
    </row>
    <row r="1857" spans="1:20" ht="51.7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8221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97"/>
        <v>154.05897142857143</v>
      </c>
      <c r="P1857" s="6">
        <f t="shared" si="100"/>
        <v>35.767499999999998</v>
      </c>
      <c r="Q1857" t="s">
        <v>8324</v>
      </c>
      <c r="R1857" t="s">
        <v>8325</v>
      </c>
      <c r="S1857" s="13">
        <f t="shared" si="98"/>
        <v>41600.538657407407</v>
      </c>
      <c r="T1857" s="13">
        <f t="shared" si="99"/>
        <v>41645.538657407407</v>
      </c>
    </row>
    <row r="1858" spans="1:20" ht="51.7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8221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97"/>
        <v>101.25</v>
      </c>
      <c r="P1858" s="6">
        <f t="shared" si="100"/>
        <v>45.62222222222222</v>
      </c>
      <c r="Q1858" t="s">
        <v>8324</v>
      </c>
      <c r="R1858" t="s">
        <v>8325</v>
      </c>
      <c r="S1858" s="13">
        <f t="shared" si="98"/>
        <v>41817.854999999996</v>
      </c>
      <c r="T1858" s="13">
        <f t="shared" si="99"/>
        <v>41838.854999999996</v>
      </c>
    </row>
    <row r="1859" spans="1:20" ht="51.7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8221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01">E1859/D1859*100</f>
        <v>100</v>
      </c>
      <c r="P1859" s="6">
        <f t="shared" si="100"/>
        <v>75.384615384615387</v>
      </c>
      <c r="Q1859" t="s">
        <v>8324</v>
      </c>
      <c r="R1859" t="s">
        <v>8325</v>
      </c>
      <c r="S1859" s="13">
        <f t="shared" ref="S1859:S1922" si="102">(((J1859/60)/60)/24)+DATE(1970,1,1)</f>
        <v>41864.76866898148</v>
      </c>
      <c r="T1859" s="13">
        <f t="shared" ref="T1859:T1922" si="103">(((I1859/60)/60)/24)+DATE(1970,1,1)</f>
        <v>41894.76866898148</v>
      </c>
    </row>
    <row r="1860" spans="1:20" ht="51.7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8221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01"/>
        <v>108.74800874800874</v>
      </c>
      <c r="P1860" s="6">
        <f t="shared" si="100"/>
        <v>50.875</v>
      </c>
      <c r="Q1860" t="s">
        <v>8324</v>
      </c>
      <c r="R1860" t="s">
        <v>8325</v>
      </c>
      <c r="S1860" s="13">
        <f t="shared" si="102"/>
        <v>40833.200474537036</v>
      </c>
      <c r="T1860" s="13">
        <f t="shared" si="103"/>
        <v>40893.242141203707</v>
      </c>
    </row>
    <row r="1861" spans="1:20" ht="34.5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8221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01"/>
        <v>131.83333333333334</v>
      </c>
      <c r="P1861" s="6">
        <f t="shared" ref="P1861:P1924" si="104">E1844/L1844</f>
        <v>119.28571428571429</v>
      </c>
      <c r="Q1861" t="s">
        <v>8324</v>
      </c>
      <c r="R1861" t="s">
        <v>8325</v>
      </c>
      <c r="S1861" s="13">
        <f t="shared" si="102"/>
        <v>40778.770011574074</v>
      </c>
      <c r="T1861" s="13">
        <f t="shared" si="103"/>
        <v>40808.770011574074</v>
      </c>
    </row>
    <row r="1862" spans="1:20" ht="51.7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8221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01"/>
        <v>133.46666666666667</v>
      </c>
      <c r="P1862" s="6">
        <f t="shared" si="104"/>
        <v>92.541865671641801</v>
      </c>
      <c r="Q1862" t="s">
        <v>8324</v>
      </c>
      <c r="R1862" t="s">
        <v>8325</v>
      </c>
      <c r="S1862" s="13">
        <f t="shared" si="102"/>
        <v>41655.709305555552</v>
      </c>
      <c r="T1862" s="13">
        <f t="shared" si="103"/>
        <v>41676.709305555552</v>
      </c>
    </row>
    <row r="1863" spans="1:20" ht="51.7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01"/>
        <v>0</v>
      </c>
      <c r="P1863" s="6">
        <f t="shared" si="104"/>
        <v>76.05</v>
      </c>
      <c r="Q1863" t="s">
        <v>8332</v>
      </c>
      <c r="R1863" t="s">
        <v>8334</v>
      </c>
      <c r="S1863" s="13">
        <f t="shared" si="102"/>
        <v>42000.300243055557</v>
      </c>
      <c r="T1863" s="13">
        <f t="shared" si="103"/>
        <v>42030.300243055557</v>
      </c>
    </row>
    <row r="1864" spans="1:20" ht="51.7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01"/>
        <v>8.0833333333333321</v>
      </c>
      <c r="P1864" s="6">
        <f t="shared" si="104"/>
        <v>52.631578947368418</v>
      </c>
      <c r="Q1864" t="s">
        <v>8332</v>
      </c>
      <c r="R1864" t="s">
        <v>8334</v>
      </c>
      <c r="S1864" s="13">
        <f t="shared" si="102"/>
        <v>42755.492754629624</v>
      </c>
      <c r="T1864" s="13">
        <f t="shared" si="103"/>
        <v>42802.3125</v>
      </c>
    </row>
    <row r="1865" spans="1:20" ht="51.7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01"/>
        <v>0.4</v>
      </c>
      <c r="P1865" s="6">
        <f t="shared" si="104"/>
        <v>98.990430622009569</v>
      </c>
      <c r="Q1865" t="s">
        <v>8332</v>
      </c>
      <c r="R1865" t="s">
        <v>8334</v>
      </c>
      <c r="S1865" s="13">
        <f t="shared" si="102"/>
        <v>41772.797280092593</v>
      </c>
      <c r="T1865" s="13">
        <f t="shared" si="103"/>
        <v>41802.797280092593</v>
      </c>
    </row>
    <row r="1866" spans="1:20" ht="6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01"/>
        <v>42.892307692307689</v>
      </c>
      <c r="P1866" s="6">
        <f t="shared" si="104"/>
        <v>79.526315789473685</v>
      </c>
      <c r="Q1866" t="s">
        <v>8332</v>
      </c>
      <c r="R1866" t="s">
        <v>8334</v>
      </c>
      <c r="S1866" s="13">
        <f t="shared" si="102"/>
        <v>41733.716435185182</v>
      </c>
      <c r="T1866" s="13">
        <f t="shared" si="103"/>
        <v>41763.716435185182</v>
      </c>
    </row>
    <row r="1867" spans="1:20" ht="51.7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01"/>
        <v>3.6363636363636364E-3</v>
      </c>
      <c r="P1867" s="6">
        <f t="shared" si="104"/>
        <v>134.20833333333334</v>
      </c>
      <c r="Q1867" t="s">
        <v>8332</v>
      </c>
      <c r="R1867" t="s">
        <v>8334</v>
      </c>
      <c r="S1867" s="13">
        <f t="shared" si="102"/>
        <v>42645.367442129631</v>
      </c>
      <c r="T1867" s="13">
        <f t="shared" si="103"/>
        <v>42680.409108796302</v>
      </c>
    </row>
    <row r="1868" spans="1:20" ht="51.7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01"/>
        <v>0.5</v>
      </c>
      <c r="P1868" s="6">
        <f t="shared" si="104"/>
        <v>37.625</v>
      </c>
      <c r="Q1868" t="s">
        <v>8332</v>
      </c>
      <c r="R1868" t="s">
        <v>8334</v>
      </c>
      <c r="S1868" s="13">
        <f t="shared" si="102"/>
        <v>42742.246493055558</v>
      </c>
      <c r="T1868" s="13">
        <f t="shared" si="103"/>
        <v>42795.166666666672</v>
      </c>
    </row>
    <row r="1869" spans="1:20" ht="51.7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01"/>
        <v>0.05</v>
      </c>
      <c r="P1869" s="6">
        <f t="shared" si="104"/>
        <v>51.044692737430168</v>
      </c>
      <c r="Q1869" t="s">
        <v>8332</v>
      </c>
      <c r="R1869" t="s">
        <v>8334</v>
      </c>
      <c r="S1869" s="13">
        <f t="shared" si="102"/>
        <v>42649.924907407403</v>
      </c>
      <c r="T1869" s="13">
        <f t="shared" si="103"/>
        <v>42679.924907407403</v>
      </c>
    </row>
    <row r="1870" spans="1:20" ht="51.7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01"/>
        <v>4.8680000000000003</v>
      </c>
      <c r="P1870" s="6">
        <f t="shared" si="104"/>
        <v>50.03846153846154</v>
      </c>
      <c r="Q1870" t="s">
        <v>8332</v>
      </c>
      <c r="R1870" t="s">
        <v>8334</v>
      </c>
      <c r="S1870" s="13">
        <f t="shared" si="102"/>
        <v>42328.779224537036</v>
      </c>
      <c r="T1870" s="13">
        <f t="shared" si="103"/>
        <v>42353.332638888889</v>
      </c>
    </row>
    <row r="1871" spans="1:20" ht="51.7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01"/>
        <v>0</v>
      </c>
      <c r="P1871" s="6">
        <f t="shared" si="104"/>
        <v>133.93129770992365</v>
      </c>
      <c r="Q1871" t="s">
        <v>8332</v>
      </c>
      <c r="R1871" t="s">
        <v>8334</v>
      </c>
      <c r="S1871" s="13">
        <f t="shared" si="102"/>
        <v>42709.002881944441</v>
      </c>
      <c r="T1871" s="13">
        <f t="shared" si="103"/>
        <v>42739.002881944441</v>
      </c>
    </row>
    <row r="1872" spans="1:20" ht="51.7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01"/>
        <v>10.314285714285715</v>
      </c>
      <c r="P1872" s="6">
        <f t="shared" si="104"/>
        <v>58.214285714285715</v>
      </c>
      <c r="Q1872" t="s">
        <v>8332</v>
      </c>
      <c r="R1872" t="s">
        <v>8334</v>
      </c>
      <c r="S1872" s="13">
        <f t="shared" si="102"/>
        <v>42371.355729166666</v>
      </c>
      <c r="T1872" s="13">
        <f t="shared" si="103"/>
        <v>42400.178472222222</v>
      </c>
    </row>
    <row r="1873" spans="1:20" ht="51.7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01"/>
        <v>71.784615384615378</v>
      </c>
      <c r="P1873" s="6">
        <f t="shared" si="104"/>
        <v>88.037643678160919</v>
      </c>
      <c r="Q1873" t="s">
        <v>8332</v>
      </c>
      <c r="R1873" t="s">
        <v>8334</v>
      </c>
      <c r="S1873" s="13">
        <f t="shared" si="102"/>
        <v>41923.783576388887</v>
      </c>
      <c r="T1873" s="13">
        <f t="shared" si="103"/>
        <v>41963.825243055559</v>
      </c>
    </row>
    <row r="1874" spans="1:20" ht="51.7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01"/>
        <v>1.06</v>
      </c>
      <c r="P1874" s="6">
        <f t="shared" si="104"/>
        <v>70.576753926701571</v>
      </c>
      <c r="Q1874" t="s">
        <v>8332</v>
      </c>
      <c r="R1874" t="s">
        <v>8334</v>
      </c>
      <c r="S1874" s="13">
        <f t="shared" si="102"/>
        <v>42155.129652777774</v>
      </c>
      <c r="T1874" s="13">
        <f t="shared" si="103"/>
        <v>42185.129652777774</v>
      </c>
    </row>
    <row r="1875" spans="1:20" ht="51.7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01"/>
        <v>0.44999999999999996</v>
      </c>
      <c r="P1875" s="6">
        <f t="shared" si="104"/>
        <v>53.289473684210527</v>
      </c>
      <c r="Q1875" t="s">
        <v>8332</v>
      </c>
      <c r="R1875" t="s">
        <v>8334</v>
      </c>
      <c r="S1875" s="13">
        <f t="shared" si="102"/>
        <v>42164.615856481483</v>
      </c>
      <c r="T1875" s="13">
        <f t="shared" si="103"/>
        <v>42193.697916666672</v>
      </c>
    </row>
    <row r="1876" spans="1:20" ht="51.7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01"/>
        <v>1.6250000000000001E-2</v>
      </c>
      <c r="P1876" s="6">
        <f t="shared" si="104"/>
        <v>136.36363636363637</v>
      </c>
      <c r="Q1876" t="s">
        <v>8332</v>
      </c>
      <c r="R1876" t="s">
        <v>8334</v>
      </c>
      <c r="S1876" s="13">
        <f t="shared" si="102"/>
        <v>42529.969131944439</v>
      </c>
      <c r="T1876" s="13">
        <f t="shared" si="103"/>
        <v>42549.969131944439</v>
      </c>
    </row>
    <row r="1877" spans="1:20" ht="34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01"/>
        <v>0.51</v>
      </c>
      <c r="P1877" s="6">
        <f t="shared" si="104"/>
        <v>40.547315436241611</v>
      </c>
      <c r="Q1877" t="s">
        <v>8332</v>
      </c>
      <c r="R1877" t="s">
        <v>8334</v>
      </c>
      <c r="S1877" s="13">
        <f t="shared" si="102"/>
        <v>42528.899398148147</v>
      </c>
      <c r="T1877" s="13">
        <f t="shared" si="103"/>
        <v>42588.899398148147</v>
      </c>
    </row>
    <row r="1878" spans="1:20" ht="51.7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01"/>
        <v>0</v>
      </c>
      <c r="P1878" s="6">
        <f t="shared" si="104"/>
        <v>70.625</v>
      </c>
      <c r="Q1878" t="s">
        <v>8332</v>
      </c>
      <c r="R1878" t="s">
        <v>8334</v>
      </c>
      <c r="S1878" s="13">
        <f t="shared" si="102"/>
        <v>41776.284780092588</v>
      </c>
      <c r="T1878" s="13">
        <f t="shared" si="103"/>
        <v>41806.284780092588</v>
      </c>
    </row>
    <row r="1879" spans="1:20" ht="34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01"/>
        <v>0</v>
      </c>
      <c r="P1879" s="6">
        <f t="shared" si="104"/>
        <v>52.684210526315788</v>
      </c>
      <c r="Q1879" t="s">
        <v>8332</v>
      </c>
      <c r="R1879" t="s">
        <v>8334</v>
      </c>
      <c r="S1879" s="13">
        <f t="shared" si="102"/>
        <v>42035.029224537036</v>
      </c>
      <c r="T1879" s="13">
        <f t="shared" si="103"/>
        <v>42064.029224537036</v>
      </c>
    </row>
    <row r="1880" spans="1:20" ht="51.7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01"/>
        <v>0</v>
      </c>
      <c r="P1880" s="6" t="e">
        <f t="shared" si="104"/>
        <v>#DIV/0!</v>
      </c>
      <c r="Q1880" t="s">
        <v>8332</v>
      </c>
      <c r="R1880" t="s">
        <v>8334</v>
      </c>
      <c r="S1880" s="13">
        <f t="shared" si="102"/>
        <v>41773.008738425924</v>
      </c>
      <c r="T1880" s="13">
        <f t="shared" si="103"/>
        <v>41803.008738425924</v>
      </c>
    </row>
    <row r="1881" spans="1:20" ht="51.7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8222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01"/>
        <v>0.12</v>
      </c>
      <c r="P1881" s="6">
        <f t="shared" si="104"/>
        <v>90.9375</v>
      </c>
      <c r="Q1881" t="s">
        <v>8332</v>
      </c>
      <c r="R1881" t="s">
        <v>8334</v>
      </c>
      <c r="S1881" s="13">
        <f t="shared" si="102"/>
        <v>42413.649641203709</v>
      </c>
      <c r="T1881" s="13">
        <f t="shared" si="103"/>
        <v>42443.607974537037</v>
      </c>
    </row>
    <row r="1882" spans="1:20" ht="34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8222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01"/>
        <v>20.080000000000002</v>
      </c>
      <c r="P1882" s="6">
        <f t="shared" si="104"/>
        <v>5</v>
      </c>
      <c r="Q1882" t="s">
        <v>8332</v>
      </c>
      <c r="R1882" t="s">
        <v>8334</v>
      </c>
      <c r="S1882" s="13">
        <f t="shared" si="102"/>
        <v>42430.566898148143</v>
      </c>
      <c r="T1882" s="13">
        <f t="shared" si="103"/>
        <v>42459.525231481486</v>
      </c>
    </row>
    <row r="1883" spans="1:20" ht="51.7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8222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01"/>
        <v>172.68449999999999</v>
      </c>
      <c r="P1883" s="6">
        <f t="shared" si="104"/>
        <v>58.083333333333336</v>
      </c>
      <c r="Q1883" t="s">
        <v>8324</v>
      </c>
      <c r="R1883" t="s">
        <v>8328</v>
      </c>
      <c r="S1883" s="13">
        <f t="shared" si="102"/>
        <v>42043.152650462958</v>
      </c>
      <c r="T1883" s="13">
        <f t="shared" si="103"/>
        <v>42073.110983796301</v>
      </c>
    </row>
    <row r="1884" spans="1:20" ht="51.7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8222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01"/>
        <v>100.8955223880597</v>
      </c>
      <c r="P1884" s="6">
        <f t="shared" si="104"/>
        <v>2</v>
      </c>
      <c r="Q1884" t="s">
        <v>8324</v>
      </c>
      <c r="R1884" t="s">
        <v>8328</v>
      </c>
      <c r="S1884" s="13">
        <f t="shared" si="102"/>
        <v>41067.949212962965</v>
      </c>
      <c r="T1884" s="13">
        <f t="shared" si="103"/>
        <v>41100.991666666669</v>
      </c>
    </row>
    <row r="1885" spans="1:20" ht="51.7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8222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01"/>
        <v>104.8048048048048</v>
      </c>
      <c r="P1885" s="6">
        <f t="shared" si="104"/>
        <v>62.5</v>
      </c>
      <c r="Q1885" t="s">
        <v>8324</v>
      </c>
      <c r="R1885" t="s">
        <v>8328</v>
      </c>
      <c r="S1885" s="13">
        <f t="shared" si="102"/>
        <v>40977.948009259257</v>
      </c>
      <c r="T1885" s="13">
        <f t="shared" si="103"/>
        <v>41007.906342592592</v>
      </c>
    </row>
    <row r="1886" spans="1:20" ht="51.7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8222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01"/>
        <v>135.1</v>
      </c>
      <c r="P1886" s="6">
        <f t="shared" si="104"/>
        <v>10</v>
      </c>
      <c r="Q1886" t="s">
        <v>8324</v>
      </c>
      <c r="R1886" t="s">
        <v>8328</v>
      </c>
      <c r="S1886" s="13">
        <f t="shared" si="102"/>
        <v>41205.198321759257</v>
      </c>
      <c r="T1886" s="13">
        <f t="shared" si="103"/>
        <v>41240.5</v>
      </c>
    </row>
    <row r="1887" spans="1:20" ht="51.7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8222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01"/>
        <v>116.32786885245903</v>
      </c>
      <c r="P1887" s="6">
        <f t="shared" si="104"/>
        <v>71.588235294117652</v>
      </c>
      <c r="Q1887" t="s">
        <v>8324</v>
      </c>
      <c r="R1887" t="s">
        <v>8328</v>
      </c>
      <c r="S1887" s="13">
        <f t="shared" si="102"/>
        <v>41099.093865740739</v>
      </c>
      <c r="T1887" s="13">
        <f t="shared" si="103"/>
        <v>41131.916666666664</v>
      </c>
    </row>
    <row r="1888" spans="1:20" ht="51.7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8222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01"/>
        <v>102.08333333333333</v>
      </c>
      <c r="P1888" s="6" t="e">
        <f t="shared" si="104"/>
        <v>#DIV/0!</v>
      </c>
      <c r="Q1888" t="s">
        <v>8324</v>
      </c>
      <c r="R1888" t="s">
        <v>8328</v>
      </c>
      <c r="S1888" s="13">
        <f t="shared" si="102"/>
        <v>41925.906689814816</v>
      </c>
      <c r="T1888" s="13">
        <f t="shared" si="103"/>
        <v>41955.94835648148</v>
      </c>
    </row>
    <row r="1889" spans="1:20" ht="51.7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8222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01"/>
        <v>111.16666666666666</v>
      </c>
      <c r="P1889" s="6">
        <f t="shared" si="104"/>
        <v>32.81818181818182</v>
      </c>
      <c r="Q1889" t="s">
        <v>8324</v>
      </c>
      <c r="R1889" t="s">
        <v>8328</v>
      </c>
      <c r="S1889" s="13">
        <f t="shared" si="102"/>
        <v>42323.800138888888</v>
      </c>
      <c r="T1889" s="13">
        <f t="shared" si="103"/>
        <v>42341.895833333328</v>
      </c>
    </row>
    <row r="1890" spans="1:20" ht="51.7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8222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01"/>
        <v>166.08</v>
      </c>
      <c r="P1890" s="6">
        <f t="shared" si="104"/>
        <v>49.11578947368421</v>
      </c>
      <c r="Q1890" t="s">
        <v>8324</v>
      </c>
      <c r="R1890" t="s">
        <v>8328</v>
      </c>
      <c r="S1890" s="13">
        <f t="shared" si="102"/>
        <v>40299.239953703705</v>
      </c>
      <c r="T1890" s="13">
        <f t="shared" si="103"/>
        <v>40330.207638888889</v>
      </c>
    </row>
    <row r="1891" spans="1:20" ht="51.7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8222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01"/>
        <v>106.60000000000001</v>
      </c>
      <c r="P1891" s="6">
        <f t="shared" si="104"/>
        <v>16.307692307692307</v>
      </c>
      <c r="Q1891" t="s">
        <v>8324</v>
      </c>
      <c r="R1891" t="s">
        <v>8328</v>
      </c>
      <c r="S1891" s="13">
        <f t="shared" si="102"/>
        <v>41299.793356481481</v>
      </c>
      <c r="T1891" s="13">
        <f t="shared" si="103"/>
        <v>41344.751689814817</v>
      </c>
    </row>
    <row r="1892" spans="1:20" ht="51.7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8222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01"/>
        <v>144.58441666666667</v>
      </c>
      <c r="P1892" s="6">
        <f t="shared" si="104"/>
        <v>18</v>
      </c>
      <c r="Q1892" t="s">
        <v>8324</v>
      </c>
      <c r="R1892" t="s">
        <v>8328</v>
      </c>
      <c r="S1892" s="13">
        <f t="shared" si="102"/>
        <v>41228.786203703705</v>
      </c>
      <c r="T1892" s="13">
        <f t="shared" si="103"/>
        <v>41258.786203703705</v>
      </c>
    </row>
    <row r="1893" spans="1:20" ht="6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8222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01"/>
        <v>105.55000000000001</v>
      </c>
      <c r="P1893" s="6">
        <f t="shared" si="104"/>
        <v>13</v>
      </c>
      <c r="Q1893" t="s">
        <v>8324</v>
      </c>
      <c r="R1893" t="s">
        <v>8328</v>
      </c>
      <c r="S1893" s="13">
        <f t="shared" si="102"/>
        <v>40335.798078703701</v>
      </c>
      <c r="T1893" s="13">
        <f t="shared" si="103"/>
        <v>40381.25</v>
      </c>
    </row>
    <row r="1894" spans="1:20" ht="51.7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8222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01"/>
        <v>136.60000000000002</v>
      </c>
      <c r="P1894" s="6">
        <f t="shared" si="104"/>
        <v>17</v>
      </c>
      <c r="Q1894" t="s">
        <v>8324</v>
      </c>
      <c r="R1894" t="s">
        <v>8328</v>
      </c>
      <c r="S1894" s="13">
        <f t="shared" si="102"/>
        <v>40671.637511574074</v>
      </c>
      <c r="T1894" s="13">
        <f t="shared" si="103"/>
        <v>40701.637511574074</v>
      </c>
    </row>
    <row r="1895" spans="1:20" ht="51.7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8222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01"/>
        <v>104</v>
      </c>
      <c r="P1895" s="6" t="e">
        <f t="shared" si="104"/>
        <v>#DIV/0!</v>
      </c>
      <c r="Q1895" t="s">
        <v>8324</v>
      </c>
      <c r="R1895" t="s">
        <v>8328</v>
      </c>
      <c r="S1895" s="13">
        <f t="shared" si="102"/>
        <v>40632.94195601852</v>
      </c>
      <c r="T1895" s="13">
        <f t="shared" si="103"/>
        <v>40649.165972222225</v>
      </c>
    </row>
    <row r="1896" spans="1:20" ht="34.5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8222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01"/>
        <v>114.5</v>
      </c>
      <c r="P1896" s="6" t="e">
        <f t="shared" si="104"/>
        <v>#DIV/0!</v>
      </c>
      <c r="Q1896" t="s">
        <v>8324</v>
      </c>
      <c r="R1896" t="s">
        <v>8328</v>
      </c>
      <c r="S1896" s="13">
        <f t="shared" si="102"/>
        <v>40920.904895833337</v>
      </c>
      <c r="T1896" s="13">
        <f t="shared" si="103"/>
        <v>40951.904895833337</v>
      </c>
    </row>
    <row r="1897" spans="1:20" ht="51.7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8222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01"/>
        <v>101.71957671957672</v>
      </c>
      <c r="P1897" s="6" t="e">
        <f t="shared" si="104"/>
        <v>#DIV/0!</v>
      </c>
      <c r="Q1897" t="s">
        <v>8324</v>
      </c>
      <c r="R1897" t="s">
        <v>8328</v>
      </c>
      <c r="S1897" s="13">
        <f t="shared" si="102"/>
        <v>42267.746782407412</v>
      </c>
      <c r="T1897" s="13">
        <f t="shared" si="103"/>
        <v>42297.746782407412</v>
      </c>
    </row>
    <row r="1898" spans="1:20" ht="51.7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8222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01"/>
        <v>123.94678492239468</v>
      </c>
      <c r="P1898" s="6">
        <f t="shared" si="104"/>
        <v>3</v>
      </c>
      <c r="Q1898" t="s">
        <v>8324</v>
      </c>
      <c r="R1898" t="s">
        <v>8328</v>
      </c>
      <c r="S1898" s="13">
        <f t="shared" si="102"/>
        <v>40981.710243055553</v>
      </c>
      <c r="T1898" s="13">
        <f t="shared" si="103"/>
        <v>41011.710243055553</v>
      </c>
    </row>
    <row r="1899" spans="1:20" ht="51.7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8222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01"/>
        <v>102.45669291338582</v>
      </c>
      <c r="P1899" s="6">
        <f t="shared" si="104"/>
        <v>41.833333333333336</v>
      </c>
      <c r="Q1899" t="s">
        <v>8324</v>
      </c>
      <c r="R1899" t="s">
        <v>8328</v>
      </c>
      <c r="S1899" s="13">
        <f t="shared" si="102"/>
        <v>41680.583402777782</v>
      </c>
      <c r="T1899" s="13">
        <f t="shared" si="103"/>
        <v>41702.875</v>
      </c>
    </row>
    <row r="1900" spans="1:20" ht="51.7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8222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01"/>
        <v>144.5</v>
      </c>
      <c r="P1900" s="6">
        <f t="shared" si="104"/>
        <v>49.338428571428572</v>
      </c>
      <c r="Q1900" t="s">
        <v>8324</v>
      </c>
      <c r="R1900" t="s">
        <v>8328</v>
      </c>
      <c r="S1900" s="13">
        <f t="shared" si="102"/>
        <v>42366.192974537036</v>
      </c>
      <c r="T1900" s="13">
        <f t="shared" si="103"/>
        <v>42401.75</v>
      </c>
    </row>
    <row r="1901" spans="1:20" ht="51.7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8222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01"/>
        <v>133.33333333333331</v>
      </c>
      <c r="P1901" s="6">
        <f t="shared" si="104"/>
        <v>41.728395061728392</v>
      </c>
      <c r="Q1901" t="s">
        <v>8324</v>
      </c>
      <c r="R1901" t="s">
        <v>8328</v>
      </c>
      <c r="S1901" s="13">
        <f t="shared" si="102"/>
        <v>42058.941736111112</v>
      </c>
      <c r="T1901" s="13">
        <f t="shared" si="103"/>
        <v>42088.90006944444</v>
      </c>
    </row>
    <row r="1902" spans="1:20" ht="51.7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8222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01"/>
        <v>109.3644</v>
      </c>
      <c r="P1902" s="6">
        <f t="shared" si="104"/>
        <v>32.71875</v>
      </c>
      <c r="Q1902" t="s">
        <v>8324</v>
      </c>
      <c r="R1902" t="s">
        <v>8328</v>
      </c>
      <c r="S1902" s="13">
        <f t="shared" si="102"/>
        <v>41160.871886574074</v>
      </c>
      <c r="T1902" s="13">
        <f t="shared" si="103"/>
        <v>41188.415972222225</v>
      </c>
    </row>
    <row r="1903" spans="1:20" ht="51.7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8222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01"/>
        <v>2.6969696969696968</v>
      </c>
      <c r="P1903" s="6">
        <f t="shared" si="104"/>
        <v>51.96153846153846</v>
      </c>
      <c r="Q1903" t="s">
        <v>8318</v>
      </c>
      <c r="R1903" t="s">
        <v>8347</v>
      </c>
      <c r="S1903" s="13">
        <f t="shared" si="102"/>
        <v>42116.54315972222</v>
      </c>
      <c r="T1903" s="13">
        <f t="shared" si="103"/>
        <v>42146.541666666672</v>
      </c>
    </row>
    <row r="1904" spans="1:20" ht="51.7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8222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01"/>
        <v>1.2</v>
      </c>
      <c r="P1904" s="6">
        <f t="shared" si="104"/>
        <v>50.685714285714283</v>
      </c>
      <c r="Q1904" t="s">
        <v>8318</v>
      </c>
      <c r="R1904" t="s">
        <v>8347</v>
      </c>
      <c r="S1904" s="13">
        <f t="shared" si="102"/>
        <v>42037.789895833332</v>
      </c>
      <c r="T1904" s="13">
        <f t="shared" si="103"/>
        <v>42067.789895833332</v>
      </c>
    </row>
    <row r="1905" spans="1:20" ht="51.7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8222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01"/>
        <v>46.6</v>
      </c>
      <c r="P1905" s="6">
        <f t="shared" si="104"/>
        <v>42.241379310344826</v>
      </c>
      <c r="Q1905" t="s">
        <v>8318</v>
      </c>
      <c r="R1905" t="s">
        <v>8347</v>
      </c>
      <c r="S1905" s="13">
        <f t="shared" si="102"/>
        <v>42702.770729166667</v>
      </c>
      <c r="T1905" s="13">
        <f t="shared" si="103"/>
        <v>42762.770729166667</v>
      </c>
    </row>
    <row r="1906" spans="1:20" ht="51.7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8222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01"/>
        <v>0.1</v>
      </c>
      <c r="P1906" s="6">
        <f t="shared" si="104"/>
        <v>416.875</v>
      </c>
      <c r="Q1906" t="s">
        <v>8318</v>
      </c>
      <c r="R1906" t="s">
        <v>8347</v>
      </c>
      <c r="S1906" s="13">
        <f t="shared" si="102"/>
        <v>42326.685428240744</v>
      </c>
      <c r="T1906" s="13">
        <f t="shared" si="103"/>
        <v>42371.685428240744</v>
      </c>
    </row>
    <row r="1907" spans="1:20" ht="51.7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8222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01"/>
        <v>0.16800000000000001</v>
      </c>
      <c r="P1907" s="6">
        <f t="shared" si="104"/>
        <v>46.651685393258425</v>
      </c>
      <c r="Q1907" t="s">
        <v>8318</v>
      </c>
      <c r="R1907" t="s">
        <v>8347</v>
      </c>
      <c r="S1907" s="13">
        <f t="shared" si="102"/>
        <v>41859.925856481481</v>
      </c>
      <c r="T1907" s="13">
        <f t="shared" si="103"/>
        <v>41889.925856481481</v>
      </c>
    </row>
    <row r="1908" spans="1:20" ht="51.7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8222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01"/>
        <v>42.76</v>
      </c>
      <c r="P1908" s="6">
        <f t="shared" si="104"/>
        <v>48.454545454545453</v>
      </c>
      <c r="Q1908" t="s">
        <v>8318</v>
      </c>
      <c r="R1908" t="s">
        <v>8347</v>
      </c>
      <c r="S1908" s="13">
        <f t="shared" si="102"/>
        <v>42514.671099537038</v>
      </c>
      <c r="T1908" s="13">
        <f t="shared" si="103"/>
        <v>42544.671099537038</v>
      </c>
    </row>
    <row r="1909" spans="1:20" ht="51.7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8222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01"/>
        <v>0.28333333333333333</v>
      </c>
      <c r="P1909" s="6">
        <f t="shared" si="104"/>
        <v>70.5289837398374</v>
      </c>
      <c r="Q1909" t="s">
        <v>8318</v>
      </c>
      <c r="R1909" t="s">
        <v>8347</v>
      </c>
      <c r="S1909" s="13">
        <f t="shared" si="102"/>
        <v>41767.587094907409</v>
      </c>
      <c r="T1909" s="13">
        <f t="shared" si="103"/>
        <v>41782.587094907409</v>
      </c>
    </row>
    <row r="1910" spans="1:20" ht="51.7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8222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01"/>
        <v>1.7319999999999998</v>
      </c>
      <c r="P1910" s="6">
        <f t="shared" si="104"/>
        <v>87.958333333333329</v>
      </c>
      <c r="Q1910" t="s">
        <v>8318</v>
      </c>
      <c r="R1910" t="s">
        <v>8347</v>
      </c>
      <c r="S1910" s="13">
        <f t="shared" si="102"/>
        <v>42703.917824074073</v>
      </c>
      <c r="T1910" s="13">
        <f t="shared" si="103"/>
        <v>42733.917824074073</v>
      </c>
    </row>
    <row r="1911" spans="1:20" ht="51.7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8222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01"/>
        <v>14.111428571428572</v>
      </c>
      <c r="P1911" s="6">
        <f t="shared" si="104"/>
        <v>26.26923076923077</v>
      </c>
      <c r="Q1911" t="s">
        <v>8318</v>
      </c>
      <c r="R1911" t="s">
        <v>8347</v>
      </c>
      <c r="S1911" s="13">
        <f t="shared" si="102"/>
        <v>41905.429155092592</v>
      </c>
      <c r="T1911" s="13">
        <f t="shared" si="103"/>
        <v>41935.429155092592</v>
      </c>
    </row>
    <row r="1912" spans="1:20" ht="51.7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8222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01"/>
        <v>39.395294117647055</v>
      </c>
      <c r="P1912" s="6">
        <f t="shared" si="104"/>
        <v>57.777777777777779</v>
      </c>
      <c r="Q1912" t="s">
        <v>8318</v>
      </c>
      <c r="R1912" t="s">
        <v>8347</v>
      </c>
      <c r="S1912" s="13">
        <f t="shared" si="102"/>
        <v>42264.963159722218</v>
      </c>
      <c r="T1912" s="13">
        <f t="shared" si="103"/>
        <v>42308.947916666672</v>
      </c>
    </row>
    <row r="1913" spans="1:20" ht="51.7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8222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01"/>
        <v>2.3529411764705882E-2</v>
      </c>
      <c r="P1913" s="6">
        <f t="shared" si="104"/>
        <v>57.25</v>
      </c>
      <c r="Q1913" t="s">
        <v>8318</v>
      </c>
      <c r="R1913" t="s">
        <v>8347</v>
      </c>
      <c r="S1913" s="13">
        <f t="shared" si="102"/>
        <v>41830.033958333333</v>
      </c>
      <c r="T1913" s="13">
        <f t="shared" si="103"/>
        <v>41860.033958333333</v>
      </c>
    </row>
    <row r="1914" spans="1:20" ht="51.7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8222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01"/>
        <v>59.3</v>
      </c>
      <c r="P1914" s="6">
        <f t="shared" si="104"/>
        <v>196.34042553191489</v>
      </c>
      <c r="Q1914" t="s">
        <v>8318</v>
      </c>
      <c r="R1914" t="s">
        <v>8347</v>
      </c>
      <c r="S1914" s="13">
        <f t="shared" si="102"/>
        <v>42129.226388888885</v>
      </c>
      <c r="T1914" s="13">
        <f t="shared" si="103"/>
        <v>42159.226388888885</v>
      </c>
    </row>
    <row r="1915" spans="1:20" ht="34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8222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01"/>
        <v>1.3270833333333334</v>
      </c>
      <c r="P1915" s="6">
        <f t="shared" si="104"/>
        <v>43</v>
      </c>
      <c r="Q1915" t="s">
        <v>8318</v>
      </c>
      <c r="R1915" t="s">
        <v>8347</v>
      </c>
      <c r="S1915" s="13">
        <f t="shared" si="102"/>
        <v>41890.511319444442</v>
      </c>
      <c r="T1915" s="13">
        <f t="shared" si="103"/>
        <v>41920.511319444442</v>
      </c>
    </row>
    <row r="1916" spans="1:20" ht="51.7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8222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01"/>
        <v>9.0090090090090094</v>
      </c>
      <c r="P1916" s="6">
        <f t="shared" si="104"/>
        <v>35.551912568306008</v>
      </c>
      <c r="Q1916" t="s">
        <v>8318</v>
      </c>
      <c r="R1916" t="s">
        <v>8347</v>
      </c>
      <c r="S1916" s="13">
        <f t="shared" si="102"/>
        <v>41929.174456018518</v>
      </c>
      <c r="T1916" s="13">
        <f t="shared" si="103"/>
        <v>41944.165972222225</v>
      </c>
    </row>
    <row r="1917" spans="1:20" ht="51.7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8222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01"/>
        <v>1.6</v>
      </c>
      <c r="P1917" s="6">
        <f t="shared" si="104"/>
        <v>68.80952380952381</v>
      </c>
      <c r="Q1917" t="s">
        <v>8318</v>
      </c>
      <c r="R1917" t="s">
        <v>8347</v>
      </c>
      <c r="S1917" s="13">
        <f t="shared" si="102"/>
        <v>41864.04886574074</v>
      </c>
      <c r="T1917" s="13">
        <f t="shared" si="103"/>
        <v>41884.04886574074</v>
      </c>
    </row>
    <row r="1918" spans="1:20" ht="34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8222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01"/>
        <v>0.51</v>
      </c>
      <c r="P1918" s="6">
        <f t="shared" si="104"/>
        <v>28.571428571428573</v>
      </c>
      <c r="Q1918" t="s">
        <v>8318</v>
      </c>
      <c r="R1918" t="s">
        <v>8347</v>
      </c>
      <c r="S1918" s="13">
        <f t="shared" si="102"/>
        <v>42656.717303240745</v>
      </c>
      <c r="T1918" s="13">
        <f t="shared" si="103"/>
        <v>42681.758969907409</v>
      </c>
    </row>
    <row r="1919" spans="1:20" ht="34.5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8222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01"/>
        <v>52.570512820512818</v>
      </c>
      <c r="P1919" s="6">
        <f t="shared" si="104"/>
        <v>50.631666666666668</v>
      </c>
      <c r="Q1919" t="s">
        <v>8318</v>
      </c>
      <c r="R1919" t="s">
        <v>8347</v>
      </c>
      <c r="S1919" s="13">
        <f t="shared" si="102"/>
        <v>42746.270057870366</v>
      </c>
      <c r="T1919" s="13">
        <f t="shared" si="103"/>
        <v>42776.270057870366</v>
      </c>
    </row>
    <row r="1920" spans="1:20" ht="51.7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8222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01"/>
        <v>1.04</v>
      </c>
      <c r="P1920" s="6">
        <f t="shared" si="104"/>
        <v>106.8</v>
      </c>
      <c r="Q1920" t="s">
        <v>8318</v>
      </c>
      <c r="R1920" t="s">
        <v>8347</v>
      </c>
      <c r="S1920" s="13">
        <f t="shared" si="102"/>
        <v>41828.789942129632</v>
      </c>
      <c r="T1920" s="13">
        <f t="shared" si="103"/>
        <v>41863.789942129632</v>
      </c>
    </row>
    <row r="1921" spans="1:20" ht="51.7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8222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01"/>
        <v>47.4</v>
      </c>
      <c r="P1921" s="6">
        <f t="shared" si="104"/>
        <v>4</v>
      </c>
      <c r="Q1921" t="s">
        <v>8318</v>
      </c>
      <c r="R1921" t="s">
        <v>8347</v>
      </c>
      <c r="S1921" s="13">
        <f t="shared" si="102"/>
        <v>42113.875567129624</v>
      </c>
      <c r="T1921" s="13">
        <f t="shared" si="103"/>
        <v>42143.875567129624</v>
      </c>
    </row>
    <row r="1922" spans="1:20" ht="51.7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8222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01"/>
        <v>43.03</v>
      </c>
      <c r="P1922" s="6">
        <f t="shared" si="104"/>
        <v>34.097560975609753</v>
      </c>
      <c r="Q1922" t="s">
        <v>8318</v>
      </c>
      <c r="R1922" t="s">
        <v>8347</v>
      </c>
      <c r="S1922" s="13">
        <f t="shared" si="102"/>
        <v>42270.875706018516</v>
      </c>
      <c r="T1922" s="13">
        <f t="shared" si="103"/>
        <v>42298.958333333328</v>
      </c>
    </row>
    <row r="1923" spans="1:20" ht="34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8222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05">E1923/D1923*100</f>
        <v>136.80000000000001</v>
      </c>
      <c r="P1923" s="6">
        <f t="shared" si="104"/>
        <v>25</v>
      </c>
      <c r="Q1923" t="s">
        <v>8324</v>
      </c>
      <c r="R1923" t="s">
        <v>8328</v>
      </c>
      <c r="S1923" s="13">
        <f t="shared" ref="S1923:S1986" si="106">(((J1923/60)/60)/24)+DATE(1970,1,1)</f>
        <v>41074.221562500003</v>
      </c>
      <c r="T1923" s="13">
        <f t="shared" ref="T1923:T1986" si="107">(((I1923/60)/60)/24)+DATE(1970,1,1)</f>
        <v>41104.221562500003</v>
      </c>
    </row>
    <row r="1924" spans="1:20" ht="51.7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8222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05"/>
        <v>115.55</v>
      </c>
      <c r="P1924" s="6">
        <f t="shared" si="104"/>
        <v>10.5</v>
      </c>
      <c r="Q1924" t="s">
        <v>8324</v>
      </c>
      <c r="R1924" t="s">
        <v>8328</v>
      </c>
      <c r="S1924" s="13">
        <f t="shared" si="106"/>
        <v>41590.255868055552</v>
      </c>
      <c r="T1924" s="13">
        <f t="shared" si="107"/>
        <v>41620.255868055552</v>
      </c>
    </row>
    <row r="1925" spans="1:20" ht="51.7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8222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05"/>
        <v>240.79999999999998</v>
      </c>
      <c r="P1925" s="6">
        <f t="shared" ref="P1925:P1988" si="108">E1908/L1908</f>
        <v>215.95959595959596</v>
      </c>
      <c r="Q1925" t="s">
        <v>8324</v>
      </c>
      <c r="R1925" t="s">
        <v>8328</v>
      </c>
      <c r="S1925" s="13">
        <f t="shared" si="106"/>
        <v>40772.848749999997</v>
      </c>
      <c r="T1925" s="13">
        <f t="shared" si="107"/>
        <v>40813.207638888889</v>
      </c>
    </row>
    <row r="1926" spans="1:20" ht="69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8222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05"/>
        <v>114.39999999999999</v>
      </c>
      <c r="P1926" s="6">
        <f t="shared" si="108"/>
        <v>21.25</v>
      </c>
      <c r="Q1926" t="s">
        <v>8324</v>
      </c>
      <c r="R1926" t="s">
        <v>8328</v>
      </c>
      <c r="S1926" s="13">
        <f t="shared" si="106"/>
        <v>41626.761053240742</v>
      </c>
      <c r="T1926" s="13">
        <f t="shared" si="107"/>
        <v>41654.814583333333</v>
      </c>
    </row>
    <row r="1927" spans="1:20" ht="34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8222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05"/>
        <v>110.33333333333333</v>
      </c>
      <c r="P1927" s="6">
        <f t="shared" si="108"/>
        <v>108.25</v>
      </c>
      <c r="Q1927" t="s">
        <v>8324</v>
      </c>
      <c r="R1927" t="s">
        <v>8328</v>
      </c>
      <c r="S1927" s="13">
        <f t="shared" si="106"/>
        <v>41535.90148148148</v>
      </c>
      <c r="T1927" s="13">
        <f t="shared" si="107"/>
        <v>41558</v>
      </c>
    </row>
    <row r="1928" spans="1:20" ht="6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8222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05"/>
        <v>195.37933333333334</v>
      </c>
      <c r="P1928" s="6">
        <f t="shared" si="108"/>
        <v>129.97368421052633</v>
      </c>
      <c r="Q1928" t="s">
        <v>8324</v>
      </c>
      <c r="R1928" t="s">
        <v>8328</v>
      </c>
      <c r="S1928" s="13">
        <f t="shared" si="106"/>
        <v>40456.954351851848</v>
      </c>
      <c r="T1928" s="13">
        <f t="shared" si="107"/>
        <v>40484.018055555556</v>
      </c>
    </row>
    <row r="1929" spans="1:20" ht="17.2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8222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05"/>
        <v>103.33333333333334</v>
      </c>
      <c r="P1929" s="6">
        <f t="shared" si="108"/>
        <v>117.49473684210527</v>
      </c>
      <c r="Q1929" t="s">
        <v>8324</v>
      </c>
      <c r="R1929" t="s">
        <v>8328</v>
      </c>
      <c r="S1929" s="13">
        <f t="shared" si="106"/>
        <v>40960.861562500002</v>
      </c>
      <c r="T1929" s="13">
        <f t="shared" si="107"/>
        <v>40976.207638888889</v>
      </c>
    </row>
    <row r="1930" spans="1:20" ht="34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8222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05"/>
        <v>103.1372549019608</v>
      </c>
      <c r="P1930" s="6">
        <f t="shared" si="108"/>
        <v>10</v>
      </c>
      <c r="Q1930" t="s">
        <v>8324</v>
      </c>
      <c r="R1930" t="s">
        <v>8328</v>
      </c>
      <c r="S1930" s="13">
        <f t="shared" si="106"/>
        <v>41371.648078703707</v>
      </c>
      <c r="T1930" s="13">
        <f t="shared" si="107"/>
        <v>41401.648078703707</v>
      </c>
    </row>
    <row r="1931" spans="1:20" ht="51.7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05"/>
        <v>100.3125</v>
      </c>
      <c r="P1931" s="6">
        <f t="shared" si="108"/>
        <v>70.595238095238102</v>
      </c>
      <c r="Q1931" t="s">
        <v>8324</v>
      </c>
      <c r="R1931" t="s">
        <v>8328</v>
      </c>
      <c r="S1931" s="13">
        <f t="shared" si="106"/>
        <v>40687.021597222221</v>
      </c>
      <c r="T1931" s="13">
        <f t="shared" si="107"/>
        <v>40729.021597222221</v>
      </c>
    </row>
    <row r="1932" spans="1:20" ht="34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05"/>
        <v>127</v>
      </c>
      <c r="P1932" s="6">
        <f t="shared" si="108"/>
        <v>24.5</v>
      </c>
      <c r="Q1932" t="s">
        <v>8324</v>
      </c>
      <c r="R1932" t="s">
        <v>8328</v>
      </c>
      <c r="S1932" s="13">
        <f t="shared" si="106"/>
        <v>41402.558819444443</v>
      </c>
      <c r="T1932" s="13">
        <f t="shared" si="107"/>
        <v>41462.558819444443</v>
      </c>
    </row>
    <row r="1933" spans="1:20" ht="34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05"/>
        <v>120.601</v>
      </c>
      <c r="P1933" s="6">
        <f t="shared" si="108"/>
        <v>30</v>
      </c>
      <c r="Q1933" t="s">
        <v>8324</v>
      </c>
      <c r="R1933" t="s">
        <v>8328</v>
      </c>
      <c r="S1933" s="13">
        <f t="shared" si="106"/>
        <v>41037.892465277779</v>
      </c>
      <c r="T1933" s="13">
        <f t="shared" si="107"/>
        <v>41051.145833333336</v>
      </c>
    </row>
    <row r="1934" spans="1:20" ht="51.7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05"/>
        <v>106.99047619047619</v>
      </c>
      <c r="P1934" s="6">
        <f t="shared" si="108"/>
        <v>2</v>
      </c>
      <c r="Q1934" t="s">
        <v>8324</v>
      </c>
      <c r="R1934" t="s">
        <v>8328</v>
      </c>
      <c r="S1934" s="13">
        <f t="shared" si="106"/>
        <v>40911.809872685182</v>
      </c>
      <c r="T1934" s="13">
        <f t="shared" si="107"/>
        <v>40932.809872685182</v>
      </c>
    </row>
    <row r="1935" spans="1:20" ht="51.7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05"/>
        <v>172.43333333333334</v>
      </c>
      <c r="P1935" s="6">
        <f t="shared" si="108"/>
        <v>17</v>
      </c>
      <c r="Q1935" t="s">
        <v>8324</v>
      </c>
      <c r="R1935" t="s">
        <v>8328</v>
      </c>
      <c r="S1935" s="13">
        <f t="shared" si="106"/>
        <v>41879.130868055552</v>
      </c>
      <c r="T1935" s="13">
        <f t="shared" si="107"/>
        <v>41909.130868055552</v>
      </c>
    </row>
    <row r="1936" spans="1:20" ht="51.7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05"/>
        <v>123.61999999999999</v>
      </c>
      <c r="P1936" s="6">
        <f t="shared" si="108"/>
        <v>2928.9285714285716</v>
      </c>
      <c r="Q1936" t="s">
        <v>8324</v>
      </c>
      <c r="R1936" t="s">
        <v>8328</v>
      </c>
      <c r="S1936" s="13">
        <f t="shared" si="106"/>
        <v>40865.867141203707</v>
      </c>
      <c r="T1936" s="13">
        <f t="shared" si="107"/>
        <v>40902.208333333336</v>
      </c>
    </row>
    <row r="1937" spans="1:20" ht="51.7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05"/>
        <v>108.4</v>
      </c>
      <c r="P1937" s="6">
        <f t="shared" si="108"/>
        <v>28.888888888888889</v>
      </c>
      <c r="Q1937" t="s">
        <v>8324</v>
      </c>
      <c r="R1937" t="s">
        <v>8328</v>
      </c>
      <c r="S1937" s="13">
        <f t="shared" si="106"/>
        <v>41773.932534722226</v>
      </c>
      <c r="T1937" s="13">
        <f t="shared" si="107"/>
        <v>41811.207638888889</v>
      </c>
    </row>
    <row r="1938" spans="1:20" ht="51.7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05"/>
        <v>116.52013333333333</v>
      </c>
      <c r="P1938" s="6">
        <f t="shared" si="108"/>
        <v>29.625</v>
      </c>
      <c r="Q1938" t="s">
        <v>8324</v>
      </c>
      <c r="R1938" t="s">
        <v>8328</v>
      </c>
      <c r="S1938" s="13">
        <f t="shared" si="106"/>
        <v>40852.889699074076</v>
      </c>
      <c r="T1938" s="13">
        <f t="shared" si="107"/>
        <v>40883.249305555553</v>
      </c>
    </row>
    <row r="1939" spans="1:20" ht="51.7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05"/>
        <v>187.245</v>
      </c>
      <c r="P1939" s="6">
        <f t="shared" si="108"/>
        <v>40.980952380952381</v>
      </c>
      <c r="Q1939" t="s">
        <v>8324</v>
      </c>
      <c r="R1939" t="s">
        <v>8328</v>
      </c>
      <c r="S1939" s="13">
        <f t="shared" si="106"/>
        <v>41059.118993055556</v>
      </c>
      <c r="T1939" s="13">
        <f t="shared" si="107"/>
        <v>41075.165972222225</v>
      </c>
    </row>
    <row r="1940" spans="1:20" ht="51.7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05"/>
        <v>115.93333333333334</v>
      </c>
      <c r="P1940" s="6">
        <f t="shared" si="108"/>
        <v>54</v>
      </c>
      <c r="Q1940" t="s">
        <v>8324</v>
      </c>
      <c r="R1940" t="s">
        <v>8328</v>
      </c>
      <c r="S1940" s="13">
        <f t="shared" si="106"/>
        <v>41426.259618055556</v>
      </c>
      <c r="T1940" s="13">
        <f t="shared" si="107"/>
        <v>41457.208333333336</v>
      </c>
    </row>
    <row r="1941" spans="1:20" ht="51.7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05"/>
        <v>110.7</v>
      </c>
      <c r="P1941" s="6">
        <f t="shared" si="108"/>
        <v>36.109375</v>
      </c>
      <c r="Q1941" t="s">
        <v>8324</v>
      </c>
      <c r="R1941" t="s">
        <v>8328</v>
      </c>
      <c r="S1941" s="13">
        <f t="shared" si="106"/>
        <v>41313.985046296293</v>
      </c>
      <c r="T1941" s="13">
        <f t="shared" si="107"/>
        <v>41343.943379629629</v>
      </c>
    </row>
    <row r="1942" spans="1:20" ht="51.7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05"/>
        <v>170.92307692307693</v>
      </c>
      <c r="P1942" s="6">
        <f t="shared" si="108"/>
        <v>23.153846153846153</v>
      </c>
      <c r="Q1942" t="s">
        <v>8324</v>
      </c>
      <c r="R1942" t="s">
        <v>8328</v>
      </c>
      <c r="S1942" s="13">
        <f t="shared" si="106"/>
        <v>40670.507326388892</v>
      </c>
      <c r="T1942" s="13">
        <f t="shared" si="107"/>
        <v>40709.165972222225</v>
      </c>
    </row>
    <row r="1943" spans="1:20" ht="51.7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05"/>
        <v>126.11835600000001</v>
      </c>
      <c r="P1943" s="6">
        <f t="shared" si="108"/>
        <v>104</v>
      </c>
      <c r="Q1943" t="s">
        <v>8318</v>
      </c>
      <c r="R1943" t="s">
        <v>8348</v>
      </c>
      <c r="S1943" s="13">
        <f t="shared" si="106"/>
        <v>41744.290868055556</v>
      </c>
      <c r="T1943" s="13">
        <f t="shared" si="107"/>
        <v>41774.290868055556</v>
      </c>
    </row>
    <row r="1944" spans="1:20" ht="51.7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05"/>
        <v>138.44033333333334</v>
      </c>
      <c r="P1944" s="6">
        <f t="shared" si="108"/>
        <v>31.826923076923077</v>
      </c>
      <c r="Q1944" t="s">
        <v>8318</v>
      </c>
      <c r="R1944" t="s">
        <v>8348</v>
      </c>
      <c r="S1944" s="13">
        <f t="shared" si="106"/>
        <v>40638.828009259261</v>
      </c>
      <c r="T1944" s="13">
        <f t="shared" si="107"/>
        <v>40728.828009259261</v>
      </c>
    </row>
    <row r="1945" spans="1:20" ht="51.7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05"/>
        <v>1705.2499999999998</v>
      </c>
      <c r="P1945" s="6">
        <f t="shared" si="108"/>
        <v>27.3896261682243</v>
      </c>
      <c r="Q1945" t="s">
        <v>8318</v>
      </c>
      <c r="R1945" t="s">
        <v>8348</v>
      </c>
      <c r="S1945" s="13">
        <f t="shared" si="106"/>
        <v>42548.269861111112</v>
      </c>
      <c r="T1945" s="13">
        <f t="shared" si="107"/>
        <v>42593.269861111112</v>
      </c>
    </row>
    <row r="1946" spans="1:20" ht="51.7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05"/>
        <v>788.05550000000005</v>
      </c>
      <c r="P1946" s="6">
        <f t="shared" si="108"/>
        <v>56.363636363636367</v>
      </c>
      <c r="Q1946" t="s">
        <v>8318</v>
      </c>
      <c r="R1946" t="s">
        <v>8348</v>
      </c>
      <c r="S1946" s="13">
        <f t="shared" si="106"/>
        <v>41730.584374999999</v>
      </c>
      <c r="T1946" s="13">
        <f t="shared" si="107"/>
        <v>41760.584374999999</v>
      </c>
    </row>
    <row r="1947" spans="1:20" ht="51.7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05"/>
        <v>348.01799999999997</v>
      </c>
      <c r="P1947" s="6">
        <f t="shared" si="108"/>
        <v>77.352941176470594</v>
      </c>
      <c r="Q1947" t="s">
        <v>8318</v>
      </c>
      <c r="R1947" t="s">
        <v>8348</v>
      </c>
      <c r="S1947" s="13">
        <f t="shared" si="106"/>
        <v>42157.251828703709</v>
      </c>
      <c r="T1947" s="13">
        <f t="shared" si="107"/>
        <v>42197.251828703709</v>
      </c>
    </row>
    <row r="1948" spans="1:20" ht="51.7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05"/>
        <v>149.74666666666667</v>
      </c>
      <c r="P1948" s="6">
        <f t="shared" si="108"/>
        <v>42.8</v>
      </c>
      <c r="Q1948" t="s">
        <v>8318</v>
      </c>
      <c r="R1948" t="s">
        <v>8348</v>
      </c>
      <c r="S1948" s="13">
        <f t="shared" si="106"/>
        <v>41689.150011574071</v>
      </c>
      <c r="T1948" s="13">
        <f t="shared" si="107"/>
        <v>41749.108344907407</v>
      </c>
    </row>
    <row r="1949" spans="1:20" ht="6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05"/>
        <v>100.63375000000001</v>
      </c>
      <c r="P1949" s="6">
        <f t="shared" si="108"/>
        <v>48.846153846153847</v>
      </c>
      <c r="Q1949" t="s">
        <v>8318</v>
      </c>
      <c r="R1949" t="s">
        <v>8348</v>
      </c>
      <c r="S1949" s="13">
        <f t="shared" si="106"/>
        <v>40102.918055555558</v>
      </c>
      <c r="T1949" s="13">
        <f t="shared" si="107"/>
        <v>40140.249305555553</v>
      </c>
    </row>
    <row r="1950" spans="1:20" ht="34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05"/>
        <v>800.21100000000001</v>
      </c>
      <c r="P1950" s="6">
        <f t="shared" si="108"/>
        <v>48.240400000000001</v>
      </c>
      <c r="Q1950" t="s">
        <v>8318</v>
      </c>
      <c r="R1950" t="s">
        <v>8348</v>
      </c>
      <c r="S1950" s="13">
        <f t="shared" si="106"/>
        <v>42473.604270833333</v>
      </c>
      <c r="T1950" s="13">
        <f t="shared" si="107"/>
        <v>42527.709722222222</v>
      </c>
    </row>
    <row r="1951" spans="1:20" ht="51.7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05"/>
        <v>106.00260000000002</v>
      </c>
      <c r="P1951" s="6">
        <f t="shared" si="108"/>
        <v>70.212500000000006</v>
      </c>
      <c r="Q1951" t="s">
        <v>8318</v>
      </c>
      <c r="R1951" t="s">
        <v>8348</v>
      </c>
      <c r="S1951" s="13">
        <f t="shared" si="106"/>
        <v>41800.423043981478</v>
      </c>
      <c r="T1951" s="13">
        <f t="shared" si="107"/>
        <v>41830.423043981478</v>
      </c>
    </row>
    <row r="1952" spans="1:20" ht="51.7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05"/>
        <v>200.51866666666669</v>
      </c>
      <c r="P1952" s="6">
        <f t="shared" si="108"/>
        <v>94.054545454545448</v>
      </c>
      <c r="Q1952" t="s">
        <v>8318</v>
      </c>
      <c r="R1952" t="s">
        <v>8348</v>
      </c>
      <c r="S1952" s="13">
        <f t="shared" si="106"/>
        <v>40624.181400462963</v>
      </c>
      <c r="T1952" s="13">
        <f t="shared" si="107"/>
        <v>40655.181400462963</v>
      </c>
    </row>
    <row r="1953" spans="1:20" ht="51.7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05"/>
        <v>212.44399999999999</v>
      </c>
      <c r="P1953" s="6">
        <f t="shared" si="108"/>
        <v>80.272727272727266</v>
      </c>
      <c r="Q1953" t="s">
        <v>8318</v>
      </c>
      <c r="R1953" t="s">
        <v>8348</v>
      </c>
      <c r="S1953" s="13">
        <f t="shared" si="106"/>
        <v>42651.420567129629</v>
      </c>
      <c r="T1953" s="13">
        <f t="shared" si="107"/>
        <v>42681.462233796294</v>
      </c>
    </row>
    <row r="1954" spans="1:20" ht="51.7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05"/>
        <v>198.47237142857145</v>
      </c>
      <c r="P1954" s="6">
        <f t="shared" si="108"/>
        <v>54.2</v>
      </c>
      <c r="Q1954" t="s">
        <v>8318</v>
      </c>
      <c r="R1954" t="s">
        <v>8348</v>
      </c>
      <c r="S1954" s="13">
        <f t="shared" si="106"/>
        <v>41526.60665509259</v>
      </c>
      <c r="T1954" s="13">
        <f t="shared" si="107"/>
        <v>41563.60665509259</v>
      </c>
    </row>
    <row r="1955" spans="1:20" ht="51.7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05"/>
        <v>225.94666666666666</v>
      </c>
      <c r="P1955" s="6">
        <f t="shared" si="108"/>
        <v>60.26903448275862</v>
      </c>
      <c r="Q1955" t="s">
        <v>8318</v>
      </c>
      <c r="R1955" t="s">
        <v>8348</v>
      </c>
      <c r="S1955" s="13">
        <f t="shared" si="106"/>
        <v>40941.199826388889</v>
      </c>
      <c r="T1955" s="13">
        <f t="shared" si="107"/>
        <v>40970.125</v>
      </c>
    </row>
    <row r="1956" spans="1:20" ht="34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05"/>
        <v>698.94800000000009</v>
      </c>
      <c r="P1956" s="6">
        <f t="shared" si="108"/>
        <v>38.740344827586206</v>
      </c>
      <c r="Q1956" t="s">
        <v>8318</v>
      </c>
      <c r="R1956" t="s">
        <v>8348</v>
      </c>
      <c r="S1956" s="13">
        <f t="shared" si="106"/>
        <v>42394.580740740741</v>
      </c>
      <c r="T1956" s="13">
        <f t="shared" si="107"/>
        <v>42441.208333333328</v>
      </c>
    </row>
    <row r="1957" spans="1:20" ht="51.7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05"/>
        <v>398.59528571428569</v>
      </c>
      <c r="P1957" s="6">
        <f t="shared" si="108"/>
        <v>152.54385964912279</v>
      </c>
      <c r="Q1957" t="s">
        <v>8318</v>
      </c>
      <c r="R1957" t="s">
        <v>8348</v>
      </c>
      <c r="S1957" s="13">
        <f t="shared" si="106"/>
        <v>41020.271770833337</v>
      </c>
      <c r="T1957" s="13">
        <f t="shared" si="107"/>
        <v>41052.791666666664</v>
      </c>
    </row>
    <row r="1958" spans="1:20" ht="51.7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05"/>
        <v>294.0333333333333</v>
      </c>
      <c r="P1958" s="6">
        <f t="shared" si="108"/>
        <v>115.3125</v>
      </c>
      <c r="Q1958" t="s">
        <v>8318</v>
      </c>
      <c r="R1958" t="s">
        <v>8348</v>
      </c>
      <c r="S1958" s="13">
        <f t="shared" si="106"/>
        <v>42067.923668981486</v>
      </c>
      <c r="T1958" s="13">
        <f t="shared" si="107"/>
        <v>42112.882002314815</v>
      </c>
    </row>
    <row r="1959" spans="1:20" ht="34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05"/>
        <v>167.50470000000001</v>
      </c>
      <c r="P1959" s="6">
        <f t="shared" si="108"/>
        <v>35.838709677419352</v>
      </c>
      <c r="Q1959" t="s">
        <v>8318</v>
      </c>
      <c r="R1959" t="s">
        <v>8348</v>
      </c>
      <c r="S1959" s="13">
        <f t="shared" si="106"/>
        <v>41179.098530092589</v>
      </c>
      <c r="T1959" s="13">
        <f t="shared" si="107"/>
        <v>41209.098530092589</v>
      </c>
    </row>
    <row r="1960" spans="1:20" ht="51.7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05"/>
        <v>1435.5717142857143</v>
      </c>
      <c r="P1960" s="6">
        <f t="shared" si="108"/>
        <v>64.570118779438872</v>
      </c>
      <c r="Q1960" t="s">
        <v>8318</v>
      </c>
      <c r="R1960" t="s">
        <v>8348</v>
      </c>
      <c r="S1960" s="13">
        <f t="shared" si="106"/>
        <v>41326.987974537034</v>
      </c>
      <c r="T1960" s="13">
        <f t="shared" si="107"/>
        <v>41356.94630787037</v>
      </c>
    </row>
    <row r="1961" spans="1:20" ht="51.7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05"/>
        <v>156.73439999999999</v>
      </c>
      <c r="P1961" s="6">
        <f t="shared" si="108"/>
        <v>87.436000000000007</v>
      </c>
      <c r="Q1961" t="s">
        <v>8318</v>
      </c>
      <c r="R1961" t="s">
        <v>8348</v>
      </c>
      <c r="S1961" s="13">
        <f t="shared" si="106"/>
        <v>41871.845601851855</v>
      </c>
      <c r="T1961" s="13">
        <f t="shared" si="107"/>
        <v>41913</v>
      </c>
    </row>
    <row r="1962" spans="1:20" ht="51.7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05"/>
        <v>117.90285714285716</v>
      </c>
      <c r="P1962" s="6">
        <f t="shared" si="108"/>
        <v>68.815577078288939</v>
      </c>
      <c r="Q1962" t="s">
        <v>8318</v>
      </c>
      <c r="R1962" t="s">
        <v>8348</v>
      </c>
      <c r="S1962" s="13">
        <f t="shared" si="106"/>
        <v>41964.362743055557</v>
      </c>
      <c r="T1962" s="13">
        <f t="shared" si="107"/>
        <v>41994.362743055557</v>
      </c>
    </row>
    <row r="1963" spans="1:20" ht="51.7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05"/>
        <v>1105.3811999999998</v>
      </c>
      <c r="P1963" s="6">
        <f t="shared" si="108"/>
        <v>176.200223588597</v>
      </c>
      <c r="Q1963" t="s">
        <v>8318</v>
      </c>
      <c r="R1963" t="s">
        <v>8348</v>
      </c>
      <c r="S1963" s="13">
        <f t="shared" si="106"/>
        <v>41148.194641203707</v>
      </c>
      <c r="T1963" s="13">
        <f t="shared" si="107"/>
        <v>41188.165972222225</v>
      </c>
    </row>
    <row r="1964" spans="1:20" ht="51.7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05"/>
        <v>192.92499999999998</v>
      </c>
      <c r="P1964" s="6">
        <f t="shared" si="108"/>
        <v>511.79117647058825</v>
      </c>
      <c r="Q1964" t="s">
        <v>8318</v>
      </c>
      <c r="R1964" t="s">
        <v>8348</v>
      </c>
      <c r="S1964" s="13">
        <f t="shared" si="106"/>
        <v>41742.780509259261</v>
      </c>
      <c r="T1964" s="13">
        <f t="shared" si="107"/>
        <v>41772.780509259261</v>
      </c>
    </row>
    <row r="1965" spans="1:20" ht="51.7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05"/>
        <v>126.8842105263158</v>
      </c>
      <c r="P1965" s="6">
        <f t="shared" si="108"/>
        <v>160.44285714285715</v>
      </c>
      <c r="Q1965" t="s">
        <v>8318</v>
      </c>
      <c r="R1965" t="s">
        <v>8348</v>
      </c>
      <c r="S1965" s="13">
        <f t="shared" si="106"/>
        <v>41863.429791666669</v>
      </c>
      <c r="T1965" s="13">
        <f t="shared" si="107"/>
        <v>41898.429791666669</v>
      </c>
    </row>
    <row r="1966" spans="1:20" ht="51.7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05"/>
        <v>259.57748878923763</v>
      </c>
      <c r="P1966" s="6">
        <f t="shared" si="108"/>
        <v>35.003043478260871</v>
      </c>
      <c r="Q1966" t="s">
        <v>8318</v>
      </c>
      <c r="R1966" t="s">
        <v>8348</v>
      </c>
      <c r="S1966" s="13">
        <f t="shared" si="106"/>
        <v>42452.272824074069</v>
      </c>
      <c r="T1966" s="13">
        <f t="shared" si="107"/>
        <v>42482.272824074069</v>
      </c>
    </row>
    <row r="1967" spans="1:20" ht="51.7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05"/>
        <v>262.27999999999997</v>
      </c>
      <c r="P1967" s="6">
        <f t="shared" si="108"/>
        <v>188.50671378091872</v>
      </c>
      <c r="Q1967" t="s">
        <v>8318</v>
      </c>
      <c r="R1967" t="s">
        <v>8348</v>
      </c>
      <c r="S1967" s="13">
        <f t="shared" si="106"/>
        <v>40898.089236111111</v>
      </c>
      <c r="T1967" s="13">
        <f t="shared" si="107"/>
        <v>40920.041666666664</v>
      </c>
    </row>
    <row r="1968" spans="1:20" ht="51.7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05"/>
        <v>206.74309000000002</v>
      </c>
      <c r="P1968" s="6">
        <f t="shared" si="108"/>
        <v>56.204984093319197</v>
      </c>
      <c r="Q1968" t="s">
        <v>8318</v>
      </c>
      <c r="R1968" t="s">
        <v>8348</v>
      </c>
      <c r="S1968" s="13">
        <f t="shared" si="106"/>
        <v>41835.540486111109</v>
      </c>
      <c r="T1968" s="13">
        <f t="shared" si="107"/>
        <v>41865.540486111109</v>
      </c>
    </row>
    <row r="1969" spans="1:20" ht="51.7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05"/>
        <v>370.13</v>
      </c>
      <c r="P1969" s="6">
        <f t="shared" si="108"/>
        <v>51.3054157782516</v>
      </c>
      <c r="Q1969" t="s">
        <v>8318</v>
      </c>
      <c r="R1969" t="s">
        <v>8348</v>
      </c>
      <c r="S1969" s="13">
        <f t="shared" si="106"/>
        <v>41730.663530092592</v>
      </c>
      <c r="T1969" s="13">
        <f t="shared" si="107"/>
        <v>41760.663530092592</v>
      </c>
    </row>
    <row r="1970" spans="1:20" ht="34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05"/>
        <v>284.96600000000001</v>
      </c>
      <c r="P1970" s="6">
        <f t="shared" si="108"/>
        <v>127.36450839328538</v>
      </c>
      <c r="Q1970" t="s">
        <v>8318</v>
      </c>
      <c r="R1970" t="s">
        <v>8348</v>
      </c>
      <c r="S1970" s="13">
        <f t="shared" si="106"/>
        <v>42676.586979166663</v>
      </c>
      <c r="T1970" s="13">
        <f t="shared" si="107"/>
        <v>42707.628645833334</v>
      </c>
    </row>
    <row r="1971" spans="1:20" ht="51.7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05"/>
        <v>579.08000000000004</v>
      </c>
      <c r="P1971" s="6">
        <f t="shared" si="108"/>
        <v>101.85532258064516</v>
      </c>
      <c r="Q1971" t="s">
        <v>8318</v>
      </c>
      <c r="R1971" t="s">
        <v>8348</v>
      </c>
      <c r="S1971" s="13">
        <f t="shared" si="106"/>
        <v>42557.792453703703</v>
      </c>
      <c r="T1971" s="13">
        <f t="shared" si="107"/>
        <v>42587.792453703703</v>
      </c>
    </row>
    <row r="1972" spans="1:20" ht="51.7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05"/>
        <v>1131.8</v>
      </c>
      <c r="P1972" s="6">
        <f t="shared" si="108"/>
        <v>230.55782312925169</v>
      </c>
      <c r="Q1972" t="s">
        <v>8318</v>
      </c>
      <c r="R1972" t="s">
        <v>8348</v>
      </c>
      <c r="S1972" s="13">
        <f t="shared" si="106"/>
        <v>41324.193298611113</v>
      </c>
      <c r="T1972" s="13">
        <f t="shared" si="107"/>
        <v>41384.151631944449</v>
      </c>
    </row>
    <row r="1973" spans="1:20" ht="51.7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05"/>
        <v>263.02771750000005</v>
      </c>
      <c r="P1973" s="6">
        <f t="shared" si="108"/>
        <v>842.10602409638557</v>
      </c>
      <c r="Q1973" t="s">
        <v>8318</v>
      </c>
      <c r="R1973" t="s">
        <v>8348</v>
      </c>
      <c r="S1973" s="13">
        <f t="shared" si="106"/>
        <v>41561.500706018516</v>
      </c>
      <c r="T1973" s="13">
        <f t="shared" si="107"/>
        <v>41593.166666666664</v>
      </c>
    </row>
    <row r="1974" spans="1:20" ht="51.7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05"/>
        <v>674.48</v>
      </c>
      <c r="P1974" s="6">
        <f t="shared" si="108"/>
        <v>577.27593103448271</v>
      </c>
      <c r="Q1974" t="s">
        <v>8318</v>
      </c>
      <c r="R1974" t="s">
        <v>8348</v>
      </c>
      <c r="S1974" s="13">
        <f t="shared" si="106"/>
        <v>41201.012083333335</v>
      </c>
      <c r="T1974" s="13">
        <f t="shared" si="107"/>
        <v>41231.053749999999</v>
      </c>
    </row>
    <row r="1975" spans="1:20" ht="51.7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05"/>
        <v>256.83081313131316</v>
      </c>
      <c r="P1975" s="6">
        <f t="shared" si="108"/>
        <v>483.34246575342468</v>
      </c>
      <c r="Q1975" t="s">
        <v>8318</v>
      </c>
      <c r="R1975" t="s">
        <v>8348</v>
      </c>
      <c r="S1975" s="13">
        <f t="shared" si="106"/>
        <v>42549.722962962958</v>
      </c>
      <c r="T1975" s="13">
        <f t="shared" si="107"/>
        <v>42588.291666666672</v>
      </c>
    </row>
    <row r="1976" spans="1:20" ht="51.7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05"/>
        <v>375.49599999999998</v>
      </c>
      <c r="P1976" s="6">
        <f t="shared" si="108"/>
        <v>76.138500000000008</v>
      </c>
      <c r="Q1976" t="s">
        <v>8318</v>
      </c>
      <c r="R1976" t="s">
        <v>8348</v>
      </c>
      <c r="S1976" s="13">
        <f t="shared" si="106"/>
        <v>41445.334131944444</v>
      </c>
      <c r="T1976" s="13">
        <f t="shared" si="107"/>
        <v>41505.334131944444</v>
      </c>
    </row>
    <row r="1977" spans="1:20" ht="34.5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05"/>
        <v>208.70837499999996</v>
      </c>
      <c r="P1977" s="6">
        <f t="shared" si="108"/>
        <v>74.107684365781708</v>
      </c>
      <c r="Q1977" t="s">
        <v>8318</v>
      </c>
      <c r="R1977" t="s">
        <v>8348</v>
      </c>
      <c r="S1977" s="13">
        <f t="shared" si="106"/>
        <v>41313.755219907405</v>
      </c>
      <c r="T1977" s="13">
        <f t="shared" si="107"/>
        <v>41343.755219907405</v>
      </c>
    </row>
    <row r="1978" spans="1:20" ht="34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05"/>
        <v>346.6</v>
      </c>
      <c r="P1978" s="6">
        <f t="shared" si="108"/>
        <v>36.965660377358489</v>
      </c>
      <c r="Q1978" t="s">
        <v>8318</v>
      </c>
      <c r="R1978" t="s">
        <v>8348</v>
      </c>
      <c r="S1978" s="13">
        <f t="shared" si="106"/>
        <v>41438.899594907409</v>
      </c>
      <c r="T1978" s="13">
        <f t="shared" si="107"/>
        <v>41468.899594907409</v>
      </c>
    </row>
    <row r="1979" spans="1:20" ht="51.7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05"/>
        <v>402.33</v>
      </c>
      <c r="P1979" s="6">
        <f t="shared" si="108"/>
        <v>2500.969696969697</v>
      </c>
      <c r="Q1979" t="s">
        <v>8318</v>
      </c>
      <c r="R1979" t="s">
        <v>8348</v>
      </c>
      <c r="S1979" s="13">
        <f t="shared" si="106"/>
        <v>42311.216898148152</v>
      </c>
      <c r="T1979" s="13">
        <f t="shared" si="107"/>
        <v>42357.332638888889</v>
      </c>
    </row>
    <row r="1980" spans="1:20" ht="51.7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05"/>
        <v>1026.8451399999999</v>
      </c>
      <c r="P1980" s="6">
        <f t="shared" si="108"/>
        <v>67.690214329454989</v>
      </c>
      <c r="Q1980" t="s">
        <v>8318</v>
      </c>
      <c r="R1980" t="s">
        <v>8348</v>
      </c>
      <c r="S1980" s="13">
        <f t="shared" si="106"/>
        <v>41039.225601851853</v>
      </c>
      <c r="T1980" s="13">
        <f t="shared" si="107"/>
        <v>41072.291666666664</v>
      </c>
    </row>
    <row r="1981" spans="1:20" ht="51.7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05"/>
        <v>114.901155</v>
      </c>
      <c r="P1981" s="6">
        <f t="shared" si="108"/>
        <v>63.04738562091503</v>
      </c>
      <c r="Q1981" t="s">
        <v>8318</v>
      </c>
      <c r="R1981" t="s">
        <v>8348</v>
      </c>
      <c r="S1981" s="13">
        <f t="shared" si="106"/>
        <v>42290.460023148145</v>
      </c>
      <c r="T1981" s="13">
        <f t="shared" si="107"/>
        <v>42327.207638888889</v>
      </c>
    </row>
    <row r="1982" spans="1:20" ht="34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05"/>
        <v>354.82402000000002</v>
      </c>
      <c r="P1982" s="6">
        <f t="shared" si="108"/>
        <v>117.6</v>
      </c>
      <c r="Q1982" t="s">
        <v>8318</v>
      </c>
      <c r="R1982" t="s">
        <v>8348</v>
      </c>
      <c r="S1982" s="13">
        <f t="shared" si="106"/>
        <v>42423.542384259257</v>
      </c>
      <c r="T1982" s="13">
        <f t="shared" si="107"/>
        <v>42463.500717592593</v>
      </c>
    </row>
    <row r="1983" spans="1:20" ht="51.7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05"/>
        <v>5.08</v>
      </c>
      <c r="P1983" s="6">
        <f t="shared" si="108"/>
        <v>180.75185011709601</v>
      </c>
      <c r="Q1983" t="s">
        <v>8337</v>
      </c>
      <c r="R1983" t="s">
        <v>8349</v>
      </c>
      <c r="S1983" s="13">
        <f t="shared" si="106"/>
        <v>41799.725289351853</v>
      </c>
      <c r="T1983" s="13">
        <f t="shared" si="107"/>
        <v>41829.725289351853</v>
      </c>
    </row>
    <row r="1984" spans="1:20" ht="51.7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05"/>
        <v>0</v>
      </c>
      <c r="P1984" s="6">
        <f t="shared" si="108"/>
        <v>127.32038834951456</v>
      </c>
      <c r="Q1984" t="s">
        <v>8337</v>
      </c>
      <c r="R1984" t="s">
        <v>8349</v>
      </c>
      <c r="S1984" s="13">
        <f t="shared" si="106"/>
        <v>42678.586655092593</v>
      </c>
      <c r="T1984" s="13">
        <f t="shared" si="107"/>
        <v>42708.628321759257</v>
      </c>
    </row>
    <row r="1985" spans="1:20" ht="51.7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05"/>
        <v>4.3</v>
      </c>
      <c r="P1985" s="6">
        <f t="shared" si="108"/>
        <v>136.6444745538665</v>
      </c>
      <c r="Q1985" t="s">
        <v>8337</v>
      </c>
      <c r="R1985" t="s">
        <v>8349</v>
      </c>
      <c r="S1985" s="13">
        <f t="shared" si="106"/>
        <v>42593.011782407411</v>
      </c>
      <c r="T1985" s="13">
        <f t="shared" si="107"/>
        <v>42615.291666666672</v>
      </c>
    </row>
    <row r="1986" spans="1:20" ht="69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05"/>
        <v>21.146666666666665</v>
      </c>
      <c r="P1986" s="6">
        <f t="shared" si="108"/>
        <v>182.78024691358024</v>
      </c>
      <c r="Q1986" t="s">
        <v>8337</v>
      </c>
      <c r="R1986" t="s">
        <v>8349</v>
      </c>
      <c r="S1986" s="13">
        <f t="shared" si="106"/>
        <v>41913.790289351848</v>
      </c>
      <c r="T1986" s="13">
        <f t="shared" si="107"/>
        <v>41973.831956018519</v>
      </c>
    </row>
    <row r="1987" spans="1:20" ht="51.7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09">E1987/D1987*100</f>
        <v>3.1875</v>
      </c>
      <c r="P1987" s="6">
        <f t="shared" si="108"/>
        <v>279.37843137254902</v>
      </c>
      <c r="Q1987" t="s">
        <v>8337</v>
      </c>
      <c r="R1987" t="s">
        <v>8349</v>
      </c>
      <c r="S1987" s="13">
        <f t="shared" ref="S1987:S2050" si="110">(((J1987/60)/60)/24)+DATE(1970,1,1)</f>
        <v>42555.698738425926</v>
      </c>
      <c r="T1987" s="13">
        <f t="shared" ref="T1987:T2050" si="111">(((I1987/60)/60)/24)+DATE(1970,1,1)</f>
        <v>42584.958333333328</v>
      </c>
    </row>
    <row r="1988" spans="1:20" ht="51.7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09"/>
        <v>0.05</v>
      </c>
      <c r="P1988" s="6">
        <f t="shared" si="108"/>
        <v>61.375728669846318</v>
      </c>
      <c r="Q1988" t="s">
        <v>8337</v>
      </c>
      <c r="R1988" t="s">
        <v>8349</v>
      </c>
      <c r="S1988" s="13">
        <f t="shared" si="110"/>
        <v>42413.433831018512</v>
      </c>
      <c r="T1988" s="13">
        <f t="shared" si="111"/>
        <v>42443.392164351855</v>
      </c>
    </row>
    <row r="1989" spans="1:20" ht="34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09"/>
        <v>42.472727272727276</v>
      </c>
      <c r="P1989" s="6">
        <f t="shared" ref="P1989:P2052" si="112">E1972/L1972</f>
        <v>80.727532097004286</v>
      </c>
      <c r="Q1989" t="s">
        <v>8337</v>
      </c>
      <c r="R1989" t="s">
        <v>8349</v>
      </c>
      <c r="S1989" s="13">
        <f t="shared" si="110"/>
        <v>42034.639768518522</v>
      </c>
      <c r="T1989" s="13">
        <f t="shared" si="111"/>
        <v>42064.639768518522</v>
      </c>
    </row>
    <row r="1990" spans="1:20" ht="17.2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09"/>
        <v>0.41666666666666669</v>
      </c>
      <c r="P1990" s="6">
        <f t="shared" si="112"/>
        <v>272.35590732591254</v>
      </c>
      <c r="Q1990" t="s">
        <v>8337</v>
      </c>
      <c r="R1990" t="s">
        <v>8349</v>
      </c>
      <c r="S1990" s="13">
        <f t="shared" si="110"/>
        <v>42206.763217592597</v>
      </c>
      <c r="T1990" s="13">
        <f t="shared" si="111"/>
        <v>42236.763217592597</v>
      </c>
    </row>
    <row r="1991" spans="1:20" ht="51.7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09"/>
        <v>1</v>
      </c>
      <c r="P1991" s="6">
        <f t="shared" si="112"/>
        <v>70.848739495798313</v>
      </c>
      <c r="Q1991" t="s">
        <v>8337</v>
      </c>
      <c r="R1991" t="s">
        <v>8349</v>
      </c>
      <c r="S1991" s="13">
        <f t="shared" si="110"/>
        <v>42685.680648148147</v>
      </c>
      <c r="T1991" s="13">
        <f t="shared" si="111"/>
        <v>42715.680648148147</v>
      </c>
    </row>
    <row r="1992" spans="1:20" ht="51.7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09"/>
        <v>16.966666666666665</v>
      </c>
      <c r="P1992" s="6">
        <f t="shared" si="112"/>
        <v>247.94003412969283</v>
      </c>
      <c r="Q1992" t="s">
        <v>8337</v>
      </c>
      <c r="R1992" t="s">
        <v>8349</v>
      </c>
      <c r="S1992" s="13">
        <f t="shared" si="110"/>
        <v>42398.195972222224</v>
      </c>
      <c r="T1992" s="13">
        <f t="shared" si="111"/>
        <v>42413.195972222224</v>
      </c>
    </row>
    <row r="1993" spans="1:20" ht="34.5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09"/>
        <v>7.0000000000000009</v>
      </c>
      <c r="P1993" s="6">
        <f t="shared" si="112"/>
        <v>186.81393034825871</v>
      </c>
      <c r="Q1993" t="s">
        <v>8337</v>
      </c>
      <c r="R1993" t="s">
        <v>8349</v>
      </c>
      <c r="S1993" s="13">
        <f t="shared" si="110"/>
        <v>42167.89335648148</v>
      </c>
      <c r="T1993" s="13">
        <f t="shared" si="111"/>
        <v>42188.89335648148</v>
      </c>
    </row>
    <row r="1994" spans="1:20" ht="34.5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09"/>
        <v>0.13333333333333333</v>
      </c>
      <c r="P1994" s="6">
        <f t="shared" si="112"/>
        <v>131.98948616600788</v>
      </c>
      <c r="Q1994" t="s">
        <v>8337</v>
      </c>
      <c r="R1994" t="s">
        <v>8349</v>
      </c>
      <c r="S1994" s="13">
        <f t="shared" si="110"/>
        <v>42023.143414351856</v>
      </c>
      <c r="T1994" s="13">
        <f t="shared" si="111"/>
        <v>42053.143414351856</v>
      </c>
    </row>
    <row r="1995" spans="1:20" ht="51.7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09"/>
        <v>0</v>
      </c>
      <c r="P1995" s="6">
        <f t="shared" si="112"/>
        <v>29.310782241014799</v>
      </c>
      <c r="Q1995" t="s">
        <v>8337</v>
      </c>
      <c r="R1995" t="s">
        <v>8349</v>
      </c>
      <c r="S1995" s="13">
        <f t="shared" si="110"/>
        <v>42329.58839120371</v>
      </c>
      <c r="T1995" s="13">
        <f t="shared" si="111"/>
        <v>42359.58839120371</v>
      </c>
    </row>
    <row r="1996" spans="1:20" ht="51.7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09"/>
        <v>0</v>
      </c>
      <c r="P1996" s="6">
        <f t="shared" si="112"/>
        <v>245.02436053593178</v>
      </c>
      <c r="Q1996" t="s">
        <v>8337</v>
      </c>
      <c r="R1996" t="s">
        <v>8349</v>
      </c>
      <c r="S1996" s="13">
        <f t="shared" si="110"/>
        <v>42651.006273148145</v>
      </c>
      <c r="T1996" s="13">
        <f t="shared" si="111"/>
        <v>42711.047939814816</v>
      </c>
    </row>
    <row r="1997" spans="1:20" ht="51.7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09"/>
        <v>7.8</v>
      </c>
      <c r="P1997" s="6">
        <f t="shared" si="112"/>
        <v>1323.2540463917526</v>
      </c>
      <c r="Q1997" t="s">
        <v>8337</v>
      </c>
      <c r="R1997" t="s">
        <v>8349</v>
      </c>
      <c r="S1997" s="13">
        <f t="shared" si="110"/>
        <v>42181.902037037042</v>
      </c>
      <c r="T1997" s="13">
        <f t="shared" si="111"/>
        <v>42201.902037037042</v>
      </c>
    </row>
    <row r="1998" spans="1:20" ht="51.7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09"/>
        <v>0</v>
      </c>
      <c r="P1998" s="6">
        <f t="shared" si="112"/>
        <v>282.65966789667897</v>
      </c>
      <c r="Q1998" t="s">
        <v>8337</v>
      </c>
      <c r="R1998" t="s">
        <v>8349</v>
      </c>
      <c r="S1998" s="13">
        <f t="shared" si="110"/>
        <v>41800.819571759261</v>
      </c>
      <c r="T1998" s="13">
        <f t="shared" si="111"/>
        <v>41830.819571759261</v>
      </c>
    </row>
    <row r="1999" spans="1:20" ht="51.7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09"/>
        <v>0</v>
      </c>
      <c r="P1999" s="6">
        <f t="shared" si="112"/>
        <v>91.214401028277635</v>
      </c>
      <c r="Q1999" t="s">
        <v>8337</v>
      </c>
      <c r="R1999" t="s">
        <v>8349</v>
      </c>
      <c r="S1999" s="13">
        <f t="shared" si="110"/>
        <v>41847.930694444447</v>
      </c>
      <c r="T1999" s="13">
        <f t="shared" si="111"/>
        <v>41877.930694444447</v>
      </c>
    </row>
    <row r="2000" spans="1:20" ht="51.7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09"/>
        <v>26.200000000000003</v>
      </c>
      <c r="P2000" s="6">
        <f t="shared" si="112"/>
        <v>31.75</v>
      </c>
      <c r="Q2000" t="s">
        <v>8337</v>
      </c>
      <c r="R2000" t="s">
        <v>8349</v>
      </c>
      <c r="S2000" s="13">
        <f t="shared" si="110"/>
        <v>41807.118495370371</v>
      </c>
      <c r="T2000" s="13">
        <f t="shared" si="111"/>
        <v>41852.118495370371</v>
      </c>
    </row>
    <row r="2001" spans="1:20" ht="51.7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09"/>
        <v>0.76129032258064511</v>
      </c>
      <c r="P2001" s="6" t="e">
        <f t="shared" si="112"/>
        <v>#DIV/0!</v>
      </c>
      <c r="Q2001" t="s">
        <v>8337</v>
      </c>
      <c r="R2001" t="s">
        <v>8349</v>
      </c>
      <c r="S2001" s="13">
        <f t="shared" si="110"/>
        <v>41926.482731481483</v>
      </c>
      <c r="T2001" s="13">
        <f t="shared" si="111"/>
        <v>41956.524398148147</v>
      </c>
    </row>
    <row r="2002" spans="1:20" ht="51.7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09"/>
        <v>12.5</v>
      </c>
      <c r="P2002" s="6">
        <f t="shared" si="112"/>
        <v>88.6875</v>
      </c>
      <c r="Q2002" t="s">
        <v>8337</v>
      </c>
      <c r="R2002" t="s">
        <v>8349</v>
      </c>
      <c r="S2002" s="13">
        <f t="shared" si="110"/>
        <v>42345.951539351852</v>
      </c>
      <c r="T2002" s="13">
        <f t="shared" si="111"/>
        <v>42375.951539351852</v>
      </c>
    </row>
    <row r="2003" spans="1:20" ht="34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09"/>
        <v>382.12909090909091</v>
      </c>
      <c r="P2003" s="6">
        <f t="shared" si="112"/>
        <v>453.14285714285717</v>
      </c>
      <c r="Q2003" t="s">
        <v>8318</v>
      </c>
      <c r="R2003" t="s">
        <v>8348</v>
      </c>
      <c r="S2003" s="13">
        <f t="shared" si="110"/>
        <v>42136.209675925929</v>
      </c>
      <c r="T2003" s="13">
        <f t="shared" si="111"/>
        <v>42167.833333333328</v>
      </c>
    </row>
    <row r="2004" spans="1:20" ht="51.7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09"/>
        <v>216.79422000000002</v>
      </c>
      <c r="P2004" s="6">
        <f t="shared" si="112"/>
        <v>12.75</v>
      </c>
      <c r="Q2004" t="s">
        <v>8318</v>
      </c>
      <c r="R2004" t="s">
        <v>8348</v>
      </c>
      <c r="S2004" s="13">
        <f t="shared" si="110"/>
        <v>42728.71230324074</v>
      </c>
      <c r="T2004" s="13">
        <f t="shared" si="111"/>
        <v>42758.71230324074</v>
      </c>
    </row>
    <row r="2005" spans="1:20" ht="6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09"/>
        <v>312</v>
      </c>
      <c r="P2005" s="6">
        <f t="shared" si="112"/>
        <v>1</v>
      </c>
      <c r="Q2005" t="s">
        <v>8318</v>
      </c>
      <c r="R2005" t="s">
        <v>8348</v>
      </c>
      <c r="S2005" s="13">
        <f t="shared" si="110"/>
        <v>40347.125601851854</v>
      </c>
      <c r="T2005" s="13">
        <f t="shared" si="111"/>
        <v>40361.958333333336</v>
      </c>
    </row>
    <row r="2006" spans="1:20" ht="51.7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09"/>
        <v>234.42048</v>
      </c>
      <c r="P2006" s="6">
        <f t="shared" si="112"/>
        <v>83.428571428571431</v>
      </c>
      <c r="Q2006" t="s">
        <v>8318</v>
      </c>
      <c r="R2006" t="s">
        <v>8348</v>
      </c>
      <c r="S2006" s="13">
        <f t="shared" si="110"/>
        <v>41800.604895833334</v>
      </c>
      <c r="T2006" s="13">
        <f t="shared" si="111"/>
        <v>41830.604895833334</v>
      </c>
    </row>
    <row r="2007" spans="1:20" ht="51.7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09"/>
        <v>123.68010000000001</v>
      </c>
      <c r="P2007" s="6">
        <f t="shared" si="112"/>
        <v>25</v>
      </c>
      <c r="Q2007" t="s">
        <v>8318</v>
      </c>
      <c r="R2007" t="s">
        <v>8348</v>
      </c>
      <c r="S2007" s="13">
        <f t="shared" si="110"/>
        <v>41535.812708333331</v>
      </c>
      <c r="T2007" s="13">
        <f t="shared" si="111"/>
        <v>41563.165972222225</v>
      </c>
    </row>
    <row r="2008" spans="1:20" ht="6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09"/>
        <v>247.84</v>
      </c>
      <c r="P2008" s="6">
        <f t="shared" si="112"/>
        <v>50</v>
      </c>
      <c r="Q2008" t="s">
        <v>8318</v>
      </c>
      <c r="R2008" t="s">
        <v>8348</v>
      </c>
      <c r="S2008" s="13">
        <f t="shared" si="110"/>
        <v>41941.500520833331</v>
      </c>
      <c r="T2008" s="13">
        <f t="shared" si="111"/>
        <v>41976.542187500003</v>
      </c>
    </row>
    <row r="2009" spans="1:20" ht="51.7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09"/>
        <v>115.7092</v>
      </c>
      <c r="P2009" s="6">
        <f t="shared" si="112"/>
        <v>101.8</v>
      </c>
      <c r="Q2009" t="s">
        <v>8318</v>
      </c>
      <c r="R2009" t="s">
        <v>8348</v>
      </c>
      <c r="S2009" s="13">
        <f t="shared" si="110"/>
        <v>40347.837800925925</v>
      </c>
      <c r="T2009" s="13">
        <f t="shared" si="111"/>
        <v>40414.166666666664</v>
      </c>
    </row>
    <row r="2010" spans="1:20" ht="51.7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09"/>
        <v>117.07484768810599</v>
      </c>
      <c r="P2010" s="6">
        <f t="shared" si="112"/>
        <v>46.666666666666664</v>
      </c>
      <c r="Q2010" t="s">
        <v>8318</v>
      </c>
      <c r="R2010" t="s">
        <v>8348</v>
      </c>
      <c r="S2010" s="13">
        <f t="shared" si="110"/>
        <v>40761.604421296295</v>
      </c>
      <c r="T2010" s="13">
        <f t="shared" si="111"/>
        <v>40805.604421296295</v>
      </c>
    </row>
    <row r="2011" spans="1:20" ht="51.7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09"/>
        <v>305.15800000000002</v>
      </c>
      <c r="P2011" s="6">
        <f t="shared" si="112"/>
        <v>1</v>
      </c>
      <c r="Q2011" t="s">
        <v>8318</v>
      </c>
      <c r="R2011" t="s">
        <v>8348</v>
      </c>
      <c r="S2011" s="13">
        <f t="shared" si="110"/>
        <v>42661.323414351849</v>
      </c>
      <c r="T2011" s="13">
        <f t="shared" si="111"/>
        <v>42697.365081018521</v>
      </c>
    </row>
    <row r="2012" spans="1:20" ht="34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09"/>
        <v>320.05299999999994</v>
      </c>
      <c r="P2012" s="6" t="e">
        <f t="shared" si="112"/>
        <v>#DIV/0!</v>
      </c>
      <c r="Q2012" t="s">
        <v>8318</v>
      </c>
      <c r="R2012" t="s">
        <v>8348</v>
      </c>
      <c r="S2012" s="13">
        <f t="shared" si="110"/>
        <v>42570.996423611112</v>
      </c>
      <c r="T2012" s="13">
        <f t="shared" si="111"/>
        <v>42600.996423611112</v>
      </c>
    </row>
    <row r="2013" spans="1:20" ht="51.7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09"/>
        <v>819.56399999999996</v>
      </c>
      <c r="P2013" s="6" t="e">
        <f t="shared" si="112"/>
        <v>#DIV/0!</v>
      </c>
      <c r="Q2013" t="s">
        <v>8318</v>
      </c>
      <c r="R2013" t="s">
        <v>8348</v>
      </c>
      <c r="S2013" s="13">
        <f t="shared" si="110"/>
        <v>42347.358483796299</v>
      </c>
      <c r="T2013" s="13">
        <f t="shared" si="111"/>
        <v>42380.958333333328</v>
      </c>
    </row>
    <row r="2014" spans="1:20" ht="51.7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09"/>
        <v>234.90000000000003</v>
      </c>
      <c r="P2014" s="6">
        <f t="shared" si="112"/>
        <v>26</v>
      </c>
      <c r="Q2014" t="s">
        <v>8318</v>
      </c>
      <c r="R2014" t="s">
        <v>8348</v>
      </c>
      <c r="S2014" s="13">
        <f t="shared" si="110"/>
        <v>42010.822233796294</v>
      </c>
      <c r="T2014" s="13">
        <f t="shared" si="111"/>
        <v>42040.822233796294</v>
      </c>
    </row>
    <row r="2015" spans="1:20" ht="51.7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09"/>
        <v>494.91374999999999</v>
      </c>
      <c r="P2015" s="6" t="e">
        <f t="shared" si="112"/>
        <v>#DIV/0!</v>
      </c>
      <c r="Q2015" t="s">
        <v>8318</v>
      </c>
      <c r="R2015" t="s">
        <v>8348</v>
      </c>
      <c r="S2015" s="13">
        <f t="shared" si="110"/>
        <v>42499.960810185185</v>
      </c>
      <c r="T2015" s="13">
        <f t="shared" si="111"/>
        <v>42559.960810185185</v>
      </c>
    </row>
    <row r="2016" spans="1:20" ht="51.7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09"/>
        <v>7813.7822333333334</v>
      </c>
      <c r="P2016" s="6" t="e">
        <f t="shared" si="112"/>
        <v>#DIV/0!</v>
      </c>
      <c r="Q2016" t="s">
        <v>8318</v>
      </c>
      <c r="R2016" t="s">
        <v>8348</v>
      </c>
      <c r="S2016" s="13">
        <f t="shared" si="110"/>
        <v>41324.214571759258</v>
      </c>
      <c r="T2016" s="13">
        <f t="shared" si="111"/>
        <v>41358.172905092593</v>
      </c>
    </row>
    <row r="2017" spans="1:20" ht="51.7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09"/>
        <v>113.00013888888888</v>
      </c>
      <c r="P2017" s="6">
        <f t="shared" si="112"/>
        <v>218.33333333333334</v>
      </c>
      <c r="Q2017" t="s">
        <v>8318</v>
      </c>
      <c r="R2017" t="s">
        <v>8348</v>
      </c>
      <c r="S2017" s="13">
        <f t="shared" si="110"/>
        <v>40765.876886574071</v>
      </c>
      <c r="T2017" s="13">
        <f t="shared" si="111"/>
        <v>40795.876886574071</v>
      </c>
    </row>
    <row r="2018" spans="1:20" ht="34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09"/>
        <v>921.54219999999998</v>
      </c>
      <c r="P2018" s="6">
        <f t="shared" si="112"/>
        <v>33.714285714285715</v>
      </c>
      <c r="Q2018" t="s">
        <v>8318</v>
      </c>
      <c r="R2018" t="s">
        <v>8348</v>
      </c>
      <c r="S2018" s="13">
        <f t="shared" si="110"/>
        <v>41312.88077546296</v>
      </c>
      <c r="T2018" s="13">
        <f t="shared" si="111"/>
        <v>41342.88077546296</v>
      </c>
    </row>
    <row r="2019" spans="1:20" ht="51.7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09"/>
        <v>125.10239999999999</v>
      </c>
      <c r="P2019" s="6">
        <f t="shared" si="112"/>
        <v>25</v>
      </c>
      <c r="Q2019" t="s">
        <v>8318</v>
      </c>
      <c r="R2019" t="s">
        <v>8348</v>
      </c>
      <c r="S2019" s="13">
        <f t="shared" si="110"/>
        <v>40961.057349537034</v>
      </c>
      <c r="T2019" s="13">
        <f t="shared" si="111"/>
        <v>40992.166666666664</v>
      </c>
    </row>
    <row r="2020" spans="1:20" ht="51.7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09"/>
        <v>102.24343076923077</v>
      </c>
      <c r="P2020" s="6">
        <f t="shared" si="112"/>
        <v>128.38790470372632</v>
      </c>
      <c r="Q2020" t="s">
        <v>8318</v>
      </c>
      <c r="R2020" t="s">
        <v>8348</v>
      </c>
      <c r="S2020" s="13">
        <f t="shared" si="110"/>
        <v>42199.365844907406</v>
      </c>
      <c r="T2020" s="13">
        <f t="shared" si="111"/>
        <v>42229.365844907406</v>
      </c>
    </row>
    <row r="2021" spans="1:20" ht="51.7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09"/>
        <v>484.90975000000003</v>
      </c>
      <c r="P2021" s="6">
        <f t="shared" si="112"/>
        <v>78.834261818181815</v>
      </c>
      <c r="Q2021" t="s">
        <v>8318</v>
      </c>
      <c r="R2021" t="s">
        <v>8348</v>
      </c>
      <c r="S2021" s="13">
        <f t="shared" si="110"/>
        <v>42605.70857638889</v>
      </c>
      <c r="T2021" s="13">
        <f t="shared" si="111"/>
        <v>42635.70857638889</v>
      </c>
    </row>
    <row r="2022" spans="1:20" ht="51.7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09"/>
        <v>192.33333333333334</v>
      </c>
      <c r="P2022" s="6">
        <f t="shared" si="112"/>
        <v>91.764705882352942</v>
      </c>
      <c r="Q2022" t="s">
        <v>8318</v>
      </c>
      <c r="R2022" t="s">
        <v>8348</v>
      </c>
      <c r="S2022" s="13">
        <f t="shared" si="110"/>
        <v>41737.097499999996</v>
      </c>
      <c r="T2022" s="13">
        <f t="shared" si="111"/>
        <v>41773.961111111108</v>
      </c>
    </row>
    <row r="2023" spans="1:20" ht="51.7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09"/>
        <v>281.10000000000002</v>
      </c>
      <c r="P2023" s="6">
        <f t="shared" si="112"/>
        <v>331.10237288135596</v>
      </c>
      <c r="Q2023" t="s">
        <v>8318</v>
      </c>
      <c r="R2023" t="s">
        <v>8348</v>
      </c>
      <c r="S2023" s="13">
        <f t="shared" si="110"/>
        <v>41861.070567129631</v>
      </c>
      <c r="T2023" s="13">
        <f t="shared" si="111"/>
        <v>41906.070567129631</v>
      </c>
    </row>
    <row r="2024" spans="1:20" ht="51.7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09"/>
        <v>125.13700000000001</v>
      </c>
      <c r="P2024" s="6">
        <f t="shared" si="112"/>
        <v>194.26193717277485</v>
      </c>
      <c r="Q2024" t="s">
        <v>8318</v>
      </c>
      <c r="R2024" t="s">
        <v>8348</v>
      </c>
      <c r="S2024" s="13">
        <f t="shared" si="110"/>
        <v>42502.569120370375</v>
      </c>
      <c r="T2024" s="13">
        <f t="shared" si="111"/>
        <v>42532.569120370375</v>
      </c>
    </row>
    <row r="2025" spans="1:20" ht="51.7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09"/>
        <v>161.459</v>
      </c>
      <c r="P2025" s="6">
        <f t="shared" si="112"/>
        <v>408.97689768976898</v>
      </c>
      <c r="Q2025" t="s">
        <v>8318</v>
      </c>
      <c r="R2025" t="s">
        <v>8348</v>
      </c>
      <c r="S2025" s="13">
        <f t="shared" si="110"/>
        <v>42136.420752314814</v>
      </c>
      <c r="T2025" s="13">
        <f t="shared" si="111"/>
        <v>42166.420752314814</v>
      </c>
    </row>
    <row r="2026" spans="1:20" ht="51.7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09"/>
        <v>585.35</v>
      </c>
      <c r="P2026" s="6">
        <f t="shared" si="112"/>
        <v>84.459270072992695</v>
      </c>
      <c r="Q2026" t="s">
        <v>8318</v>
      </c>
      <c r="R2026" t="s">
        <v>8348</v>
      </c>
      <c r="S2026" s="13">
        <f t="shared" si="110"/>
        <v>41099.966944444444</v>
      </c>
      <c r="T2026" s="13">
        <f t="shared" si="111"/>
        <v>41134.125</v>
      </c>
    </row>
    <row r="2027" spans="1:20" ht="51.7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09"/>
        <v>201.14999999999998</v>
      </c>
      <c r="P2027" s="6">
        <f t="shared" si="112"/>
        <v>44.853658536585364</v>
      </c>
      <c r="Q2027" t="s">
        <v>8318</v>
      </c>
      <c r="R2027" t="s">
        <v>8348</v>
      </c>
      <c r="S2027" s="13">
        <f t="shared" si="110"/>
        <v>42136.184560185182</v>
      </c>
      <c r="T2027" s="13">
        <f t="shared" si="111"/>
        <v>42166.184560185182</v>
      </c>
    </row>
    <row r="2028" spans="1:20" ht="34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09"/>
        <v>133.48307999999997</v>
      </c>
      <c r="P2028" s="6">
        <f t="shared" si="112"/>
        <v>383.3643216080402</v>
      </c>
      <c r="Q2028" t="s">
        <v>8318</v>
      </c>
      <c r="R2028" t="s">
        <v>8348</v>
      </c>
      <c r="S2028" s="13">
        <f t="shared" si="110"/>
        <v>41704.735937500001</v>
      </c>
      <c r="T2028" s="13">
        <f t="shared" si="111"/>
        <v>41750.165972222225</v>
      </c>
    </row>
    <row r="2029" spans="1:20" ht="51.7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09"/>
        <v>120.24900000000001</v>
      </c>
      <c r="P2029" s="6">
        <f t="shared" si="112"/>
        <v>55.276856649395505</v>
      </c>
      <c r="Q2029" t="s">
        <v>8318</v>
      </c>
      <c r="R2029" t="s">
        <v>8348</v>
      </c>
      <c r="S2029" s="13">
        <f t="shared" si="110"/>
        <v>42048.813877314817</v>
      </c>
      <c r="T2029" s="13">
        <f t="shared" si="111"/>
        <v>42093.772210648152</v>
      </c>
    </row>
    <row r="2030" spans="1:20" ht="34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09"/>
        <v>126.16666666666667</v>
      </c>
      <c r="P2030" s="6">
        <f t="shared" si="112"/>
        <v>422.02059732234807</v>
      </c>
      <c r="Q2030" t="s">
        <v>8318</v>
      </c>
      <c r="R2030" t="s">
        <v>8348</v>
      </c>
      <c r="S2030" s="13">
        <f t="shared" si="110"/>
        <v>40215.919050925928</v>
      </c>
      <c r="T2030" s="13">
        <f t="shared" si="111"/>
        <v>40252.913194444445</v>
      </c>
    </row>
    <row r="2031" spans="1:20" ht="51.7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09"/>
        <v>361.2</v>
      </c>
      <c r="P2031" s="6">
        <f t="shared" si="112"/>
        <v>64.180327868852459</v>
      </c>
      <c r="Q2031" t="s">
        <v>8318</v>
      </c>
      <c r="R2031" t="s">
        <v>8348</v>
      </c>
      <c r="S2031" s="13">
        <f t="shared" si="110"/>
        <v>41848.021770833337</v>
      </c>
      <c r="T2031" s="13">
        <f t="shared" si="111"/>
        <v>41878.021770833337</v>
      </c>
    </row>
    <row r="2032" spans="1:20" ht="51.7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09"/>
        <v>226.239013671875</v>
      </c>
      <c r="P2032" s="6">
        <f t="shared" si="112"/>
        <v>173.57781674704077</v>
      </c>
      <c r="Q2032" t="s">
        <v>8318</v>
      </c>
      <c r="R2032" t="s">
        <v>8348</v>
      </c>
      <c r="S2032" s="13">
        <f t="shared" si="110"/>
        <v>41212.996481481481</v>
      </c>
      <c r="T2032" s="13">
        <f t="shared" si="111"/>
        <v>41242.996481481481</v>
      </c>
    </row>
    <row r="2033" spans="1:20" ht="34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09"/>
        <v>120.35</v>
      </c>
      <c r="P2033" s="6">
        <f t="shared" si="112"/>
        <v>88.601680840609291</v>
      </c>
      <c r="Q2033" t="s">
        <v>8318</v>
      </c>
      <c r="R2033" t="s">
        <v>8348</v>
      </c>
      <c r="S2033" s="13">
        <f t="shared" si="110"/>
        <v>41975.329317129625</v>
      </c>
      <c r="T2033" s="13">
        <f t="shared" si="111"/>
        <v>42013.041666666672</v>
      </c>
    </row>
    <row r="2034" spans="1:20" ht="51.7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09"/>
        <v>304.18799999999999</v>
      </c>
      <c r="P2034" s="6">
        <f t="shared" si="112"/>
        <v>50.222283950617282</v>
      </c>
      <c r="Q2034" t="s">
        <v>8318</v>
      </c>
      <c r="R2034" t="s">
        <v>8348</v>
      </c>
      <c r="S2034" s="13">
        <f t="shared" si="110"/>
        <v>42689.565671296295</v>
      </c>
      <c r="T2034" s="13">
        <f t="shared" si="111"/>
        <v>42719.208333333328</v>
      </c>
    </row>
    <row r="2035" spans="1:20" ht="51.7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09"/>
        <v>178.67599999999999</v>
      </c>
      <c r="P2035" s="6">
        <f t="shared" si="112"/>
        <v>192.38876826722338</v>
      </c>
      <c r="Q2035" t="s">
        <v>8318</v>
      </c>
      <c r="R2035" t="s">
        <v>8348</v>
      </c>
      <c r="S2035" s="13">
        <f t="shared" si="110"/>
        <v>41725.082384259258</v>
      </c>
      <c r="T2035" s="13">
        <f t="shared" si="111"/>
        <v>41755.082384259258</v>
      </c>
    </row>
    <row r="2036" spans="1:20" ht="51.7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09"/>
        <v>386.81998717948721</v>
      </c>
      <c r="P2036" s="6">
        <f t="shared" si="112"/>
        <v>73.416901408450698</v>
      </c>
      <c r="Q2036" t="s">
        <v>8318</v>
      </c>
      <c r="R2036" t="s">
        <v>8348</v>
      </c>
      <c r="S2036" s="13">
        <f t="shared" si="110"/>
        <v>42076.130011574074</v>
      </c>
      <c r="T2036" s="13">
        <f t="shared" si="111"/>
        <v>42131.290277777778</v>
      </c>
    </row>
    <row r="2037" spans="1:20" ht="51.7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09"/>
        <v>211.03642500000004</v>
      </c>
      <c r="P2037" s="6">
        <f t="shared" si="112"/>
        <v>147.68495555555555</v>
      </c>
      <c r="Q2037" t="s">
        <v>8318</v>
      </c>
      <c r="R2037" t="s">
        <v>8348</v>
      </c>
      <c r="S2037" s="13">
        <f t="shared" si="110"/>
        <v>42311.625081018516</v>
      </c>
      <c r="T2037" s="13">
        <f t="shared" si="111"/>
        <v>42357.041666666672</v>
      </c>
    </row>
    <row r="2038" spans="1:20" ht="51.7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09"/>
        <v>131.66833333333335</v>
      </c>
      <c r="P2038" s="6">
        <f t="shared" si="112"/>
        <v>108.96848314606741</v>
      </c>
      <c r="Q2038" t="s">
        <v>8318</v>
      </c>
      <c r="R2038" t="s">
        <v>8348</v>
      </c>
      <c r="S2038" s="13">
        <f t="shared" si="110"/>
        <v>41738.864803240744</v>
      </c>
      <c r="T2038" s="13">
        <f t="shared" si="111"/>
        <v>41768.864803240744</v>
      </c>
    </row>
    <row r="2039" spans="1:20" ht="51.7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09"/>
        <v>300.47639999999996</v>
      </c>
      <c r="P2039" s="6">
        <f t="shared" si="112"/>
        <v>23.647540983606557</v>
      </c>
      <c r="Q2039" t="s">
        <v>8318</v>
      </c>
      <c r="R2039" t="s">
        <v>8348</v>
      </c>
      <c r="S2039" s="13">
        <f t="shared" si="110"/>
        <v>41578.210104166668</v>
      </c>
      <c r="T2039" s="13">
        <f t="shared" si="111"/>
        <v>41638.251770833333</v>
      </c>
    </row>
    <row r="2040" spans="1:20" ht="51.7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09"/>
        <v>420.51249999999999</v>
      </c>
      <c r="P2040" s="6">
        <f t="shared" si="112"/>
        <v>147.94736842105263</v>
      </c>
      <c r="Q2040" t="s">
        <v>8318</v>
      </c>
      <c r="R2040" t="s">
        <v>8348</v>
      </c>
      <c r="S2040" s="13">
        <f t="shared" si="110"/>
        <v>41424.27107638889</v>
      </c>
      <c r="T2040" s="13">
        <f t="shared" si="111"/>
        <v>41456.75</v>
      </c>
    </row>
    <row r="2041" spans="1:20" ht="34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09"/>
        <v>136.21680000000001</v>
      </c>
      <c r="P2041" s="6">
        <f t="shared" si="112"/>
        <v>385.03692307692307</v>
      </c>
      <c r="Q2041" t="s">
        <v>8318</v>
      </c>
      <c r="R2041" t="s">
        <v>8348</v>
      </c>
      <c r="S2041" s="13">
        <f t="shared" si="110"/>
        <v>42675.438946759255</v>
      </c>
      <c r="T2041" s="13">
        <f t="shared" si="111"/>
        <v>42705.207638888889</v>
      </c>
    </row>
    <row r="2042" spans="1:20" ht="34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09"/>
        <v>248.17133333333334</v>
      </c>
      <c r="P2042" s="6">
        <f t="shared" si="112"/>
        <v>457.39093484419266</v>
      </c>
      <c r="Q2042" t="s">
        <v>8318</v>
      </c>
      <c r="R2042" t="s">
        <v>8348</v>
      </c>
      <c r="S2042" s="13">
        <f t="shared" si="110"/>
        <v>41578.927118055559</v>
      </c>
      <c r="T2042" s="13">
        <f t="shared" si="111"/>
        <v>41593.968784722223</v>
      </c>
    </row>
    <row r="2043" spans="1:20" ht="51.7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09"/>
        <v>181.86315789473684</v>
      </c>
      <c r="P2043" s="6">
        <f t="shared" si="112"/>
        <v>222.99047619047619</v>
      </c>
      <c r="Q2043" t="s">
        <v>8318</v>
      </c>
      <c r="R2043" t="s">
        <v>8348</v>
      </c>
      <c r="S2043" s="13">
        <f t="shared" si="110"/>
        <v>42654.525775462964</v>
      </c>
      <c r="T2043" s="13">
        <f t="shared" si="111"/>
        <v>42684.567442129628</v>
      </c>
    </row>
    <row r="2044" spans="1:20" ht="51.7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09"/>
        <v>123.53</v>
      </c>
      <c r="P2044" s="6">
        <f t="shared" si="112"/>
        <v>220.74074074074073</v>
      </c>
      <c r="Q2044" t="s">
        <v>8318</v>
      </c>
      <c r="R2044" t="s">
        <v>8348</v>
      </c>
      <c r="S2044" s="13">
        <f t="shared" si="110"/>
        <v>42331.708032407405</v>
      </c>
      <c r="T2044" s="13">
        <f t="shared" si="111"/>
        <v>42391.708032407405</v>
      </c>
    </row>
    <row r="2045" spans="1:20" ht="51.7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09"/>
        <v>506.20938628158842</v>
      </c>
      <c r="P2045" s="6">
        <f t="shared" si="112"/>
        <v>73.503898678414089</v>
      </c>
      <c r="Q2045" t="s">
        <v>8318</v>
      </c>
      <c r="R2045" t="s">
        <v>8348</v>
      </c>
      <c r="S2045" s="13">
        <f t="shared" si="110"/>
        <v>42661.176817129628</v>
      </c>
      <c r="T2045" s="13">
        <f t="shared" si="111"/>
        <v>42715.207638888889</v>
      </c>
    </row>
    <row r="2046" spans="1:20" ht="51.7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09"/>
        <v>108.21333333333334</v>
      </c>
      <c r="P2046" s="6">
        <f t="shared" si="112"/>
        <v>223.09647495361781</v>
      </c>
      <c r="Q2046" t="s">
        <v>8318</v>
      </c>
      <c r="R2046" t="s">
        <v>8348</v>
      </c>
      <c r="S2046" s="13">
        <f t="shared" si="110"/>
        <v>42138.684189814812</v>
      </c>
      <c r="T2046" s="13">
        <f t="shared" si="111"/>
        <v>42168.684189814812</v>
      </c>
    </row>
    <row r="2047" spans="1:20" ht="51.7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09"/>
        <v>819.18387755102037</v>
      </c>
      <c r="P2047" s="6">
        <f t="shared" si="112"/>
        <v>47.911392405063289</v>
      </c>
      <c r="Q2047" t="s">
        <v>8318</v>
      </c>
      <c r="R2047" t="s">
        <v>8348</v>
      </c>
      <c r="S2047" s="13">
        <f t="shared" si="110"/>
        <v>41069.088506944441</v>
      </c>
      <c r="T2047" s="13">
        <f t="shared" si="111"/>
        <v>41099.088506944441</v>
      </c>
    </row>
    <row r="2048" spans="1:20" ht="51.7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09"/>
        <v>121.10000000000001</v>
      </c>
      <c r="P2048" s="6">
        <f t="shared" si="112"/>
        <v>96.063829787234042</v>
      </c>
      <c r="Q2048" t="s">
        <v>8318</v>
      </c>
      <c r="R2048" t="s">
        <v>8348</v>
      </c>
      <c r="S2048" s="13">
        <f t="shared" si="110"/>
        <v>41387.171805555554</v>
      </c>
      <c r="T2048" s="13">
        <f t="shared" si="111"/>
        <v>41417.171805555554</v>
      </c>
    </row>
    <row r="2049" spans="1:20" ht="51.7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09"/>
        <v>102.99897959183673</v>
      </c>
      <c r="P2049" s="6">
        <f t="shared" si="112"/>
        <v>118.6144</v>
      </c>
      <c r="Q2049" t="s">
        <v>8318</v>
      </c>
      <c r="R2049" t="s">
        <v>8348</v>
      </c>
      <c r="S2049" s="13">
        <f t="shared" si="110"/>
        <v>42081.903587962966</v>
      </c>
      <c r="T2049" s="13">
        <f t="shared" si="111"/>
        <v>42111</v>
      </c>
    </row>
    <row r="2050" spans="1:20" ht="51.7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09"/>
        <v>148.33229411764705</v>
      </c>
      <c r="P2050" s="6">
        <f t="shared" si="112"/>
        <v>118.45472440944881</v>
      </c>
      <c r="Q2050" t="s">
        <v>8318</v>
      </c>
      <c r="R2050" t="s">
        <v>8348</v>
      </c>
      <c r="S2050" s="13">
        <f t="shared" si="110"/>
        <v>41387.651516203703</v>
      </c>
      <c r="T2050" s="13">
        <f t="shared" si="111"/>
        <v>41417.651516203703</v>
      </c>
    </row>
    <row r="2051" spans="1:20" ht="17.2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13">E2051/D2051*100</f>
        <v>120.19070000000001</v>
      </c>
      <c r="P2051" s="6">
        <f t="shared" si="112"/>
        <v>143.21468926553672</v>
      </c>
      <c r="Q2051" t="s">
        <v>8318</v>
      </c>
      <c r="R2051" t="s">
        <v>8348</v>
      </c>
      <c r="S2051" s="13">
        <f t="shared" ref="S2051:S2114" si="114">(((J2051/60)/60)/24)+DATE(1970,1,1)</f>
        <v>41575.527349537035</v>
      </c>
      <c r="T2051" s="13">
        <f t="shared" ref="T2051:T2114" si="115">(((I2051/60)/60)/24)+DATE(1970,1,1)</f>
        <v>41610.957638888889</v>
      </c>
    </row>
    <row r="2052" spans="1:20" ht="51.7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13"/>
        <v>473.27000000000004</v>
      </c>
      <c r="P2052" s="6">
        <f t="shared" si="112"/>
        <v>282.71518987341773</v>
      </c>
      <c r="Q2052" t="s">
        <v>8318</v>
      </c>
      <c r="R2052" t="s">
        <v>8348</v>
      </c>
      <c r="S2052" s="13">
        <f t="shared" si="114"/>
        <v>42115.071504629625</v>
      </c>
      <c r="T2052" s="13">
        <f t="shared" si="115"/>
        <v>42155.071504629625</v>
      </c>
    </row>
    <row r="2053" spans="1:20" ht="51.7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13"/>
        <v>130.36250000000001</v>
      </c>
      <c r="P2053" s="6">
        <f t="shared" ref="P2053:P2116" si="116">E2036/L2036</f>
        <v>593.93620078740162</v>
      </c>
      <c r="Q2053" t="s">
        <v>8318</v>
      </c>
      <c r="R2053" t="s">
        <v>8348</v>
      </c>
      <c r="S2053" s="13">
        <f t="shared" si="114"/>
        <v>41604.022418981483</v>
      </c>
      <c r="T2053" s="13">
        <f t="shared" si="115"/>
        <v>41634.022418981483</v>
      </c>
    </row>
    <row r="2054" spans="1:20" ht="51.7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13"/>
        <v>353.048</v>
      </c>
      <c r="P2054" s="6">
        <f t="shared" si="116"/>
        <v>262.15704968944101</v>
      </c>
      <c r="Q2054" t="s">
        <v>8318</v>
      </c>
      <c r="R2054" t="s">
        <v>8348</v>
      </c>
      <c r="S2054" s="13">
        <f t="shared" si="114"/>
        <v>42375.08394675926</v>
      </c>
      <c r="T2054" s="13">
        <f t="shared" si="115"/>
        <v>42420.08394675926</v>
      </c>
    </row>
    <row r="2055" spans="1:20" ht="51.7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13"/>
        <v>101.02</v>
      </c>
      <c r="P2055" s="6">
        <f t="shared" si="116"/>
        <v>46.580778301886795</v>
      </c>
      <c r="Q2055" t="s">
        <v>8318</v>
      </c>
      <c r="R2055" t="s">
        <v>8348</v>
      </c>
      <c r="S2055" s="13">
        <f t="shared" si="114"/>
        <v>42303.617488425924</v>
      </c>
      <c r="T2055" s="13">
        <f t="shared" si="115"/>
        <v>42333.659155092595</v>
      </c>
    </row>
    <row r="2056" spans="1:20" ht="51.7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13"/>
        <v>113.59142857142857</v>
      </c>
      <c r="P2056" s="6">
        <f t="shared" si="116"/>
        <v>70.041118881118877</v>
      </c>
      <c r="Q2056" t="s">
        <v>8318</v>
      </c>
      <c r="R2056" t="s">
        <v>8348</v>
      </c>
      <c r="S2056" s="13">
        <f t="shared" si="114"/>
        <v>41731.520949074074</v>
      </c>
      <c r="T2056" s="13">
        <f t="shared" si="115"/>
        <v>41761.520949074074</v>
      </c>
    </row>
    <row r="2057" spans="1:20" ht="51.7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13"/>
        <v>167.41666666666666</v>
      </c>
      <c r="P2057" s="6">
        <f t="shared" si="116"/>
        <v>164.90686274509804</v>
      </c>
      <c r="Q2057" t="s">
        <v>8318</v>
      </c>
      <c r="R2057" t="s">
        <v>8348</v>
      </c>
      <c r="S2057" s="13">
        <f t="shared" si="114"/>
        <v>41946.674108796295</v>
      </c>
      <c r="T2057" s="13">
        <f t="shared" si="115"/>
        <v>41976.166666666672</v>
      </c>
    </row>
    <row r="2058" spans="1:20" ht="51.7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13"/>
        <v>153.452</v>
      </c>
      <c r="P2058" s="6">
        <f t="shared" si="116"/>
        <v>449.26385224274406</v>
      </c>
      <c r="Q2058" t="s">
        <v>8318</v>
      </c>
      <c r="R2058" t="s">
        <v>8348</v>
      </c>
      <c r="S2058" s="13">
        <f t="shared" si="114"/>
        <v>41351.76090277778</v>
      </c>
      <c r="T2058" s="13">
        <f t="shared" si="115"/>
        <v>41381.76090277778</v>
      </c>
    </row>
    <row r="2059" spans="1:20" ht="51.7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13"/>
        <v>202.23220000000001</v>
      </c>
      <c r="P2059" s="6">
        <f t="shared" si="116"/>
        <v>27.472841328413285</v>
      </c>
      <c r="Q2059" t="s">
        <v>8318</v>
      </c>
      <c r="R2059" t="s">
        <v>8348</v>
      </c>
      <c r="S2059" s="13">
        <f t="shared" si="114"/>
        <v>42396.494583333333</v>
      </c>
      <c r="T2059" s="13">
        <f t="shared" si="115"/>
        <v>42426.494583333333</v>
      </c>
    </row>
    <row r="2060" spans="1:20" ht="34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13"/>
        <v>168.28125</v>
      </c>
      <c r="P2060" s="6">
        <f t="shared" si="116"/>
        <v>143.97499999999999</v>
      </c>
      <c r="Q2060" t="s">
        <v>8318</v>
      </c>
      <c r="R2060" t="s">
        <v>8348</v>
      </c>
      <c r="S2060" s="13">
        <f t="shared" si="114"/>
        <v>42026.370717592596</v>
      </c>
      <c r="T2060" s="13">
        <f t="shared" si="115"/>
        <v>42065.833333333328</v>
      </c>
    </row>
    <row r="2061" spans="1:20" ht="51.7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13"/>
        <v>143.45666666666668</v>
      </c>
      <c r="P2061" s="6">
        <f t="shared" si="116"/>
        <v>88.23571428571428</v>
      </c>
      <c r="Q2061" t="s">
        <v>8318</v>
      </c>
      <c r="R2061" t="s">
        <v>8348</v>
      </c>
      <c r="S2061" s="13">
        <f t="shared" si="114"/>
        <v>42361.602476851855</v>
      </c>
      <c r="T2061" s="13">
        <f t="shared" si="115"/>
        <v>42400.915972222225</v>
      </c>
    </row>
    <row r="2062" spans="1:20" ht="51.7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13"/>
        <v>196.4</v>
      </c>
      <c r="P2062" s="6">
        <f t="shared" si="116"/>
        <v>36.326424870466319</v>
      </c>
      <c r="Q2062" t="s">
        <v>8318</v>
      </c>
      <c r="R2062" t="s">
        <v>8348</v>
      </c>
      <c r="S2062" s="13">
        <f t="shared" si="114"/>
        <v>41783.642939814818</v>
      </c>
      <c r="T2062" s="13">
        <f t="shared" si="115"/>
        <v>41843.642939814818</v>
      </c>
    </row>
    <row r="2063" spans="1:20" ht="51.7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13"/>
        <v>107.91999999999999</v>
      </c>
      <c r="P2063" s="6">
        <f t="shared" si="116"/>
        <v>90.177777777777777</v>
      </c>
      <c r="Q2063" t="s">
        <v>8318</v>
      </c>
      <c r="R2063" t="s">
        <v>8348</v>
      </c>
      <c r="S2063" s="13">
        <f t="shared" si="114"/>
        <v>42705.764513888891</v>
      </c>
      <c r="T2063" s="13">
        <f t="shared" si="115"/>
        <v>42735.764513888891</v>
      </c>
    </row>
    <row r="2064" spans="1:20" ht="51.7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13"/>
        <v>114.97699999999999</v>
      </c>
      <c r="P2064" s="6">
        <f t="shared" si="116"/>
        <v>152.62361216730039</v>
      </c>
      <c r="Q2064" t="s">
        <v>8318</v>
      </c>
      <c r="R2064" t="s">
        <v>8348</v>
      </c>
      <c r="S2064" s="13">
        <f t="shared" si="114"/>
        <v>42423.3830787037</v>
      </c>
      <c r="T2064" s="13">
        <f t="shared" si="115"/>
        <v>42453.341412037036</v>
      </c>
    </row>
    <row r="2065" spans="1:20" ht="34.5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13"/>
        <v>148.04999999999998</v>
      </c>
      <c r="P2065" s="6">
        <f t="shared" si="116"/>
        <v>55.806451612903224</v>
      </c>
      <c r="Q2065" t="s">
        <v>8318</v>
      </c>
      <c r="R2065" t="s">
        <v>8348</v>
      </c>
      <c r="S2065" s="13">
        <f t="shared" si="114"/>
        <v>42472.73265046296</v>
      </c>
      <c r="T2065" s="13">
        <f t="shared" si="115"/>
        <v>42505.73265046296</v>
      </c>
    </row>
    <row r="2066" spans="1:20" ht="51.7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13"/>
        <v>191.16676082790633</v>
      </c>
      <c r="P2066" s="6">
        <f t="shared" si="116"/>
        <v>227.85327313769753</v>
      </c>
      <c r="Q2066" t="s">
        <v>8318</v>
      </c>
      <c r="R2066" t="s">
        <v>8348</v>
      </c>
      <c r="S2066" s="13">
        <f t="shared" si="114"/>
        <v>41389.364849537036</v>
      </c>
      <c r="T2066" s="13">
        <f t="shared" si="115"/>
        <v>41425.5</v>
      </c>
    </row>
    <row r="2067" spans="1:20" ht="51.7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13"/>
        <v>199.215125</v>
      </c>
      <c r="P2067" s="6">
        <f t="shared" si="116"/>
        <v>91.82989803350327</v>
      </c>
      <c r="Q2067" t="s">
        <v>8318</v>
      </c>
      <c r="R2067" t="s">
        <v>8348</v>
      </c>
      <c r="S2067" s="13">
        <f t="shared" si="114"/>
        <v>41603.333668981482</v>
      </c>
      <c r="T2067" s="13">
        <f t="shared" si="115"/>
        <v>41633.333668981482</v>
      </c>
    </row>
    <row r="2068" spans="1:20" ht="51.7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13"/>
        <v>218.6</v>
      </c>
      <c r="P2068" s="6">
        <f t="shared" si="116"/>
        <v>80.991037735849048</v>
      </c>
      <c r="Q2068" t="s">
        <v>8318</v>
      </c>
      <c r="R2068" t="s">
        <v>8348</v>
      </c>
      <c r="S2068" s="13">
        <f t="shared" si="114"/>
        <v>41844.771793981483</v>
      </c>
      <c r="T2068" s="13">
        <f t="shared" si="115"/>
        <v>41874.771793981483</v>
      </c>
    </row>
    <row r="2069" spans="1:20" ht="51.7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13"/>
        <v>126.86868686868686</v>
      </c>
      <c r="P2069" s="6">
        <f t="shared" si="116"/>
        <v>278.39411764705881</v>
      </c>
      <c r="Q2069" t="s">
        <v>8318</v>
      </c>
      <c r="R2069" t="s">
        <v>8348</v>
      </c>
      <c r="S2069" s="13">
        <f t="shared" si="114"/>
        <v>42115.853888888887</v>
      </c>
      <c r="T2069" s="13">
        <f t="shared" si="115"/>
        <v>42148.853888888887</v>
      </c>
    </row>
    <row r="2070" spans="1:20" ht="51.7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13"/>
        <v>105.22388000000001</v>
      </c>
      <c r="P2070" s="6">
        <f t="shared" si="116"/>
        <v>43.095041322314053</v>
      </c>
      <c r="Q2070" t="s">
        <v>8318</v>
      </c>
      <c r="R2070" t="s">
        <v>8348</v>
      </c>
      <c r="S2070" s="13">
        <f t="shared" si="114"/>
        <v>42633.841608796298</v>
      </c>
      <c r="T2070" s="13">
        <f t="shared" si="115"/>
        <v>42663.841608796298</v>
      </c>
    </row>
    <row r="2071" spans="1:20" ht="51.7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13"/>
        <v>128.40666000000002</v>
      </c>
      <c r="P2071" s="6">
        <f t="shared" si="116"/>
        <v>326.29205175600737</v>
      </c>
      <c r="Q2071" t="s">
        <v>8318</v>
      </c>
      <c r="R2071" t="s">
        <v>8348</v>
      </c>
      <c r="S2071" s="13">
        <f t="shared" si="114"/>
        <v>42340.972118055557</v>
      </c>
      <c r="T2071" s="13">
        <f t="shared" si="115"/>
        <v>42371.972118055557</v>
      </c>
    </row>
    <row r="2072" spans="1:20" ht="51.7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13"/>
        <v>317.3272</v>
      </c>
      <c r="P2072" s="6">
        <f t="shared" si="116"/>
        <v>41.743801652892564</v>
      </c>
      <c r="Q2072" t="s">
        <v>8318</v>
      </c>
      <c r="R2072" t="s">
        <v>8348</v>
      </c>
      <c r="S2072" s="13">
        <f t="shared" si="114"/>
        <v>42519.6565162037</v>
      </c>
      <c r="T2072" s="13">
        <f t="shared" si="115"/>
        <v>42549.6565162037</v>
      </c>
    </row>
    <row r="2073" spans="1:20" ht="51.7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13"/>
        <v>280.73</v>
      </c>
      <c r="P2073" s="6">
        <f t="shared" si="116"/>
        <v>64.020933977455712</v>
      </c>
      <c r="Q2073" t="s">
        <v>8318</v>
      </c>
      <c r="R2073" t="s">
        <v>8348</v>
      </c>
      <c r="S2073" s="13">
        <f t="shared" si="114"/>
        <v>42600.278749999998</v>
      </c>
      <c r="T2073" s="13">
        <f t="shared" si="115"/>
        <v>42645.278749999998</v>
      </c>
    </row>
    <row r="2074" spans="1:20" ht="51.7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13"/>
        <v>110.73146853146854</v>
      </c>
      <c r="P2074" s="6">
        <f t="shared" si="116"/>
        <v>99.455445544554451</v>
      </c>
      <c r="Q2074" t="s">
        <v>8318</v>
      </c>
      <c r="R2074" t="s">
        <v>8348</v>
      </c>
      <c r="S2074" s="13">
        <f t="shared" si="114"/>
        <v>42467.581388888888</v>
      </c>
      <c r="T2074" s="13">
        <f t="shared" si="115"/>
        <v>42497.581388888888</v>
      </c>
    </row>
    <row r="2075" spans="1:20" ht="51.7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13"/>
        <v>152.60429999999999</v>
      </c>
      <c r="P2075" s="6">
        <f t="shared" si="116"/>
        <v>138.49458483754512</v>
      </c>
      <c r="Q2075" t="s">
        <v>8318</v>
      </c>
      <c r="R2075" t="s">
        <v>8348</v>
      </c>
      <c r="S2075" s="13">
        <f t="shared" si="114"/>
        <v>42087.668032407411</v>
      </c>
      <c r="T2075" s="13">
        <f t="shared" si="115"/>
        <v>42132.668032407411</v>
      </c>
    </row>
    <row r="2076" spans="1:20" ht="34.5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13"/>
        <v>102.49999999999999</v>
      </c>
      <c r="P2076" s="6">
        <f t="shared" si="116"/>
        <v>45.547792792792798</v>
      </c>
      <c r="Q2076" t="s">
        <v>8318</v>
      </c>
      <c r="R2076" t="s">
        <v>8348</v>
      </c>
      <c r="S2076" s="13">
        <f t="shared" si="114"/>
        <v>42466.826180555552</v>
      </c>
      <c r="T2076" s="13">
        <f t="shared" si="115"/>
        <v>42496.826180555552</v>
      </c>
    </row>
    <row r="2077" spans="1:20" ht="51.7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13"/>
        <v>1678.3738373837384</v>
      </c>
      <c r="P2077" s="6">
        <f t="shared" si="116"/>
        <v>10.507317073170732</v>
      </c>
      <c r="Q2077" t="s">
        <v>8318</v>
      </c>
      <c r="R2077" t="s">
        <v>8348</v>
      </c>
      <c r="S2077" s="13">
        <f t="shared" si="114"/>
        <v>41450.681574074071</v>
      </c>
      <c r="T2077" s="13">
        <f t="shared" si="115"/>
        <v>41480.681574074071</v>
      </c>
    </row>
    <row r="2078" spans="1:20" ht="34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13"/>
        <v>543.349156424581</v>
      </c>
      <c r="P2078" s="6">
        <f t="shared" si="116"/>
        <v>114.76533333333333</v>
      </c>
      <c r="Q2078" t="s">
        <v>8318</v>
      </c>
      <c r="R2078" t="s">
        <v>8348</v>
      </c>
      <c r="S2078" s="13">
        <f t="shared" si="114"/>
        <v>41803.880659722221</v>
      </c>
      <c r="T2078" s="13">
        <f t="shared" si="115"/>
        <v>41843.880659722221</v>
      </c>
    </row>
    <row r="2079" spans="1:20" ht="51.7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13"/>
        <v>115.50800000000001</v>
      </c>
      <c r="P2079" s="6">
        <f t="shared" si="116"/>
        <v>35.997067448680355</v>
      </c>
      <c r="Q2079" t="s">
        <v>8318</v>
      </c>
      <c r="R2079" t="s">
        <v>8348</v>
      </c>
      <c r="S2079" s="13">
        <f t="shared" si="114"/>
        <v>42103.042546296296</v>
      </c>
      <c r="T2079" s="13">
        <f t="shared" si="115"/>
        <v>42160.875</v>
      </c>
    </row>
    <row r="2080" spans="1:20" ht="51.7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13"/>
        <v>131.20499999999998</v>
      </c>
      <c r="P2080" s="6">
        <f t="shared" si="116"/>
        <v>154.17142857142858</v>
      </c>
      <c r="Q2080" t="s">
        <v>8318</v>
      </c>
      <c r="R2080" t="s">
        <v>8348</v>
      </c>
      <c r="S2080" s="13">
        <f t="shared" si="114"/>
        <v>42692.771493055552</v>
      </c>
      <c r="T2080" s="13">
        <f t="shared" si="115"/>
        <v>42722.771493055552</v>
      </c>
    </row>
    <row r="2081" spans="1:20" ht="6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13"/>
        <v>288.17</v>
      </c>
      <c r="P2081" s="6">
        <f t="shared" si="116"/>
        <v>566.38916256157631</v>
      </c>
      <c r="Q2081" t="s">
        <v>8318</v>
      </c>
      <c r="R2081" t="s">
        <v>8348</v>
      </c>
      <c r="S2081" s="13">
        <f t="shared" si="114"/>
        <v>42150.71056712963</v>
      </c>
      <c r="T2081" s="13">
        <f t="shared" si="115"/>
        <v>42180.791666666672</v>
      </c>
    </row>
    <row r="2082" spans="1:20" ht="51.7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13"/>
        <v>507.8</v>
      </c>
      <c r="P2082" s="6">
        <f t="shared" si="116"/>
        <v>120.85714285714286</v>
      </c>
      <c r="Q2082" t="s">
        <v>8318</v>
      </c>
      <c r="R2082" t="s">
        <v>8348</v>
      </c>
      <c r="S2082" s="13">
        <f t="shared" si="114"/>
        <v>42289.957175925927</v>
      </c>
      <c r="T2082" s="13">
        <f t="shared" si="115"/>
        <v>42319.998842592591</v>
      </c>
    </row>
    <row r="2083" spans="1:20" ht="51.7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13"/>
        <v>114.57142857142857</v>
      </c>
      <c r="P2083" s="6">
        <f t="shared" si="116"/>
        <v>86.163845492085343</v>
      </c>
      <c r="Q2083" t="s">
        <v>8324</v>
      </c>
      <c r="R2083" t="s">
        <v>8328</v>
      </c>
      <c r="S2083" s="13">
        <f t="shared" si="114"/>
        <v>41004.156886574077</v>
      </c>
      <c r="T2083" s="13">
        <f t="shared" si="115"/>
        <v>41045.207638888889</v>
      </c>
    </row>
    <row r="2084" spans="1:20" ht="51.7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13"/>
        <v>110.73333333333333</v>
      </c>
      <c r="P2084" s="6">
        <f t="shared" si="116"/>
        <v>51.212114395886893</v>
      </c>
      <c r="Q2084" t="s">
        <v>8324</v>
      </c>
      <c r="R2084" t="s">
        <v>8328</v>
      </c>
      <c r="S2084" s="13">
        <f t="shared" si="114"/>
        <v>40811.120324074072</v>
      </c>
      <c r="T2084" s="13">
        <f t="shared" si="115"/>
        <v>40871.161990740737</v>
      </c>
    </row>
    <row r="2085" spans="1:20" ht="51.7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13"/>
        <v>113.33333333333333</v>
      </c>
      <c r="P2085" s="6">
        <f t="shared" si="116"/>
        <v>67.261538461538464</v>
      </c>
      <c r="Q2085" t="s">
        <v>8324</v>
      </c>
      <c r="R2085" t="s">
        <v>8328</v>
      </c>
      <c r="S2085" s="13">
        <f t="shared" si="114"/>
        <v>41034.72216435185</v>
      </c>
      <c r="T2085" s="13">
        <f t="shared" si="115"/>
        <v>41064.72216435185</v>
      </c>
    </row>
    <row r="2086" spans="1:20" ht="51.7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13"/>
        <v>108.33333333333333</v>
      </c>
      <c r="P2086" s="6">
        <f t="shared" si="116"/>
        <v>62.8</v>
      </c>
      <c r="Q2086" t="s">
        <v>8324</v>
      </c>
      <c r="R2086" t="s">
        <v>8328</v>
      </c>
      <c r="S2086" s="13">
        <f t="shared" si="114"/>
        <v>41731.833124999997</v>
      </c>
      <c r="T2086" s="13">
        <f t="shared" si="115"/>
        <v>41763.290972222225</v>
      </c>
    </row>
    <row r="2087" spans="1:20" ht="51.7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13"/>
        <v>123.53333333333335</v>
      </c>
      <c r="P2087" s="6">
        <f t="shared" si="116"/>
        <v>346.13118421052633</v>
      </c>
      <c r="Q2087" t="s">
        <v>8324</v>
      </c>
      <c r="R2087" t="s">
        <v>8328</v>
      </c>
      <c r="S2087" s="13">
        <f t="shared" si="114"/>
        <v>41075.835497685184</v>
      </c>
      <c r="T2087" s="13">
        <f t="shared" si="115"/>
        <v>41105.835497685184</v>
      </c>
    </row>
    <row r="2088" spans="1:20" ht="51.7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13"/>
        <v>100.69999999999999</v>
      </c>
      <c r="P2088" s="6">
        <f t="shared" si="116"/>
        <v>244.11912547528519</v>
      </c>
      <c r="Q2088" t="s">
        <v>8324</v>
      </c>
      <c r="R2088" t="s">
        <v>8328</v>
      </c>
      <c r="S2088" s="13">
        <f t="shared" si="114"/>
        <v>40860.67050925926</v>
      </c>
      <c r="T2088" s="13">
        <f t="shared" si="115"/>
        <v>40891.207638888889</v>
      </c>
    </row>
    <row r="2089" spans="1:20" ht="51.7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13"/>
        <v>103.53333333333335</v>
      </c>
      <c r="P2089" s="6">
        <f t="shared" si="116"/>
        <v>259.25424836601309</v>
      </c>
      <c r="Q2089" t="s">
        <v>8324</v>
      </c>
      <c r="R2089" t="s">
        <v>8328</v>
      </c>
      <c r="S2089" s="13">
        <f t="shared" si="114"/>
        <v>40764.204375000001</v>
      </c>
      <c r="T2089" s="13">
        <f t="shared" si="115"/>
        <v>40794.204375000001</v>
      </c>
    </row>
    <row r="2090" spans="1:20" ht="51.7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13"/>
        <v>115.51066666666668</v>
      </c>
      <c r="P2090" s="6">
        <f t="shared" si="116"/>
        <v>201.96402877697841</v>
      </c>
      <c r="Q2090" t="s">
        <v>8324</v>
      </c>
      <c r="R2090" t="s">
        <v>8328</v>
      </c>
      <c r="S2090" s="13">
        <f t="shared" si="114"/>
        <v>40395.714722222219</v>
      </c>
      <c r="T2090" s="13">
        <f t="shared" si="115"/>
        <v>40432.165972222225</v>
      </c>
    </row>
    <row r="2091" spans="1:20" ht="34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13"/>
        <v>120.4004</v>
      </c>
      <c r="P2091" s="6">
        <f t="shared" si="116"/>
        <v>226.20857142857142</v>
      </c>
      <c r="Q2091" t="s">
        <v>8324</v>
      </c>
      <c r="R2091" t="s">
        <v>8328</v>
      </c>
      <c r="S2091" s="13">
        <f t="shared" si="114"/>
        <v>41453.076319444444</v>
      </c>
      <c r="T2091" s="13">
        <f t="shared" si="115"/>
        <v>41488.076319444444</v>
      </c>
    </row>
    <row r="2092" spans="1:20" ht="51.7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13"/>
        <v>115.040375</v>
      </c>
      <c r="P2092" s="6">
        <f t="shared" si="116"/>
        <v>324.69</v>
      </c>
      <c r="Q2092" t="s">
        <v>8324</v>
      </c>
      <c r="R2092" t="s">
        <v>8328</v>
      </c>
      <c r="S2092" s="13">
        <f t="shared" si="114"/>
        <v>41299.381423611114</v>
      </c>
      <c r="T2092" s="13">
        <f t="shared" si="115"/>
        <v>41329.381423611114</v>
      </c>
    </row>
    <row r="2093" spans="1:20" ht="51.7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13"/>
        <v>120.46777777777777</v>
      </c>
      <c r="P2093" s="6">
        <f t="shared" si="116"/>
        <v>205</v>
      </c>
      <c r="Q2093" t="s">
        <v>8324</v>
      </c>
      <c r="R2093" t="s">
        <v>8328</v>
      </c>
      <c r="S2093" s="13">
        <f t="shared" si="114"/>
        <v>40555.322662037033</v>
      </c>
      <c r="T2093" s="13">
        <f t="shared" si="115"/>
        <v>40603.833333333336</v>
      </c>
    </row>
    <row r="2094" spans="1:20" ht="51.7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13"/>
        <v>101.28333333333333</v>
      </c>
      <c r="P2094" s="6">
        <f t="shared" si="116"/>
        <v>20.465926829268295</v>
      </c>
      <c r="Q2094" t="s">
        <v>8324</v>
      </c>
      <c r="R2094" t="s">
        <v>8328</v>
      </c>
      <c r="S2094" s="13">
        <f t="shared" si="114"/>
        <v>40763.707546296297</v>
      </c>
      <c r="T2094" s="13">
        <f t="shared" si="115"/>
        <v>40823.707546296297</v>
      </c>
    </row>
    <row r="2095" spans="1:20" ht="51.7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13"/>
        <v>102.46666666666667</v>
      </c>
      <c r="P2095" s="6">
        <f t="shared" si="116"/>
        <v>116.35303146309367</v>
      </c>
      <c r="Q2095" t="s">
        <v>8324</v>
      </c>
      <c r="R2095" t="s">
        <v>8328</v>
      </c>
      <c r="S2095" s="13">
        <f t="shared" si="114"/>
        <v>41205.854537037041</v>
      </c>
      <c r="T2095" s="13">
        <f t="shared" si="115"/>
        <v>41265.896203703705</v>
      </c>
    </row>
    <row r="2096" spans="1:20" ht="51.7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13"/>
        <v>120.54285714285714</v>
      </c>
      <c r="P2096" s="6">
        <f t="shared" si="116"/>
        <v>307.20212765957444</v>
      </c>
      <c r="Q2096" t="s">
        <v>8324</v>
      </c>
      <c r="R2096" t="s">
        <v>8328</v>
      </c>
      <c r="S2096" s="13">
        <f t="shared" si="114"/>
        <v>40939.02002314815</v>
      </c>
      <c r="T2096" s="13">
        <f t="shared" si="115"/>
        <v>40973.125</v>
      </c>
    </row>
    <row r="2097" spans="1:20" ht="51.7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13"/>
        <v>100</v>
      </c>
      <c r="P2097" s="6">
        <f t="shared" si="116"/>
        <v>546.6875</v>
      </c>
      <c r="Q2097" t="s">
        <v>8324</v>
      </c>
      <c r="R2097" t="s">
        <v>8328</v>
      </c>
      <c r="S2097" s="13">
        <f t="shared" si="114"/>
        <v>40758.733483796292</v>
      </c>
      <c r="T2097" s="13">
        <f t="shared" si="115"/>
        <v>40818.733483796292</v>
      </c>
    </row>
    <row r="2098" spans="1:20" ht="51.7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13"/>
        <v>101.66666666666666</v>
      </c>
      <c r="P2098" s="6">
        <f t="shared" si="116"/>
        <v>47.474464579901152</v>
      </c>
      <c r="Q2098" t="s">
        <v>8324</v>
      </c>
      <c r="R2098" t="s">
        <v>8328</v>
      </c>
      <c r="S2098" s="13">
        <f t="shared" si="114"/>
        <v>41192.758506944447</v>
      </c>
      <c r="T2098" s="13">
        <f t="shared" si="115"/>
        <v>41208.165972222225</v>
      </c>
    </row>
    <row r="2099" spans="1:20" ht="51.7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13"/>
        <v>100</v>
      </c>
      <c r="P2099" s="6">
        <f t="shared" si="116"/>
        <v>101.56</v>
      </c>
      <c r="Q2099" t="s">
        <v>8324</v>
      </c>
      <c r="R2099" t="s">
        <v>8328</v>
      </c>
      <c r="S2099" s="13">
        <f t="shared" si="114"/>
        <v>40818.58489583333</v>
      </c>
      <c r="T2099" s="13">
        <f t="shared" si="115"/>
        <v>40878.626562500001</v>
      </c>
    </row>
    <row r="2100" spans="1:20" ht="51.7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13"/>
        <v>100.33333333333334</v>
      </c>
      <c r="P2100" s="6">
        <f t="shared" si="116"/>
        <v>72.909090909090907</v>
      </c>
      <c r="Q2100" t="s">
        <v>8324</v>
      </c>
      <c r="R2100" t="s">
        <v>8328</v>
      </c>
      <c r="S2100" s="13">
        <f t="shared" si="114"/>
        <v>40946.11383101852</v>
      </c>
      <c r="T2100" s="13">
        <f t="shared" si="115"/>
        <v>40976.11383101852</v>
      </c>
    </row>
    <row r="2101" spans="1:20" ht="17.2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13"/>
        <v>132.36666666666667</v>
      </c>
      <c r="P2101" s="6">
        <f t="shared" si="116"/>
        <v>43.710526315789473</v>
      </c>
      <c r="Q2101" t="s">
        <v>8324</v>
      </c>
      <c r="R2101" t="s">
        <v>8328</v>
      </c>
      <c r="S2101" s="13">
        <f t="shared" si="114"/>
        <v>42173.746342592596</v>
      </c>
      <c r="T2101" s="13">
        <f t="shared" si="115"/>
        <v>42187.152777777781</v>
      </c>
    </row>
    <row r="2102" spans="1:20" ht="51.7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13"/>
        <v>136.66666666666666</v>
      </c>
      <c r="P2102" s="6">
        <f t="shared" si="116"/>
        <v>34</v>
      </c>
      <c r="Q2102" t="s">
        <v>8324</v>
      </c>
      <c r="R2102" t="s">
        <v>8328</v>
      </c>
      <c r="S2102" s="13">
        <f t="shared" si="114"/>
        <v>41074.834965277776</v>
      </c>
      <c r="T2102" s="13">
        <f t="shared" si="115"/>
        <v>41090.165972222225</v>
      </c>
    </row>
    <row r="2103" spans="1:20" ht="51.7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13"/>
        <v>113.25</v>
      </c>
      <c r="P2103" s="6">
        <f t="shared" si="116"/>
        <v>70.652173913043484</v>
      </c>
      <c r="Q2103" t="s">
        <v>8324</v>
      </c>
      <c r="R2103" t="s">
        <v>8328</v>
      </c>
      <c r="S2103" s="13">
        <f t="shared" si="114"/>
        <v>40892.149467592593</v>
      </c>
      <c r="T2103" s="13">
        <f t="shared" si="115"/>
        <v>40952.149467592593</v>
      </c>
    </row>
    <row r="2104" spans="1:20" ht="51.7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13"/>
        <v>136</v>
      </c>
      <c r="P2104" s="6">
        <f t="shared" si="116"/>
        <v>89.301204819277103</v>
      </c>
      <c r="Q2104" t="s">
        <v>8324</v>
      </c>
      <c r="R2104" t="s">
        <v>8328</v>
      </c>
      <c r="S2104" s="13">
        <f t="shared" si="114"/>
        <v>40638.868611111109</v>
      </c>
      <c r="T2104" s="13">
        <f t="shared" si="115"/>
        <v>40668.868611111109</v>
      </c>
    </row>
    <row r="2105" spans="1:20" ht="34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13"/>
        <v>146.12318374694613</v>
      </c>
      <c r="P2105" s="6">
        <f t="shared" si="116"/>
        <v>115.08571428571429</v>
      </c>
      <c r="Q2105" t="s">
        <v>8324</v>
      </c>
      <c r="R2105" t="s">
        <v>8328</v>
      </c>
      <c r="S2105" s="13">
        <f t="shared" si="114"/>
        <v>41192.754942129628</v>
      </c>
      <c r="T2105" s="13">
        <f t="shared" si="115"/>
        <v>41222.7966087963</v>
      </c>
    </row>
    <row r="2106" spans="1:20" ht="51.7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13"/>
        <v>129.5</v>
      </c>
      <c r="P2106" s="6">
        <f t="shared" si="116"/>
        <v>62.12</v>
      </c>
      <c r="Q2106" t="s">
        <v>8324</v>
      </c>
      <c r="R2106" t="s">
        <v>8328</v>
      </c>
      <c r="S2106" s="13">
        <f t="shared" si="114"/>
        <v>41394.074467592596</v>
      </c>
      <c r="T2106" s="13">
        <f t="shared" si="115"/>
        <v>41425</v>
      </c>
    </row>
    <row r="2107" spans="1:20" ht="34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13"/>
        <v>254</v>
      </c>
      <c r="P2107" s="6">
        <f t="shared" si="116"/>
        <v>46.204266666666669</v>
      </c>
      <c r="Q2107" t="s">
        <v>8324</v>
      </c>
      <c r="R2107" t="s">
        <v>8328</v>
      </c>
      <c r="S2107" s="13">
        <f t="shared" si="114"/>
        <v>41951.788807870369</v>
      </c>
      <c r="T2107" s="13">
        <f t="shared" si="115"/>
        <v>41964.166666666672</v>
      </c>
    </row>
    <row r="2108" spans="1:20" ht="51.7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13"/>
        <v>107.04545454545456</v>
      </c>
      <c r="P2108" s="6">
        <f t="shared" si="116"/>
        <v>48.54854838709678</v>
      </c>
      <c r="Q2108" t="s">
        <v>8324</v>
      </c>
      <c r="R2108" t="s">
        <v>8328</v>
      </c>
      <c r="S2108" s="13">
        <f t="shared" si="114"/>
        <v>41270.21497685185</v>
      </c>
      <c r="T2108" s="13">
        <f t="shared" si="115"/>
        <v>41300.21497685185</v>
      </c>
    </row>
    <row r="2109" spans="1:20" ht="51.7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13"/>
        <v>107.73299999999999</v>
      </c>
      <c r="P2109" s="6">
        <f t="shared" si="116"/>
        <v>57.520187499999999</v>
      </c>
      <c r="Q2109" t="s">
        <v>8324</v>
      </c>
      <c r="R2109" t="s">
        <v>8328</v>
      </c>
      <c r="S2109" s="13">
        <f t="shared" si="114"/>
        <v>41934.71056712963</v>
      </c>
      <c r="T2109" s="13">
        <f t="shared" si="115"/>
        <v>41955.752233796295</v>
      </c>
    </row>
    <row r="2110" spans="1:20" ht="51.7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13"/>
        <v>107.31250000000001</v>
      </c>
      <c r="P2110" s="6">
        <f t="shared" si="116"/>
        <v>88.147154471544724</v>
      </c>
      <c r="Q2110" t="s">
        <v>8324</v>
      </c>
      <c r="R2110" t="s">
        <v>8328</v>
      </c>
      <c r="S2110" s="13">
        <f t="shared" si="114"/>
        <v>41135.175694444442</v>
      </c>
      <c r="T2110" s="13">
        <f t="shared" si="115"/>
        <v>41162.163194444445</v>
      </c>
    </row>
    <row r="2111" spans="1:20" ht="34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13"/>
        <v>106.52500000000001</v>
      </c>
      <c r="P2111" s="6">
        <f t="shared" si="116"/>
        <v>110.49090909090908</v>
      </c>
      <c r="Q2111" t="s">
        <v>8324</v>
      </c>
      <c r="R2111" t="s">
        <v>8328</v>
      </c>
      <c r="S2111" s="13">
        <f t="shared" si="114"/>
        <v>42160.708530092597</v>
      </c>
      <c r="T2111" s="13">
        <f t="shared" si="115"/>
        <v>42190.708530092597</v>
      </c>
    </row>
    <row r="2112" spans="1:20" ht="34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13"/>
        <v>100.35000000000001</v>
      </c>
      <c r="P2112" s="6">
        <f t="shared" si="116"/>
        <v>66.826086956521735</v>
      </c>
      <c r="Q2112" t="s">
        <v>8324</v>
      </c>
      <c r="R2112" t="s">
        <v>8328</v>
      </c>
      <c r="S2112" s="13">
        <f t="shared" si="114"/>
        <v>41759.670937499999</v>
      </c>
      <c r="T2112" s="13">
        <f t="shared" si="115"/>
        <v>41787.207638888889</v>
      </c>
    </row>
    <row r="2113" spans="1:20" ht="51.7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13"/>
        <v>106.5</v>
      </c>
      <c r="P2113" s="6">
        <f t="shared" si="116"/>
        <v>58.597222222222221</v>
      </c>
      <c r="Q2113" t="s">
        <v>8324</v>
      </c>
      <c r="R2113" t="s">
        <v>8328</v>
      </c>
      <c r="S2113" s="13">
        <f t="shared" si="114"/>
        <v>40703.197048611109</v>
      </c>
      <c r="T2113" s="13">
        <f t="shared" si="115"/>
        <v>40770.041666666664</v>
      </c>
    </row>
    <row r="2114" spans="1:20" ht="51.7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13"/>
        <v>100</v>
      </c>
      <c r="P2114" s="6">
        <f t="shared" si="116"/>
        <v>113.63636363636364</v>
      </c>
      <c r="Q2114" t="s">
        <v>8324</v>
      </c>
      <c r="R2114" t="s">
        <v>8328</v>
      </c>
      <c r="S2114" s="13">
        <f t="shared" si="114"/>
        <v>41365.928159722222</v>
      </c>
      <c r="T2114" s="13">
        <f t="shared" si="115"/>
        <v>41379.928159722222</v>
      </c>
    </row>
    <row r="2115" spans="1:20" ht="34.5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17">E2115/D2115*100</f>
        <v>104.85714285714285</v>
      </c>
      <c r="P2115" s="6">
        <f t="shared" si="116"/>
        <v>43.571428571428569</v>
      </c>
      <c r="Q2115" t="s">
        <v>8324</v>
      </c>
      <c r="R2115" t="s">
        <v>8328</v>
      </c>
      <c r="S2115" s="13">
        <f t="shared" ref="S2115:S2178" si="118">(((J2115/60)/60)/24)+DATE(1970,1,1)</f>
        <v>41870.86546296296</v>
      </c>
      <c r="T2115" s="13">
        <f t="shared" ref="T2115:T2178" si="119">(((I2115/60)/60)/24)+DATE(1970,1,1)</f>
        <v>41905.86546296296</v>
      </c>
    </row>
    <row r="2116" spans="1:20" ht="51.7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17"/>
        <v>104.69999999999999</v>
      </c>
      <c r="P2116" s="6">
        <f t="shared" si="116"/>
        <v>78.94736842105263</v>
      </c>
      <c r="Q2116" t="s">
        <v>8324</v>
      </c>
      <c r="R2116" t="s">
        <v>8328</v>
      </c>
      <c r="S2116" s="13">
        <f t="shared" si="118"/>
        <v>40458.815625000003</v>
      </c>
      <c r="T2116" s="13">
        <f t="shared" si="119"/>
        <v>40521.207638888889</v>
      </c>
    </row>
    <row r="2117" spans="1:20" ht="51.7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17"/>
        <v>225.66666666666669</v>
      </c>
      <c r="P2117" s="6">
        <f t="shared" ref="P2117:P2180" si="120">E2100/L2100</f>
        <v>188.125</v>
      </c>
      <c r="Q2117" t="s">
        <v>8324</v>
      </c>
      <c r="R2117" t="s">
        <v>8328</v>
      </c>
      <c r="S2117" s="13">
        <f t="shared" si="118"/>
        <v>40564.081030092595</v>
      </c>
      <c r="T2117" s="13">
        <f t="shared" si="119"/>
        <v>40594.081030092595</v>
      </c>
    </row>
    <row r="2118" spans="1:20" ht="51.7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17"/>
        <v>100.90416666666667</v>
      </c>
      <c r="P2118" s="6">
        <f t="shared" si="120"/>
        <v>63.031746031746032</v>
      </c>
      <c r="Q2118" t="s">
        <v>8324</v>
      </c>
      <c r="R2118" t="s">
        <v>8328</v>
      </c>
      <c r="S2118" s="13">
        <f t="shared" si="118"/>
        <v>41136.777812500004</v>
      </c>
      <c r="T2118" s="13">
        <f t="shared" si="119"/>
        <v>41184.777812500004</v>
      </c>
    </row>
    <row r="2119" spans="1:20" ht="51.7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17"/>
        <v>147.75</v>
      </c>
      <c r="P2119" s="6">
        <f t="shared" si="120"/>
        <v>30.37037037037037</v>
      </c>
      <c r="Q2119" t="s">
        <v>8324</v>
      </c>
      <c r="R2119" t="s">
        <v>8328</v>
      </c>
      <c r="S2119" s="13">
        <f t="shared" si="118"/>
        <v>42290.059594907405</v>
      </c>
      <c r="T2119" s="13">
        <f t="shared" si="119"/>
        <v>42304.207638888889</v>
      </c>
    </row>
    <row r="2120" spans="1:20" ht="34.5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17"/>
        <v>134.61099999999999</v>
      </c>
      <c r="P2120" s="6">
        <f t="shared" si="120"/>
        <v>51.477272727272727</v>
      </c>
      <c r="Q2120" t="s">
        <v>8324</v>
      </c>
      <c r="R2120" t="s">
        <v>8328</v>
      </c>
      <c r="S2120" s="13">
        <f t="shared" si="118"/>
        <v>40718.839537037034</v>
      </c>
      <c r="T2120" s="13">
        <f t="shared" si="119"/>
        <v>40748.839537037034</v>
      </c>
    </row>
    <row r="2121" spans="1:20" ht="51.7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17"/>
        <v>100.75</v>
      </c>
      <c r="P2121" s="6">
        <f t="shared" si="120"/>
        <v>35.789473684210527</v>
      </c>
      <c r="Q2121" t="s">
        <v>8324</v>
      </c>
      <c r="R2121" t="s">
        <v>8328</v>
      </c>
      <c r="S2121" s="13">
        <f t="shared" si="118"/>
        <v>41107.130150462966</v>
      </c>
      <c r="T2121" s="13">
        <f t="shared" si="119"/>
        <v>41137.130150462966</v>
      </c>
    </row>
    <row r="2122" spans="1:20" ht="51.7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17"/>
        <v>100.880375</v>
      </c>
      <c r="P2122" s="6">
        <f t="shared" si="120"/>
        <v>98.817391304347822</v>
      </c>
      <c r="Q2122" t="s">
        <v>8324</v>
      </c>
      <c r="R2122" t="s">
        <v>8328</v>
      </c>
      <c r="S2122" s="13">
        <f t="shared" si="118"/>
        <v>41591.964537037034</v>
      </c>
      <c r="T2122" s="13">
        <f t="shared" si="119"/>
        <v>41640.964537037034</v>
      </c>
    </row>
    <row r="2123" spans="1:20" ht="34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17"/>
        <v>0.56800000000000006</v>
      </c>
      <c r="P2123" s="6">
        <f t="shared" si="120"/>
        <v>28</v>
      </c>
      <c r="Q2123" t="s">
        <v>8332</v>
      </c>
      <c r="R2123" t="s">
        <v>8333</v>
      </c>
      <c r="S2123" s="13">
        <f t="shared" si="118"/>
        <v>42716.7424537037</v>
      </c>
      <c r="T2123" s="13">
        <f t="shared" si="119"/>
        <v>42746.7424537037</v>
      </c>
    </row>
    <row r="2124" spans="1:20" ht="34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17"/>
        <v>0.38750000000000001</v>
      </c>
      <c r="P2124" s="6">
        <f t="shared" si="120"/>
        <v>51.313131313131315</v>
      </c>
      <c r="Q2124" t="s">
        <v>8332</v>
      </c>
      <c r="R2124" t="s">
        <v>8333</v>
      </c>
      <c r="S2124" s="13">
        <f t="shared" si="118"/>
        <v>42712.300567129627</v>
      </c>
      <c r="T2124" s="13">
        <f t="shared" si="119"/>
        <v>42742.300567129627</v>
      </c>
    </row>
    <row r="2125" spans="1:20" ht="6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17"/>
        <v>10</v>
      </c>
      <c r="P2125" s="6">
        <f t="shared" si="120"/>
        <v>53.522727272727273</v>
      </c>
      <c r="Q2125" t="s">
        <v>8332</v>
      </c>
      <c r="R2125" t="s">
        <v>8333</v>
      </c>
      <c r="S2125" s="13">
        <f t="shared" si="118"/>
        <v>40198.424849537041</v>
      </c>
      <c r="T2125" s="13">
        <f t="shared" si="119"/>
        <v>40252.290972222225</v>
      </c>
    </row>
    <row r="2126" spans="1:20" ht="6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17"/>
        <v>10.454545454545453</v>
      </c>
      <c r="P2126" s="6">
        <f t="shared" si="120"/>
        <v>37.149310344827583</v>
      </c>
      <c r="Q2126" t="s">
        <v>8332</v>
      </c>
      <c r="R2126" t="s">
        <v>8333</v>
      </c>
      <c r="S2126" s="13">
        <f t="shared" si="118"/>
        <v>40464.028182870366</v>
      </c>
      <c r="T2126" s="13">
        <f t="shared" si="119"/>
        <v>40512.208333333336</v>
      </c>
    </row>
    <row r="2127" spans="1:20" ht="51.7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17"/>
        <v>1.4200000000000002</v>
      </c>
      <c r="P2127" s="6">
        <f t="shared" si="120"/>
        <v>89.895287958115176</v>
      </c>
      <c r="Q2127" t="s">
        <v>8332</v>
      </c>
      <c r="R2127" t="s">
        <v>8333</v>
      </c>
      <c r="S2127" s="13">
        <f t="shared" si="118"/>
        <v>42191.023530092592</v>
      </c>
      <c r="T2127" s="13">
        <f t="shared" si="119"/>
        <v>42221.023530092592</v>
      </c>
    </row>
    <row r="2128" spans="1:20" ht="51.7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17"/>
        <v>0.05</v>
      </c>
      <c r="P2128" s="6">
        <f t="shared" si="120"/>
        <v>106.52500000000001</v>
      </c>
      <c r="Q2128" t="s">
        <v>8332</v>
      </c>
      <c r="R2128" t="s">
        <v>8333</v>
      </c>
      <c r="S2128" s="13">
        <f t="shared" si="118"/>
        <v>41951.973229166666</v>
      </c>
      <c r="T2128" s="13">
        <f t="shared" si="119"/>
        <v>41981.973229166666</v>
      </c>
    </row>
    <row r="2129" spans="1:20" ht="34.5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17"/>
        <v>28.842857142857142</v>
      </c>
      <c r="P2129" s="6">
        <f t="shared" si="120"/>
        <v>52.815789473684212</v>
      </c>
      <c r="Q2129" t="s">
        <v>8332</v>
      </c>
      <c r="R2129" t="s">
        <v>8333</v>
      </c>
      <c r="S2129" s="13">
        <f t="shared" si="118"/>
        <v>42045.50535879629</v>
      </c>
      <c r="T2129" s="13">
        <f t="shared" si="119"/>
        <v>42075.463692129633</v>
      </c>
    </row>
    <row r="2130" spans="1:20" ht="51.7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17"/>
        <v>0.16666666666666669</v>
      </c>
      <c r="P2130" s="6">
        <f t="shared" si="120"/>
        <v>54.615384615384613</v>
      </c>
      <c r="Q2130" t="s">
        <v>8332</v>
      </c>
      <c r="R2130" t="s">
        <v>8333</v>
      </c>
      <c r="S2130" s="13">
        <f t="shared" si="118"/>
        <v>41843.772789351853</v>
      </c>
      <c r="T2130" s="13">
        <f t="shared" si="119"/>
        <v>41903.772789351853</v>
      </c>
    </row>
    <row r="2131" spans="1:20" ht="51.7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17"/>
        <v>11.799999999999999</v>
      </c>
      <c r="P2131" s="6">
        <f t="shared" si="120"/>
        <v>27.272727272727273</v>
      </c>
      <c r="Q2131" t="s">
        <v>8332</v>
      </c>
      <c r="R2131" t="s">
        <v>8333</v>
      </c>
      <c r="S2131" s="13">
        <f t="shared" si="118"/>
        <v>42409.024305555555</v>
      </c>
      <c r="T2131" s="13">
        <f t="shared" si="119"/>
        <v>42439.024305555555</v>
      </c>
    </row>
    <row r="2132" spans="1:20" ht="34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17"/>
        <v>0.20238095238095236</v>
      </c>
      <c r="P2132" s="6">
        <f t="shared" si="120"/>
        <v>68.598130841121488</v>
      </c>
      <c r="Q2132" t="s">
        <v>8332</v>
      </c>
      <c r="R2132" t="s">
        <v>8333</v>
      </c>
      <c r="S2132" s="13">
        <f t="shared" si="118"/>
        <v>41832.086377314816</v>
      </c>
      <c r="T2132" s="13">
        <f t="shared" si="119"/>
        <v>41867.086377314816</v>
      </c>
    </row>
    <row r="2133" spans="1:20" ht="51.7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17"/>
        <v>5</v>
      </c>
      <c r="P2133" s="6">
        <f t="shared" si="120"/>
        <v>35.612244897959187</v>
      </c>
      <c r="Q2133" t="s">
        <v>8332</v>
      </c>
      <c r="R2133" t="s">
        <v>8333</v>
      </c>
      <c r="S2133" s="13">
        <f t="shared" si="118"/>
        <v>42167.207071759258</v>
      </c>
      <c r="T2133" s="13">
        <f t="shared" si="119"/>
        <v>42197.207071759258</v>
      </c>
    </row>
    <row r="2134" spans="1:20" ht="51.7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17"/>
        <v>2.1129899999999995</v>
      </c>
      <c r="P2134" s="6">
        <f t="shared" si="120"/>
        <v>94.027777777777771</v>
      </c>
      <c r="Q2134" t="s">
        <v>8332</v>
      </c>
      <c r="R2134" t="s">
        <v>8333</v>
      </c>
      <c r="S2134" s="13">
        <f t="shared" si="118"/>
        <v>41643.487175925926</v>
      </c>
      <c r="T2134" s="13">
        <f t="shared" si="119"/>
        <v>41673.487175925926</v>
      </c>
    </row>
    <row r="2135" spans="1:20" ht="51.7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17"/>
        <v>1.6</v>
      </c>
      <c r="P2135" s="6">
        <f t="shared" si="120"/>
        <v>526.45652173913038</v>
      </c>
      <c r="Q2135" t="s">
        <v>8332</v>
      </c>
      <c r="R2135" t="s">
        <v>8333</v>
      </c>
      <c r="S2135" s="13">
        <f t="shared" si="118"/>
        <v>40619.097210648149</v>
      </c>
      <c r="T2135" s="13">
        <f t="shared" si="119"/>
        <v>40657.290972222225</v>
      </c>
    </row>
    <row r="2136" spans="1:20" ht="51.7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17"/>
        <v>1.7333333333333332</v>
      </c>
      <c r="P2136" s="6">
        <f t="shared" si="120"/>
        <v>50.657142857142858</v>
      </c>
      <c r="Q2136" t="s">
        <v>8332</v>
      </c>
      <c r="R2136" t="s">
        <v>8333</v>
      </c>
      <c r="S2136" s="13">
        <f t="shared" si="118"/>
        <v>41361.886469907404</v>
      </c>
      <c r="T2136" s="13">
        <f t="shared" si="119"/>
        <v>41391.886469907404</v>
      </c>
    </row>
    <row r="2137" spans="1:20" ht="51.7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17"/>
        <v>9.56</v>
      </c>
      <c r="P2137" s="6">
        <f t="shared" si="120"/>
        <v>79.182941176470578</v>
      </c>
      <c r="Q2137" t="s">
        <v>8332</v>
      </c>
      <c r="R2137" t="s">
        <v>8333</v>
      </c>
      <c r="S2137" s="13">
        <f t="shared" si="118"/>
        <v>41156.963344907403</v>
      </c>
      <c r="T2137" s="13">
        <f t="shared" si="119"/>
        <v>41186.963344907403</v>
      </c>
    </row>
    <row r="2138" spans="1:20" ht="51.7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17"/>
        <v>5.9612499999999999E-2</v>
      </c>
      <c r="P2138" s="6">
        <f t="shared" si="120"/>
        <v>91.590909090909093</v>
      </c>
      <c r="Q2138" t="s">
        <v>8332</v>
      </c>
      <c r="R2138" t="s">
        <v>8333</v>
      </c>
      <c r="S2138" s="13">
        <f t="shared" si="118"/>
        <v>41536.509097222224</v>
      </c>
      <c r="T2138" s="13">
        <f t="shared" si="119"/>
        <v>41566.509097222224</v>
      </c>
    </row>
    <row r="2139" spans="1:20" ht="51.7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17"/>
        <v>28.405999999999999</v>
      </c>
      <c r="P2139" s="6">
        <f t="shared" si="120"/>
        <v>116.96275362318841</v>
      </c>
      <c r="Q2139" t="s">
        <v>8332</v>
      </c>
      <c r="R2139" t="s">
        <v>8333</v>
      </c>
      <c r="S2139" s="13">
        <f t="shared" si="118"/>
        <v>41948.771168981482</v>
      </c>
      <c r="T2139" s="13">
        <f t="shared" si="119"/>
        <v>41978.771168981482</v>
      </c>
    </row>
    <row r="2140" spans="1:20" ht="34.5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17"/>
        <v>12.8</v>
      </c>
      <c r="P2140" s="6">
        <f t="shared" si="120"/>
        <v>28.4</v>
      </c>
      <c r="Q2140" t="s">
        <v>8332</v>
      </c>
      <c r="R2140" t="s">
        <v>8333</v>
      </c>
      <c r="S2140" s="13">
        <f t="shared" si="118"/>
        <v>41557.013182870374</v>
      </c>
      <c r="T2140" s="13">
        <f t="shared" si="119"/>
        <v>41587.054849537039</v>
      </c>
    </row>
    <row r="2141" spans="1:20" ht="51.7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17"/>
        <v>5.42</v>
      </c>
      <c r="P2141" s="6">
        <f t="shared" si="120"/>
        <v>103.33333333333333</v>
      </c>
      <c r="Q2141" t="s">
        <v>8332</v>
      </c>
      <c r="R2141" t="s">
        <v>8333</v>
      </c>
      <c r="S2141" s="13">
        <f t="shared" si="118"/>
        <v>42647.750092592592</v>
      </c>
      <c r="T2141" s="13">
        <f t="shared" si="119"/>
        <v>42677.750092592592</v>
      </c>
    </row>
    <row r="2142" spans="1:20" ht="51.7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17"/>
        <v>0.11199999999999999</v>
      </c>
      <c r="P2142" s="6">
        <f t="shared" si="120"/>
        <v>10</v>
      </c>
      <c r="Q2142" t="s">
        <v>8332</v>
      </c>
      <c r="R2142" t="s">
        <v>8333</v>
      </c>
      <c r="S2142" s="13">
        <f t="shared" si="118"/>
        <v>41255.833611111113</v>
      </c>
      <c r="T2142" s="13">
        <f t="shared" si="119"/>
        <v>41285.833611111113</v>
      </c>
    </row>
    <row r="2143" spans="1:20" ht="51.7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17"/>
        <v>0</v>
      </c>
      <c r="P2143" s="6">
        <f t="shared" si="120"/>
        <v>23</v>
      </c>
      <c r="Q2143" t="s">
        <v>8332</v>
      </c>
      <c r="R2143" t="s">
        <v>8333</v>
      </c>
      <c r="S2143" s="13">
        <f t="shared" si="118"/>
        <v>41927.235636574071</v>
      </c>
      <c r="T2143" s="13">
        <f t="shared" si="119"/>
        <v>41957.277303240742</v>
      </c>
    </row>
    <row r="2144" spans="1:20" ht="51.7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17"/>
        <v>5.7238095238095239</v>
      </c>
      <c r="P2144" s="6">
        <f t="shared" si="120"/>
        <v>31.555555555555557</v>
      </c>
      <c r="Q2144" t="s">
        <v>8332</v>
      </c>
      <c r="R2144" t="s">
        <v>8333</v>
      </c>
      <c r="S2144" s="13">
        <f t="shared" si="118"/>
        <v>42340.701504629629</v>
      </c>
      <c r="T2144" s="13">
        <f t="shared" si="119"/>
        <v>42368.701504629629</v>
      </c>
    </row>
    <row r="2145" spans="1:20" ht="51.7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17"/>
        <v>11.25</v>
      </c>
      <c r="P2145" s="6">
        <f t="shared" si="120"/>
        <v>5</v>
      </c>
      <c r="Q2145" t="s">
        <v>8332</v>
      </c>
      <c r="R2145" t="s">
        <v>8333</v>
      </c>
      <c r="S2145" s="13">
        <f t="shared" si="118"/>
        <v>40332.886712962965</v>
      </c>
      <c r="T2145" s="13">
        <f t="shared" si="119"/>
        <v>40380.791666666664</v>
      </c>
    </row>
    <row r="2146" spans="1:20" ht="34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17"/>
        <v>1.7098591549295776</v>
      </c>
      <c r="P2146" s="6">
        <f t="shared" si="120"/>
        <v>34.220338983050844</v>
      </c>
      <c r="Q2146" t="s">
        <v>8332</v>
      </c>
      <c r="R2146" t="s">
        <v>8333</v>
      </c>
      <c r="S2146" s="13">
        <f t="shared" si="118"/>
        <v>41499.546759259261</v>
      </c>
      <c r="T2146" s="13">
        <f t="shared" si="119"/>
        <v>41531.546759259261</v>
      </c>
    </row>
    <row r="2147" spans="1:20" ht="51.7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17"/>
        <v>30.433333333333334</v>
      </c>
      <c r="P2147" s="6">
        <f t="shared" si="120"/>
        <v>25</v>
      </c>
      <c r="Q2147" t="s">
        <v>8332</v>
      </c>
      <c r="R2147" t="s">
        <v>8333</v>
      </c>
      <c r="S2147" s="13">
        <f t="shared" si="118"/>
        <v>41575.237430555557</v>
      </c>
      <c r="T2147" s="13">
        <f t="shared" si="119"/>
        <v>41605.279097222221</v>
      </c>
    </row>
    <row r="2148" spans="1:20" ht="51.7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17"/>
        <v>0.02</v>
      </c>
      <c r="P2148" s="6">
        <f t="shared" si="120"/>
        <v>19.666666666666668</v>
      </c>
      <c r="Q2148" t="s">
        <v>8332</v>
      </c>
      <c r="R2148" t="s">
        <v>8333</v>
      </c>
      <c r="S2148" s="13">
        <f t="shared" si="118"/>
        <v>42397.679513888885</v>
      </c>
      <c r="T2148" s="13">
        <f t="shared" si="119"/>
        <v>42411.679513888885</v>
      </c>
    </row>
    <row r="2149" spans="1:20" ht="17.2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17"/>
        <v>0.69641025641025645</v>
      </c>
      <c r="P2149" s="6">
        <f t="shared" si="120"/>
        <v>21.25</v>
      </c>
      <c r="Q2149" t="s">
        <v>8332</v>
      </c>
      <c r="R2149" t="s">
        <v>8333</v>
      </c>
      <c r="S2149" s="13">
        <f t="shared" si="118"/>
        <v>41927.295694444445</v>
      </c>
      <c r="T2149" s="13">
        <f t="shared" si="119"/>
        <v>41959.337361111116</v>
      </c>
    </row>
    <row r="2150" spans="1:20" ht="51.7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17"/>
        <v>2</v>
      </c>
      <c r="P2150" s="6">
        <f t="shared" si="120"/>
        <v>8.3333333333333339</v>
      </c>
      <c r="Q2150" t="s">
        <v>8332</v>
      </c>
      <c r="R2150" t="s">
        <v>8333</v>
      </c>
      <c r="S2150" s="13">
        <f t="shared" si="118"/>
        <v>42066.733587962968</v>
      </c>
      <c r="T2150" s="13">
        <f t="shared" si="119"/>
        <v>42096.691921296297</v>
      </c>
    </row>
    <row r="2151" spans="1:20" ht="51.7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17"/>
        <v>0</v>
      </c>
      <c r="P2151" s="6">
        <f t="shared" si="120"/>
        <v>21.34333333333333</v>
      </c>
      <c r="Q2151" t="s">
        <v>8332</v>
      </c>
      <c r="R2151" t="s">
        <v>8333</v>
      </c>
      <c r="S2151" s="13">
        <f t="shared" si="118"/>
        <v>40355.024953703702</v>
      </c>
      <c r="T2151" s="13">
        <f t="shared" si="119"/>
        <v>40390</v>
      </c>
    </row>
    <row r="2152" spans="1:20" ht="17.2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17"/>
        <v>0.80999999999999994</v>
      </c>
      <c r="P2152" s="6">
        <f t="shared" si="120"/>
        <v>5.333333333333333</v>
      </c>
      <c r="Q2152" t="s">
        <v>8332</v>
      </c>
      <c r="R2152" t="s">
        <v>8333</v>
      </c>
      <c r="S2152" s="13">
        <f t="shared" si="118"/>
        <v>42534.284710648149</v>
      </c>
      <c r="T2152" s="13">
        <f t="shared" si="119"/>
        <v>42564.284710648149</v>
      </c>
    </row>
    <row r="2153" spans="1:20" ht="51.7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17"/>
        <v>0.26222222222222225</v>
      </c>
      <c r="P2153" s="6">
        <f t="shared" si="120"/>
        <v>34.666666666666664</v>
      </c>
      <c r="Q2153" t="s">
        <v>8332</v>
      </c>
      <c r="R2153" t="s">
        <v>8333</v>
      </c>
      <c r="S2153" s="13">
        <f t="shared" si="118"/>
        <v>42520.847384259265</v>
      </c>
      <c r="T2153" s="13">
        <f t="shared" si="119"/>
        <v>42550.847384259265</v>
      </c>
    </row>
    <row r="2154" spans="1:20" ht="51.7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17"/>
        <v>0.16666666666666669</v>
      </c>
      <c r="P2154" s="6">
        <f t="shared" si="120"/>
        <v>21.727272727272727</v>
      </c>
      <c r="Q2154" t="s">
        <v>8332</v>
      </c>
      <c r="R2154" t="s">
        <v>8333</v>
      </c>
      <c r="S2154" s="13">
        <f t="shared" si="118"/>
        <v>41683.832280092596</v>
      </c>
      <c r="T2154" s="13">
        <f t="shared" si="119"/>
        <v>41713.790613425925</v>
      </c>
    </row>
    <row r="2155" spans="1:20" ht="51.7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17"/>
        <v>9.124454880912446E-3</v>
      </c>
      <c r="P2155" s="6">
        <f t="shared" si="120"/>
        <v>11.922499999999999</v>
      </c>
      <c r="Q2155" t="s">
        <v>8332</v>
      </c>
      <c r="R2155" t="s">
        <v>8333</v>
      </c>
      <c r="S2155" s="13">
        <f t="shared" si="118"/>
        <v>41974.911087962959</v>
      </c>
      <c r="T2155" s="13">
        <f t="shared" si="119"/>
        <v>42014.332638888889</v>
      </c>
    </row>
    <row r="2156" spans="1:20" ht="34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17"/>
        <v>0.8</v>
      </c>
      <c r="P2156" s="6">
        <f t="shared" si="120"/>
        <v>26.59737827715356</v>
      </c>
      <c r="Q2156" t="s">
        <v>8332</v>
      </c>
      <c r="R2156" t="s">
        <v>8333</v>
      </c>
      <c r="S2156" s="13">
        <f t="shared" si="118"/>
        <v>41647.632256944446</v>
      </c>
      <c r="T2156" s="13">
        <f t="shared" si="119"/>
        <v>41667.632256944446</v>
      </c>
    </row>
    <row r="2157" spans="1:20" ht="51.7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17"/>
        <v>2.2999999999999998</v>
      </c>
      <c r="P2157" s="6">
        <f t="shared" si="120"/>
        <v>10.666666666666666</v>
      </c>
      <c r="Q2157" t="s">
        <v>8332</v>
      </c>
      <c r="R2157" t="s">
        <v>8333</v>
      </c>
      <c r="S2157" s="13">
        <f t="shared" si="118"/>
        <v>42430.747511574074</v>
      </c>
      <c r="T2157" s="13">
        <f t="shared" si="119"/>
        <v>42460.70584490741</v>
      </c>
    </row>
    <row r="2158" spans="1:20" ht="51.7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17"/>
        <v>2.6660714285714282</v>
      </c>
      <c r="P2158" s="6">
        <f t="shared" si="120"/>
        <v>29.035714285714285</v>
      </c>
      <c r="Q2158" t="s">
        <v>8332</v>
      </c>
      <c r="R2158" t="s">
        <v>8333</v>
      </c>
      <c r="S2158" s="13">
        <f t="shared" si="118"/>
        <v>41488.85423611111</v>
      </c>
      <c r="T2158" s="13">
        <f t="shared" si="119"/>
        <v>41533.85423611111</v>
      </c>
    </row>
    <row r="2159" spans="1:20" ht="34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17"/>
        <v>28.192</v>
      </c>
      <c r="P2159" s="6">
        <f t="shared" si="120"/>
        <v>50.909090909090907</v>
      </c>
      <c r="Q2159" t="s">
        <v>8332</v>
      </c>
      <c r="R2159" t="s">
        <v>8333</v>
      </c>
      <c r="S2159" s="13">
        <f t="shared" si="118"/>
        <v>42694.98128472222</v>
      </c>
      <c r="T2159" s="13">
        <f t="shared" si="119"/>
        <v>42727.332638888889</v>
      </c>
    </row>
    <row r="2160" spans="1:20" ht="51.7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17"/>
        <v>6.5900366666666672</v>
      </c>
      <c r="P2160" s="6" t="e">
        <f t="shared" si="120"/>
        <v>#DIV/0!</v>
      </c>
      <c r="Q2160" t="s">
        <v>8332</v>
      </c>
      <c r="R2160" t="s">
        <v>8333</v>
      </c>
      <c r="S2160" s="13">
        <f t="shared" si="118"/>
        <v>41264.853865740741</v>
      </c>
      <c r="T2160" s="13">
        <f t="shared" si="119"/>
        <v>41309.853865740741</v>
      </c>
    </row>
    <row r="2161" spans="1:20" ht="69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17"/>
        <v>0.72222222222222221</v>
      </c>
      <c r="P2161" s="6">
        <f t="shared" si="120"/>
        <v>50.083333333333336</v>
      </c>
      <c r="Q2161" t="s">
        <v>8332</v>
      </c>
      <c r="R2161" t="s">
        <v>8333</v>
      </c>
      <c r="S2161" s="13">
        <f t="shared" si="118"/>
        <v>40710.731180555551</v>
      </c>
      <c r="T2161" s="13">
        <f t="shared" si="119"/>
        <v>40740.731180555551</v>
      </c>
    </row>
    <row r="2162" spans="1:20" ht="51.7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17"/>
        <v>0.85000000000000009</v>
      </c>
      <c r="P2162" s="6">
        <f t="shared" si="120"/>
        <v>45</v>
      </c>
      <c r="Q2162" t="s">
        <v>8332</v>
      </c>
      <c r="R2162" t="s">
        <v>8333</v>
      </c>
      <c r="S2162" s="13">
        <f t="shared" si="118"/>
        <v>41018.711863425924</v>
      </c>
      <c r="T2162" s="13">
        <f t="shared" si="119"/>
        <v>41048.711863425924</v>
      </c>
    </row>
    <row r="2163" spans="1:20" ht="34.5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17"/>
        <v>115.75</v>
      </c>
      <c r="P2163" s="6">
        <f t="shared" si="120"/>
        <v>25.291666666666668</v>
      </c>
      <c r="Q2163" t="s">
        <v>8324</v>
      </c>
      <c r="R2163" t="s">
        <v>8325</v>
      </c>
      <c r="S2163" s="13">
        <f t="shared" si="118"/>
        <v>42240.852534722217</v>
      </c>
      <c r="T2163" s="13">
        <f t="shared" si="119"/>
        <v>42270.852534722217</v>
      </c>
    </row>
    <row r="2164" spans="1:20" ht="51.7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17"/>
        <v>112.26666666666667</v>
      </c>
      <c r="P2164" s="6">
        <f t="shared" si="120"/>
        <v>51.292134831460672</v>
      </c>
      <c r="Q2164" t="s">
        <v>8324</v>
      </c>
      <c r="R2164" t="s">
        <v>8325</v>
      </c>
      <c r="S2164" s="13">
        <f t="shared" si="118"/>
        <v>41813.766099537039</v>
      </c>
      <c r="T2164" s="13">
        <f t="shared" si="119"/>
        <v>41844.766099537039</v>
      </c>
    </row>
    <row r="2165" spans="1:20" ht="51.7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17"/>
        <v>132.20000000000002</v>
      </c>
      <c r="P2165" s="6">
        <f t="shared" si="120"/>
        <v>1</v>
      </c>
      <c r="Q2165" t="s">
        <v>8324</v>
      </c>
      <c r="R2165" t="s">
        <v>8325</v>
      </c>
      <c r="S2165" s="13">
        <f t="shared" si="118"/>
        <v>42111.899537037039</v>
      </c>
      <c r="T2165" s="13">
        <f t="shared" si="119"/>
        <v>42163.159722222219</v>
      </c>
    </row>
    <row r="2166" spans="1:20" ht="34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17"/>
        <v>102.63636363636364</v>
      </c>
      <c r="P2166" s="6">
        <f t="shared" si="120"/>
        <v>49.381818181818183</v>
      </c>
      <c r="Q2166" t="s">
        <v>8324</v>
      </c>
      <c r="R2166" t="s">
        <v>8325</v>
      </c>
      <c r="S2166" s="13">
        <f t="shared" si="118"/>
        <v>42515.71775462963</v>
      </c>
      <c r="T2166" s="13">
        <f t="shared" si="119"/>
        <v>42546.165972222225</v>
      </c>
    </row>
    <row r="2167" spans="1:20" ht="51.7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17"/>
        <v>138.64000000000001</v>
      </c>
      <c r="P2167" s="6">
        <f t="shared" si="120"/>
        <v>1</v>
      </c>
      <c r="Q2167" t="s">
        <v>8324</v>
      </c>
      <c r="R2167" t="s">
        <v>8325</v>
      </c>
      <c r="S2167" s="13">
        <f t="shared" si="118"/>
        <v>42438.667071759264</v>
      </c>
      <c r="T2167" s="13">
        <f t="shared" si="119"/>
        <v>42468.625405092593</v>
      </c>
    </row>
    <row r="2168" spans="1:20" ht="6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17"/>
        <v>146.6</v>
      </c>
      <c r="P2168" s="6" t="e">
        <f t="shared" si="120"/>
        <v>#DIV/0!</v>
      </c>
      <c r="Q2168" t="s">
        <v>8324</v>
      </c>
      <c r="R2168" t="s">
        <v>8325</v>
      </c>
      <c r="S2168" s="13">
        <f t="shared" si="118"/>
        <v>41933.838171296295</v>
      </c>
      <c r="T2168" s="13">
        <f t="shared" si="119"/>
        <v>41978.879837962959</v>
      </c>
    </row>
    <row r="2169" spans="1:20" ht="34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17"/>
        <v>120</v>
      </c>
      <c r="P2169" s="6">
        <f t="shared" si="120"/>
        <v>101.25</v>
      </c>
      <c r="Q2169" t="s">
        <v>8324</v>
      </c>
      <c r="R2169" t="s">
        <v>8325</v>
      </c>
      <c r="S2169" s="13">
        <f t="shared" si="118"/>
        <v>41153.066400462965</v>
      </c>
      <c r="T2169" s="13">
        <f t="shared" si="119"/>
        <v>41167.066400462965</v>
      </c>
    </row>
    <row r="2170" spans="1:20" ht="34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17"/>
        <v>121.5816111111111</v>
      </c>
      <c r="P2170" s="6">
        <f t="shared" si="120"/>
        <v>19.666666666666668</v>
      </c>
      <c r="Q2170" t="s">
        <v>8324</v>
      </c>
      <c r="R2170" t="s">
        <v>8325</v>
      </c>
      <c r="S2170" s="13">
        <f t="shared" si="118"/>
        <v>42745.600243055553</v>
      </c>
      <c r="T2170" s="13">
        <f t="shared" si="119"/>
        <v>42776.208333333328</v>
      </c>
    </row>
    <row r="2171" spans="1:20" ht="51.7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17"/>
        <v>100</v>
      </c>
      <c r="P2171" s="6">
        <f t="shared" si="120"/>
        <v>12.5</v>
      </c>
      <c r="Q2171" t="s">
        <v>8324</v>
      </c>
      <c r="R2171" t="s">
        <v>8325</v>
      </c>
      <c r="S2171" s="13">
        <f t="shared" si="118"/>
        <v>42793.700821759259</v>
      </c>
      <c r="T2171" s="13">
        <f t="shared" si="119"/>
        <v>42796.700821759259</v>
      </c>
    </row>
    <row r="2172" spans="1:20" ht="51.7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17"/>
        <v>180.85714285714286</v>
      </c>
      <c r="P2172" s="6">
        <f t="shared" si="120"/>
        <v>8.5</v>
      </c>
      <c r="Q2172" t="s">
        <v>8324</v>
      </c>
      <c r="R2172" t="s">
        <v>8325</v>
      </c>
      <c r="S2172" s="13">
        <f t="shared" si="118"/>
        <v>42198.750254629631</v>
      </c>
      <c r="T2172" s="13">
        <f t="shared" si="119"/>
        <v>42238.750254629631</v>
      </c>
    </row>
    <row r="2173" spans="1:20" ht="51.7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17"/>
        <v>106.075</v>
      </c>
      <c r="P2173" s="6">
        <f t="shared" si="120"/>
        <v>1</v>
      </c>
      <c r="Q2173" t="s">
        <v>8324</v>
      </c>
      <c r="R2173" t="s">
        <v>8325</v>
      </c>
      <c r="S2173" s="13">
        <f t="shared" si="118"/>
        <v>42141.95711805555</v>
      </c>
      <c r="T2173" s="13">
        <f t="shared" si="119"/>
        <v>42177.208333333328</v>
      </c>
    </row>
    <row r="2174" spans="1:20" ht="51.7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17"/>
        <v>100</v>
      </c>
      <c r="P2174" s="6">
        <f t="shared" si="120"/>
        <v>23</v>
      </c>
      <c r="Q2174" t="s">
        <v>8324</v>
      </c>
      <c r="R2174" t="s">
        <v>8325</v>
      </c>
      <c r="S2174" s="13">
        <f t="shared" si="118"/>
        <v>42082.580092592587</v>
      </c>
      <c r="T2174" s="13">
        <f t="shared" si="119"/>
        <v>42112.580092592587</v>
      </c>
    </row>
    <row r="2175" spans="1:20" ht="51.7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17"/>
        <v>126.92857142857143</v>
      </c>
      <c r="P2175" s="6">
        <f t="shared" si="120"/>
        <v>17.987951807228917</v>
      </c>
      <c r="Q2175" t="s">
        <v>8324</v>
      </c>
      <c r="R2175" t="s">
        <v>8325</v>
      </c>
      <c r="S2175" s="13">
        <f t="shared" si="118"/>
        <v>41495.692627314813</v>
      </c>
      <c r="T2175" s="13">
        <f t="shared" si="119"/>
        <v>41527.165972222225</v>
      </c>
    </row>
    <row r="2176" spans="1:20" ht="51.7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17"/>
        <v>102.97499999999999</v>
      </c>
      <c r="P2176" s="6">
        <f t="shared" si="120"/>
        <v>370.94736842105266</v>
      </c>
      <c r="Q2176" t="s">
        <v>8324</v>
      </c>
      <c r="R2176" t="s">
        <v>8325</v>
      </c>
      <c r="S2176" s="13">
        <f t="shared" si="118"/>
        <v>42465.542905092589</v>
      </c>
      <c r="T2176" s="13">
        <f t="shared" si="119"/>
        <v>42495.542905092589</v>
      </c>
    </row>
    <row r="2177" spans="1:20" ht="51.7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17"/>
        <v>250</v>
      </c>
      <c r="P2177" s="6">
        <f t="shared" si="120"/>
        <v>63.569485530546629</v>
      </c>
      <c r="Q2177" t="s">
        <v>8324</v>
      </c>
      <c r="R2177" t="s">
        <v>8325</v>
      </c>
      <c r="S2177" s="13">
        <f t="shared" si="118"/>
        <v>42565.009097222224</v>
      </c>
      <c r="T2177" s="13">
        <f t="shared" si="119"/>
        <v>42572.009097222224</v>
      </c>
    </row>
    <row r="2178" spans="1:20" ht="51.7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17"/>
        <v>126.02</v>
      </c>
      <c r="P2178" s="6">
        <f t="shared" si="120"/>
        <v>13</v>
      </c>
      <c r="Q2178" t="s">
        <v>8324</v>
      </c>
      <c r="R2178" t="s">
        <v>8325</v>
      </c>
      <c r="S2178" s="13">
        <f t="shared" si="118"/>
        <v>42096.633206018523</v>
      </c>
      <c r="T2178" s="13">
        <f t="shared" si="119"/>
        <v>42126.633206018523</v>
      </c>
    </row>
    <row r="2179" spans="1:20" ht="69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21">E2179/D2179*100</f>
        <v>100.12</v>
      </c>
      <c r="P2179" s="6">
        <f t="shared" si="120"/>
        <v>5.3125</v>
      </c>
      <c r="Q2179" t="s">
        <v>8324</v>
      </c>
      <c r="R2179" t="s">
        <v>8325</v>
      </c>
      <c r="S2179" s="13">
        <f t="shared" ref="S2179:S2242" si="122">(((J2179/60)/60)/24)+DATE(1970,1,1)</f>
        <v>42502.250775462962</v>
      </c>
      <c r="T2179" s="13">
        <f t="shared" ref="T2179:T2242" si="123">(((I2179/60)/60)/24)+DATE(1970,1,1)</f>
        <v>42527.250775462962</v>
      </c>
    </row>
    <row r="2180" spans="1:20" ht="51.7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21"/>
        <v>138.64000000000001</v>
      </c>
      <c r="P2180" s="6">
        <f t="shared" si="120"/>
        <v>35.615384615384613</v>
      </c>
      <c r="Q2180" t="s">
        <v>8324</v>
      </c>
      <c r="R2180" t="s">
        <v>8325</v>
      </c>
      <c r="S2180" s="13">
        <f t="shared" si="122"/>
        <v>42723.63653935185</v>
      </c>
      <c r="T2180" s="13">
        <f t="shared" si="123"/>
        <v>42753.63653935185</v>
      </c>
    </row>
    <row r="2181" spans="1:20" ht="34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21"/>
        <v>161.4</v>
      </c>
      <c r="P2181" s="6">
        <f t="shared" ref="P2181:P2244" si="124">E2164/L2164</f>
        <v>87.103448275862064</v>
      </c>
      <c r="Q2181" t="s">
        <v>8324</v>
      </c>
      <c r="R2181" t="s">
        <v>8325</v>
      </c>
      <c r="S2181" s="13">
        <f t="shared" si="122"/>
        <v>42075.171203703707</v>
      </c>
      <c r="T2181" s="13">
        <f t="shared" si="123"/>
        <v>42105.171203703707</v>
      </c>
    </row>
    <row r="2182" spans="1:20" ht="34.5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21"/>
        <v>107.18419999999999</v>
      </c>
      <c r="P2182" s="6">
        <f t="shared" si="124"/>
        <v>75.11363636363636</v>
      </c>
      <c r="Q2182" t="s">
        <v>8324</v>
      </c>
      <c r="R2182" t="s">
        <v>8325</v>
      </c>
      <c r="S2182" s="13">
        <f t="shared" si="122"/>
        <v>42279.669768518521</v>
      </c>
      <c r="T2182" s="13">
        <f t="shared" si="123"/>
        <v>42321.711435185185</v>
      </c>
    </row>
    <row r="2183" spans="1:20" ht="51.7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21"/>
        <v>153.1</v>
      </c>
      <c r="P2183" s="6">
        <f t="shared" si="124"/>
        <v>68.01204819277109</v>
      </c>
      <c r="Q2183" t="s">
        <v>8332</v>
      </c>
      <c r="R2183" t="s">
        <v>8350</v>
      </c>
      <c r="S2183" s="13">
        <f t="shared" si="122"/>
        <v>42773.005243055552</v>
      </c>
      <c r="T2183" s="13">
        <f t="shared" si="123"/>
        <v>42787.005243055552</v>
      </c>
    </row>
    <row r="2184" spans="1:20" ht="51.7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21"/>
        <v>524.16666666666663</v>
      </c>
      <c r="P2184" s="6">
        <f t="shared" si="124"/>
        <v>29.623931623931625</v>
      </c>
      <c r="Q2184" t="s">
        <v>8332</v>
      </c>
      <c r="R2184" t="s">
        <v>8350</v>
      </c>
      <c r="S2184" s="13">
        <f t="shared" si="122"/>
        <v>41879.900752314818</v>
      </c>
      <c r="T2184" s="13">
        <f t="shared" si="123"/>
        <v>41914.900752314818</v>
      </c>
    </row>
    <row r="2185" spans="1:20" ht="51.7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21"/>
        <v>489.27777777777777</v>
      </c>
      <c r="P2185" s="6">
        <f t="shared" si="124"/>
        <v>91.625</v>
      </c>
      <c r="Q2185" t="s">
        <v>8332</v>
      </c>
      <c r="R2185" t="s">
        <v>8350</v>
      </c>
      <c r="S2185" s="13">
        <f t="shared" si="122"/>
        <v>42745.365474537044</v>
      </c>
      <c r="T2185" s="13">
        <f t="shared" si="123"/>
        <v>42775.208333333328</v>
      </c>
    </row>
    <row r="2186" spans="1:20" ht="51.7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21"/>
        <v>284.74</v>
      </c>
      <c r="P2186" s="6">
        <f t="shared" si="124"/>
        <v>22.5</v>
      </c>
      <c r="Q2186" t="s">
        <v>8332</v>
      </c>
      <c r="R2186" t="s">
        <v>8350</v>
      </c>
      <c r="S2186" s="13">
        <f t="shared" si="122"/>
        <v>42380.690289351856</v>
      </c>
      <c r="T2186" s="13">
        <f t="shared" si="123"/>
        <v>42394.666666666672</v>
      </c>
    </row>
    <row r="2187" spans="1:20" ht="51.7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21"/>
        <v>1856.97</v>
      </c>
      <c r="P2187" s="6">
        <f t="shared" si="124"/>
        <v>64.366735294117646</v>
      </c>
      <c r="Q2187" t="s">
        <v>8332</v>
      </c>
      <c r="R2187" t="s">
        <v>8350</v>
      </c>
      <c r="S2187" s="13">
        <f t="shared" si="122"/>
        <v>41319.349988425929</v>
      </c>
      <c r="T2187" s="13">
        <f t="shared" si="123"/>
        <v>41359.349988425929</v>
      </c>
    </row>
    <row r="2188" spans="1:20" ht="34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21"/>
        <v>109.67499999999998</v>
      </c>
      <c r="P2188" s="6">
        <f t="shared" si="124"/>
        <v>21.857142857142858</v>
      </c>
      <c r="Q2188" t="s">
        <v>8332</v>
      </c>
      <c r="R2188" t="s">
        <v>8350</v>
      </c>
      <c r="S2188" s="13">
        <f t="shared" si="122"/>
        <v>42583.615081018521</v>
      </c>
      <c r="T2188" s="13">
        <f t="shared" si="123"/>
        <v>42620.083333333328</v>
      </c>
    </row>
    <row r="2189" spans="1:20" ht="51.7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21"/>
        <v>1014.6425</v>
      </c>
      <c r="P2189" s="6">
        <f t="shared" si="124"/>
        <v>33.315789473684212</v>
      </c>
      <c r="Q2189" t="s">
        <v>8332</v>
      </c>
      <c r="R2189" t="s">
        <v>8350</v>
      </c>
      <c r="S2189" s="13">
        <f t="shared" si="122"/>
        <v>42068.209097222221</v>
      </c>
      <c r="T2189" s="13">
        <f t="shared" si="123"/>
        <v>42097.165972222225</v>
      </c>
    </row>
    <row r="2190" spans="1:20" ht="51.7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21"/>
        <v>412.17692027666544</v>
      </c>
      <c r="P2190" s="6">
        <f t="shared" si="124"/>
        <v>90.276595744680847</v>
      </c>
      <c r="Q2190" t="s">
        <v>8332</v>
      </c>
      <c r="R2190" t="s">
        <v>8350</v>
      </c>
      <c r="S2190" s="13">
        <f t="shared" si="122"/>
        <v>42633.586122685185</v>
      </c>
      <c r="T2190" s="13">
        <f t="shared" si="123"/>
        <v>42668.708333333328</v>
      </c>
    </row>
    <row r="2191" spans="1:20" ht="51.7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21"/>
        <v>503.25</v>
      </c>
      <c r="P2191" s="6">
        <f t="shared" si="124"/>
        <v>76.92307692307692</v>
      </c>
      <c r="Q2191" t="s">
        <v>8332</v>
      </c>
      <c r="R2191" t="s">
        <v>8350</v>
      </c>
      <c r="S2191" s="13">
        <f t="shared" si="122"/>
        <v>42467.788194444445</v>
      </c>
      <c r="T2191" s="13">
        <f t="shared" si="123"/>
        <v>42481.916666666672</v>
      </c>
    </row>
    <row r="2192" spans="1:20" ht="51.7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21"/>
        <v>184.61052631578946</v>
      </c>
      <c r="P2192" s="6">
        <f t="shared" si="124"/>
        <v>59.233333333333334</v>
      </c>
      <c r="Q2192" t="s">
        <v>8332</v>
      </c>
      <c r="R2192" t="s">
        <v>8350</v>
      </c>
      <c r="S2192" s="13">
        <f t="shared" si="122"/>
        <v>42417.625046296293</v>
      </c>
      <c r="T2192" s="13">
        <f t="shared" si="123"/>
        <v>42452.290972222225</v>
      </c>
    </row>
    <row r="2193" spans="1:20" ht="51.7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21"/>
        <v>119.73333333333333</v>
      </c>
      <c r="P2193" s="6">
        <f t="shared" si="124"/>
        <v>65.38095238095238</v>
      </c>
      <c r="Q2193" t="s">
        <v>8332</v>
      </c>
      <c r="R2193" t="s">
        <v>8350</v>
      </c>
      <c r="S2193" s="13">
        <f t="shared" si="122"/>
        <v>42768.833645833336</v>
      </c>
      <c r="T2193" s="13">
        <f t="shared" si="123"/>
        <v>42780.833645833336</v>
      </c>
    </row>
    <row r="2194" spans="1:20" ht="51.7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21"/>
        <v>1081.2401666666667</v>
      </c>
      <c r="P2194" s="6">
        <f t="shared" si="124"/>
        <v>67.307692307692307</v>
      </c>
      <c r="Q2194" t="s">
        <v>8332</v>
      </c>
      <c r="R2194" t="s">
        <v>8350</v>
      </c>
      <c r="S2194" s="13">
        <f t="shared" si="122"/>
        <v>42691.8512037037</v>
      </c>
      <c r="T2194" s="13">
        <f t="shared" si="123"/>
        <v>42719.958333333328</v>
      </c>
    </row>
    <row r="2195" spans="1:20" ht="51.7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21"/>
        <v>452.37333333333333</v>
      </c>
      <c r="P2195" s="6">
        <f t="shared" si="124"/>
        <v>88.74647887323944</v>
      </c>
      <c r="Q2195" t="s">
        <v>8332</v>
      </c>
      <c r="R2195" t="s">
        <v>8350</v>
      </c>
      <c r="S2195" s="13">
        <f t="shared" si="122"/>
        <v>42664.405925925923</v>
      </c>
      <c r="T2195" s="13">
        <f t="shared" si="123"/>
        <v>42695.207638888889</v>
      </c>
    </row>
    <row r="2196" spans="1:20" ht="6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21"/>
        <v>537.37</v>
      </c>
      <c r="P2196" s="6">
        <f t="shared" si="124"/>
        <v>65.868421052631575</v>
      </c>
      <c r="Q2196" t="s">
        <v>8332</v>
      </c>
      <c r="R2196" t="s">
        <v>8350</v>
      </c>
      <c r="S2196" s="13">
        <f t="shared" si="122"/>
        <v>42425.757986111115</v>
      </c>
      <c r="T2196" s="13">
        <f t="shared" si="123"/>
        <v>42455.716319444444</v>
      </c>
    </row>
    <row r="2197" spans="1:20" ht="34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21"/>
        <v>120.32608695652173</v>
      </c>
      <c r="P2197" s="6">
        <f t="shared" si="124"/>
        <v>40.349243306169967</v>
      </c>
      <c r="Q2197" t="s">
        <v>8332</v>
      </c>
      <c r="R2197" t="s">
        <v>8350</v>
      </c>
      <c r="S2197" s="13">
        <f t="shared" si="122"/>
        <v>42197.771990740745</v>
      </c>
      <c r="T2197" s="13">
        <f t="shared" si="123"/>
        <v>42227.771990740745</v>
      </c>
    </row>
    <row r="2198" spans="1:20" ht="34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21"/>
        <v>113.83571428571429</v>
      </c>
      <c r="P2198" s="6">
        <f t="shared" si="124"/>
        <v>76.857142857142861</v>
      </c>
      <c r="Q2198" t="s">
        <v>8332</v>
      </c>
      <c r="R2198" t="s">
        <v>8350</v>
      </c>
      <c r="S2198" s="13">
        <f t="shared" si="122"/>
        <v>42675.487291666665</v>
      </c>
      <c r="T2198" s="13">
        <f t="shared" si="123"/>
        <v>42706.291666666672</v>
      </c>
    </row>
    <row r="2199" spans="1:20" ht="51.7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21"/>
        <v>951.03109999999992</v>
      </c>
      <c r="P2199" s="6">
        <f t="shared" si="124"/>
        <v>68.707820512820518</v>
      </c>
      <c r="Q2199" t="s">
        <v>8332</v>
      </c>
      <c r="R2199" t="s">
        <v>8350</v>
      </c>
      <c r="S2199" s="13">
        <f t="shared" si="122"/>
        <v>42033.584016203706</v>
      </c>
      <c r="T2199" s="13">
        <f t="shared" si="123"/>
        <v>42063.584016203706</v>
      </c>
    </row>
    <row r="2200" spans="1:20" ht="51.7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21"/>
        <v>132.89249999999998</v>
      </c>
      <c r="P2200" s="6">
        <f t="shared" si="124"/>
        <v>57.773584905660378</v>
      </c>
      <c r="Q2200" t="s">
        <v>8332</v>
      </c>
      <c r="R2200" t="s">
        <v>8350</v>
      </c>
      <c r="S2200" s="13">
        <f t="shared" si="122"/>
        <v>42292.513888888891</v>
      </c>
      <c r="T2200" s="13">
        <f t="shared" si="123"/>
        <v>42322.555555555555</v>
      </c>
    </row>
    <row r="2201" spans="1:20" ht="34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21"/>
        <v>146.97777777777779</v>
      </c>
      <c r="P2201" s="6">
        <f t="shared" si="124"/>
        <v>44.171348314606739</v>
      </c>
      <c r="Q2201" t="s">
        <v>8332</v>
      </c>
      <c r="R2201" t="s">
        <v>8350</v>
      </c>
      <c r="S2201" s="13">
        <f t="shared" si="122"/>
        <v>42262.416643518518</v>
      </c>
      <c r="T2201" s="13">
        <f t="shared" si="123"/>
        <v>42292.416643518518</v>
      </c>
    </row>
    <row r="2202" spans="1:20" ht="51.7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21"/>
        <v>542.15</v>
      </c>
      <c r="P2202" s="6">
        <f t="shared" si="124"/>
        <v>31.566308243727597</v>
      </c>
      <c r="Q2202" t="s">
        <v>8332</v>
      </c>
      <c r="R2202" t="s">
        <v>8350</v>
      </c>
      <c r="S2202" s="13">
        <f t="shared" si="122"/>
        <v>42163.625787037032</v>
      </c>
      <c r="T2202" s="13">
        <f t="shared" si="123"/>
        <v>42191.125</v>
      </c>
    </row>
    <row r="2203" spans="1:20" ht="51.7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21"/>
        <v>382.71818181818185</v>
      </c>
      <c r="P2203" s="6">
        <f t="shared" si="124"/>
        <v>107.04511278195488</v>
      </c>
      <c r="Q2203" t="s">
        <v>8324</v>
      </c>
      <c r="R2203" t="s">
        <v>8329</v>
      </c>
      <c r="S2203" s="13">
        <f t="shared" si="122"/>
        <v>41276.846817129634</v>
      </c>
      <c r="T2203" s="13">
        <f t="shared" si="123"/>
        <v>41290.846817129634</v>
      </c>
    </row>
    <row r="2204" spans="1:20" ht="34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21"/>
        <v>704.18124999999998</v>
      </c>
      <c r="P2204" s="6">
        <f t="shared" si="124"/>
        <v>149.03451043338683</v>
      </c>
      <c r="Q2204" t="s">
        <v>8324</v>
      </c>
      <c r="R2204" t="s">
        <v>8329</v>
      </c>
      <c r="S2204" s="13">
        <f t="shared" si="122"/>
        <v>41184.849166666667</v>
      </c>
      <c r="T2204" s="13">
        <f t="shared" si="123"/>
        <v>41214.849166666667</v>
      </c>
    </row>
    <row r="2205" spans="1:20" ht="51.7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21"/>
        <v>109.55</v>
      </c>
      <c r="P2205" s="6">
        <f t="shared" si="124"/>
        <v>55.956632653061227</v>
      </c>
      <c r="Q2205" t="s">
        <v>8324</v>
      </c>
      <c r="R2205" t="s">
        <v>8329</v>
      </c>
      <c r="S2205" s="13">
        <f t="shared" si="122"/>
        <v>42241.85974537037</v>
      </c>
      <c r="T2205" s="13">
        <f t="shared" si="123"/>
        <v>42271.85974537037</v>
      </c>
    </row>
    <row r="2206" spans="1:20" ht="51.7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21"/>
        <v>132.86666666666667</v>
      </c>
      <c r="P2206" s="6">
        <f t="shared" si="124"/>
        <v>56.970381807973048</v>
      </c>
      <c r="Q2206" t="s">
        <v>8324</v>
      </c>
      <c r="R2206" t="s">
        <v>8329</v>
      </c>
      <c r="S2206" s="13">
        <f t="shared" si="122"/>
        <v>41312.311562499999</v>
      </c>
      <c r="T2206" s="13">
        <f t="shared" si="123"/>
        <v>41342.311562499999</v>
      </c>
    </row>
    <row r="2207" spans="1:20" ht="51.7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21"/>
        <v>152</v>
      </c>
      <c r="P2207" s="6">
        <f t="shared" si="124"/>
        <v>44.056420233463037</v>
      </c>
      <c r="Q2207" t="s">
        <v>8324</v>
      </c>
      <c r="R2207" t="s">
        <v>8329</v>
      </c>
      <c r="S2207" s="13">
        <f t="shared" si="122"/>
        <v>41031.82163194444</v>
      </c>
      <c r="T2207" s="13">
        <f t="shared" si="123"/>
        <v>41061.82163194444</v>
      </c>
    </row>
    <row r="2208" spans="1:20" ht="51.7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21"/>
        <v>102.72727272727273</v>
      </c>
      <c r="P2208" s="6">
        <f t="shared" si="124"/>
        <v>68.625</v>
      </c>
      <c r="Q2208" t="s">
        <v>8324</v>
      </c>
      <c r="R2208" t="s">
        <v>8329</v>
      </c>
      <c r="S2208" s="13">
        <f t="shared" si="122"/>
        <v>40997.257222222222</v>
      </c>
      <c r="T2208" s="13">
        <f t="shared" si="123"/>
        <v>41015.257222222222</v>
      </c>
    </row>
    <row r="2209" spans="1:20" ht="51.7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21"/>
        <v>100</v>
      </c>
      <c r="P2209" s="6">
        <f t="shared" si="124"/>
        <v>65.318435754189949</v>
      </c>
      <c r="Q2209" t="s">
        <v>8324</v>
      </c>
      <c r="R2209" t="s">
        <v>8329</v>
      </c>
      <c r="S2209" s="13">
        <f t="shared" si="122"/>
        <v>41564.194131944445</v>
      </c>
      <c r="T2209" s="13">
        <f t="shared" si="123"/>
        <v>41594.235798611109</v>
      </c>
    </row>
    <row r="2210" spans="1:20" ht="51.7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21"/>
        <v>101.6</v>
      </c>
      <c r="P2210" s="6">
        <f t="shared" si="124"/>
        <v>35.92</v>
      </c>
      <c r="Q2210" t="s">
        <v>8324</v>
      </c>
      <c r="R2210" t="s">
        <v>8329</v>
      </c>
      <c r="S2210" s="13">
        <f t="shared" si="122"/>
        <v>40946.882245370369</v>
      </c>
      <c r="T2210" s="13">
        <f t="shared" si="123"/>
        <v>41006.166666666664</v>
      </c>
    </row>
    <row r="2211" spans="1:20" ht="34.5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21"/>
        <v>150.80000000000001</v>
      </c>
      <c r="P2211" s="6">
        <f t="shared" si="124"/>
        <v>40.070667078443485</v>
      </c>
      <c r="Q2211" t="s">
        <v>8324</v>
      </c>
      <c r="R2211" t="s">
        <v>8329</v>
      </c>
      <c r="S2211" s="13">
        <f t="shared" si="122"/>
        <v>41732.479675925926</v>
      </c>
      <c r="T2211" s="13">
        <f t="shared" si="123"/>
        <v>41743.958333333336</v>
      </c>
    </row>
    <row r="2212" spans="1:20" ht="51.7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21"/>
        <v>111.425</v>
      </c>
      <c r="P2212" s="6">
        <f t="shared" si="124"/>
        <v>75.647714604236342</v>
      </c>
      <c r="Q2212" t="s">
        <v>8324</v>
      </c>
      <c r="R2212" t="s">
        <v>8329</v>
      </c>
      <c r="S2212" s="13">
        <f t="shared" si="122"/>
        <v>40956.066087962965</v>
      </c>
      <c r="T2212" s="13">
        <f t="shared" si="123"/>
        <v>41013.73333333333</v>
      </c>
    </row>
    <row r="2213" spans="1:20" ht="51.7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21"/>
        <v>195.6</v>
      </c>
      <c r="P2213" s="6">
        <f t="shared" si="124"/>
        <v>61.203872437357631</v>
      </c>
      <c r="Q2213" t="s">
        <v>8324</v>
      </c>
      <c r="R2213" t="s">
        <v>8329</v>
      </c>
      <c r="S2213" s="13">
        <f t="shared" si="122"/>
        <v>41716.785011574073</v>
      </c>
      <c r="T2213" s="13">
        <f t="shared" si="123"/>
        <v>41739.290972222225</v>
      </c>
    </row>
    <row r="2214" spans="1:20" ht="51.7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21"/>
        <v>114.38333333333333</v>
      </c>
      <c r="P2214" s="6">
        <f t="shared" si="124"/>
        <v>48.130434782608695</v>
      </c>
      <c r="Q2214" t="s">
        <v>8324</v>
      </c>
      <c r="R2214" t="s">
        <v>8329</v>
      </c>
      <c r="S2214" s="13">
        <f t="shared" si="122"/>
        <v>41548.747418981482</v>
      </c>
      <c r="T2214" s="13">
        <f t="shared" si="123"/>
        <v>41582.041666666664</v>
      </c>
    </row>
    <row r="2215" spans="1:20" ht="6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21"/>
        <v>200</v>
      </c>
      <c r="P2215" s="6">
        <f t="shared" si="124"/>
        <v>68.106837606837601</v>
      </c>
      <c r="Q2215" t="s">
        <v>8324</v>
      </c>
      <c r="R2215" t="s">
        <v>8329</v>
      </c>
      <c r="S2215" s="13">
        <f t="shared" si="122"/>
        <v>42109.826145833329</v>
      </c>
      <c r="T2215" s="13">
        <f t="shared" si="123"/>
        <v>42139.826145833329</v>
      </c>
    </row>
    <row r="2216" spans="1:20" ht="51.7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21"/>
        <v>292.50166666666667</v>
      </c>
      <c r="P2216" s="6">
        <f t="shared" si="124"/>
        <v>65.891300230946882</v>
      </c>
      <c r="Q2216" t="s">
        <v>8324</v>
      </c>
      <c r="R2216" t="s">
        <v>8329</v>
      </c>
      <c r="S2216" s="13">
        <f t="shared" si="122"/>
        <v>41646.792222222226</v>
      </c>
      <c r="T2216" s="13">
        <f t="shared" si="123"/>
        <v>41676.792222222226</v>
      </c>
    </row>
    <row r="2217" spans="1:20" ht="34.5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21"/>
        <v>156.36363636363637</v>
      </c>
      <c r="P2217" s="6">
        <f t="shared" si="124"/>
        <v>81.654377880184327</v>
      </c>
      <c r="Q2217" t="s">
        <v>8324</v>
      </c>
      <c r="R2217" t="s">
        <v>8329</v>
      </c>
      <c r="S2217" s="13">
        <f t="shared" si="122"/>
        <v>40958.717268518521</v>
      </c>
      <c r="T2217" s="13">
        <f t="shared" si="123"/>
        <v>40981.290972222225</v>
      </c>
    </row>
    <row r="2218" spans="1:20" ht="51.7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21"/>
        <v>105.66666666666666</v>
      </c>
      <c r="P2218" s="6">
        <f t="shared" si="124"/>
        <v>52.701195219123505</v>
      </c>
      <c r="Q2218" t="s">
        <v>8324</v>
      </c>
      <c r="R2218" t="s">
        <v>8329</v>
      </c>
      <c r="S2218" s="13">
        <f t="shared" si="122"/>
        <v>42194.751678240747</v>
      </c>
      <c r="T2218" s="13">
        <f t="shared" si="123"/>
        <v>42208.751678240747</v>
      </c>
    </row>
    <row r="2219" spans="1:20" ht="51.7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21"/>
        <v>101.19047619047619</v>
      </c>
      <c r="P2219" s="6">
        <f t="shared" si="124"/>
        <v>41.228136882129277</v>
      </c>
      <c r="Q2219" t="s">
        <v>8324</v>
      </c>
      <c r="R2219" t="s">
        <v>8329</v>
      </c>
      <c r="S2219" s="13">
        <f t="shared" si="122"/>
        <v>42299.776770833334</v>
      </c>
      <c r="T2219" s="13">
        <f t="shared" si="123"/>
        <v>42310.333333333328</v>
      </c>
    </row>
    <row r="2220" spans="1:20" ht="51.7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21"/>
        <v>122.833</v>
      </c>
      <c r="P2220" s="6">
        <f t="shared" si="124"/>
        <v>15.035357142857142</v>
      </c>
      <c r="Q2220" t="s">
        <v>8324</v>
      </c>
      <c r="R2220" t="s">
        <v>8329</v>
      </c>
      <c r="S2220" s="13">
        <f t="shared" si="122"/>
        <v>41127.812303240738</v>
      </c>
      <c r="T2220" s="13">
        <f t="shared" si="123"/>
        <v>41150</v>
      </c>
    </row>
    <row r="2221" spans="1:20" ht="51.7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21"/>
        <v>101.49999999999999</v>
      </c>
      <c r="P2221" s="6">
        <f t="shared" si="124"/>
        <v>39.066920943134534</v>
      </c>
      <c r="Q2221" t="s">
        <v>8324</v>
      </c>
      <c r="R2221" t="s">
        <v>8329</v>
      </c>
      <c r="S2221" s="13">
        <f t="shared" si="122"/>
        <v>42205.718888888892</v>
      </c>
      <c r="T2221" s="13">
        <f t="shared" si="123"/>
        <v>42235.718888888892</v>
      </c>
    </row>
    <row r="2222" spans="1:20" ht="51.7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21"/>
        <v>101.14285714285714</v>
      </c>
      <c r="P2222" s="6">
        <f t="shared" si="124"/>
        <v>43.82</v>
      </c>
      <c r="Q2222" t="s">
        <v>8324</v>
      </c>
      <c r="R2222" t="s">
        <v>8329</v>
      </c>
      <c r="S2222" s="13">
        <f t="shared" si="122"/>
        <v>41452.060601851852</v>
      </c>
      <c r="T2222" s="13">
        <f t="shared" si="123"/>
        <v>41482.060601851852</v>
      </c>
    </row>
    <row r="2223" spans="1:20" ht="51.7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21"/>
        <v>108.11999999999999</v>
      </c>
      <c r="P2223" s="6">
        <f t="shared" si="124"/>
        <v>27.301369863013697</v>
      </c>
      <c r="Q2223" t="s">
        <v>8332</v>
      </c>
      <c r="R2223" t="s">
        <v>8350</v>
      </c>
      <c r="S2223" s="13">
        <f t="shared" si="122"/>
        <v>42452.666770833333</v>
      </c>
      <c r="T2223" s="13">
        <f t="shared" si="123"/>
        <v>42483</v>
      </c>
    </row>
    <row r="2224" spans="1:20" ht="51.7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21"/>
        <v>162.6</v>
      </c>
      <c r="P2224" s="6">
        <f t="shared" si="124"/>
        <v>42.222222222222221</v>
      </c>
      <c r="Q2224" t="s">
        <v>8332</v>
      </c>
      <c r="R2224" t="s">
        <v>8350</v>
      </c>
      <c r="S2224" s="13">
        <f t="shared" si="122"/>
        <v>40906.787581018521</v>
      </c>
      <c r="T2224" s="13">
        <f t="shared" si="123"/>
        <v>40936.787581018521</v>
      </c>
    </row>
    <row r="2225" spans="1:20" ht="51.7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21"/>
        <v>105.80000000000001</v>
      </c>
      <c r="P2225" s="6">
        <f t="shared" si="124"/>
        <v>33.235294117647058</v>
      </c>
      <c r="Q2225" t="s">
        <v>8332</v>
      </c>
      <c r="R2225" t="s">
        <v>8350</v>
      </c>
      <c r="S2225" s="13">
        <f t="shared" si="122"/>
        <v>42152.640833333338</v>
      </c>
      <c r="T2225" s="13">
        <f t="shared" si="123"/>
        <v>42182.640833333338</v>
      </c>
    </row>
    <row r="2226" spans="1:20" ht="51.7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21"/>
        <v>243.15000000000003</v>
      </c>
      <c r="P2226" s="6">
        <f t="shared" si="124"/>
        <v>285.71428571428572</v>
      </c>
      <c r="Q2226" t="s">
        <v>8332</v>
      </c>
      <c r="R2226" t="s">
        <v>8350</v>
      </c>
      <c r="S2226" s="13">
        <f t="shared" si="122"/>
        <v>42644.667534722219</v>
      </c>
      <c r="T2226" s="13">
        <f t="shared" si="123"/>
        <v>42672.791666666672</v>
      </c>
    </row>
    <row r="2227" spans="1:20" ht="51.7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21"/>
        <v>944.83338095238094</v>
      </c>
      <c r="P2227" s="6">
        <f t="shared" si="124"/>
        <v>42.333333333333336</v>
      </c>
      <c r="Q2227" t="s">
        <v>8332</v>
      </c>
      <c r="R2227" t="s">
        <v>8350</v>
      </c>
      <c r="S2227" s="13">
        <f t="shared" si="122"/>
        <v>41873.79184027778</v>
      </c>
      <c r="T2227" s="13">
        <f t="shared" si="123"/>
        <v>41903.79184027778</v>
      </c>
    </row>
    <row r="2228" spans="1:20" ht="51.7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21"/>
        <v>108.46283333333334</v>
      </c>
      <c r="P2228" s="6">
        <f t="shared" si="124"/>
        <v>50.266666666666666</v>
      </c>
      <c r="Q2228" t="s">
        <v>8332</v>
      </c>
      <c r="R2228" t="s">
        <v>8350</v>
      </c>
      <c r="S2228" s="13">
        <f t="shared" si="122"/>
        <v>42381.79886574074</v>
      </c>
      <c r="T2228" s="13">
        <f t="shared" si="123"/>
        <v>42412.207638888889</v>
      </c>
    </row>
    <row r="2229" spans="1:20" ht="51.7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21"/>
        <v>157.37692307692308</v>
      </c>
      <c r="P2229" s="6">
        <f t="shared" si="124"/>
        <v>61.902777777777779</v>
      </c>
      <c r="Q2229" t="s">
        <v>8332</v>
      </c>
      <c r="R2229" t="s">
        <v>8350</v>
      </c>
      <c r="S2229" s="13">
        <f t="shared" si="122"/>
        <v>41561.807349537034</v>
      </c>
      <c r="T2229" s="13">
        <f t="shared" si="123"/>
        <v>41591.849016203705</v>
      </c>
    </row>
    <row r="2230" spans="1:20" ht="51.7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21"/>
        <v>1174.49</v>
      </c>
      <c r="P2230" s="6">
        <f t="shared" si="124"/>
        <v>40.75</v>
      </c>
      <c r="Q2230" t="s">
        <v>8332</v>
      </c>
      <c r="R2230" t="s">
        <v>8350</v>
      </c>
      <c r="S2230" s="13">
        <f t="shared" si="122"/>
        <v>42202.278194444443</v>
      </c>
      <c r="T2230" s="13">
        <f t="shared" si="123"/>
        <v>42232.278194444443</v>
      </c>
    </row>
    <row r="2231" spans="1:20" ht="51.7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21"/>
        <v>171.04755366949576</v>
      </c>
      <c r="P2231" s="6">
        <f t="shared" si="124"/>
        <v>55.796747967479675</v>
      </c>
      <c r="Q2231" t="s">
        <v>8332</v>
      </c>
      <c r="R2231" t="s">
        <v>8350</v>
      </c>
      <c r="S2231" s="13">
        <f t="shared" si="122"/>
        <v>41484.664247685185</v>
      </c>
      <c r="T2231" s="13">
        <f t="shared" si="123"/>
        <v>41520.166666666664</v>
      </c>
    </row>
    <row r="2232" spans="1:20" ht="51.7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21"/>
        <v>125.95294117647057</v>
      </c>
      <c r="P2232" s="6">
        <f t="shared" si="124"/>
        <v>10</v>
      </c>
      <c r="Q2232" t="s">
        <v>8332</v>
      </c>
      <c r="R2232" t="s">
        <v>8350</v>
      </c>
      <c r="S2232" s="13">
        <f t="shared" si="122"/>
        <v>41724.881099537037</v>
      </c>
      <c r="T2232" s="13">
        <f t="shared" si="123"/>
        <v>41754.881099537037</v>
      </c>
    </row>
    <row r="2233" spans="1:20" ht="51.7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21"/>
        <v>1212.1296000000002</v>
      </c>
      <c r="P2233" s="6">
        <f t="shared" si="124"/>
        <v>73.125416666666666</v>
      </c>
      <c r="Q2233" t="s">
        <v>8332</v>
      </c>
      <c r="R2233" t="s">
        <v>8350</v>
      </c>
      <c r="S2233" s="13">
        <f t="shared" si="122"/>
        <v>41423.910891203705</v>
      </c>
      <c r="T2233" s="13">
        <f t="shared" si="123"/>
        <v>41450.208333333336</v>
      </c>
    </row>
    <row r="2234" spans="1:20" ht="51.7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21"/>
        <v>495.8</v>
      </c>
      <c r="P2234" s="6">
        <f t="shared" si="124"/>
        <v>26.060606060606062</v>
      </c>
      <c r="Q2234" t="s">
        <v>8332</v>
      </c>
      <c r="R2234" t="s">
        <v>8350</v>
      </c>
      <c r="S2234" s="13">
        <f t="shared" si="122"/>
        <v>41806.794074074074</v>
      </c>
      <c r="T2234" s="13">
        <f t="shared" si="123"/>
        <v>41839.125</v>
      </c>
    </row>
    <row r="2235" spans="1:20" ht="51.7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21"/>
        <v>332.03999999999996</v>
      </c>
      <c r="P2235" s="6">
        <f t="shared" si="124"/>
        <v>22.642857142857142</v>
      </c>
      <c r="Q2235" t="s">
        <v>8332</v>
      </c>
      <c r="R2235" t="s">
        <v>8350</v>
      </c>
      <c r="S2235" s="13">
        <f t="shared" si="122"/>
        <v>42331.378923611104</v>
      </c>
      <c r="T2235" s="13">
        <f t="shared" si="123"/>
        <v>42352</v>
      </c>
    </row>
    <row r="2236" spans="1:20" ht="51.7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21"/>
        <v>1165</v>
      </c>
      <c r="P2236" s="6">
        <f t="shared" si="124"/>
        <v>47.222222222222221</v>
      </c>
      <c r="Q2236" t="s">
        <v>8332</v>
      </c>
      <c r="R2236" t="s">
        <v>8350</v>
      </c>
      <c r="S2236" s="13">
        <f t="shared" si="122"/>
        <v>42710.824618055558</v>
      </c>
      <c r="T2236" s="13">
        <f t="shared" si="123"/>
        <v>42740.824618055558</v>
      </c>
    </row>
    <row r="2237" spans="1:20" ht="34.5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21"/>
        <v>153.3153846153846</v>
      </c>
      <c r="P2237" s="6">
        <f t="shared" si="124"/>
        <v>32.324473684210524</v>
      </c>
      <c r="Q2237" t="s">
        <v>8332</v>
      </c>
      <c r="R2237" t="s">
        <v>8350</v>
      </c>
      <c r="S2237" s="13">
        <f t="shared" si="122"/>
        <v>42062.022118055553</v>
      </c>
      <c r="T2237" s="13">
        <f t="shared" si="123"/>
        <v>42091.980451388896</v>
      </c>
    </row>
    <row r="2238" spans="1:20" ht="51.7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21"/>
        <v>537.10714285714289</v>
      </c>
      <c r="P2238" s="6">
        <f t="shared" si="124"/>
        <v>53.421052631578945</v>
      </c>
      <c r="Q2238" t="s">
        <v>8332</v>
      </c>
      <c r="R2238" t="s">
        <v>8350</v>
      </c>
      <c r="S2238" s="13">
        <f t="shared" si="122"/>
        <v>42371.617164351846</v>
      </c>
      <c r="T2238" s="13">
        <f t="shared" si="123"/>
        <v>42401.617164351846</v>
      </c>
    </row>
    <row r="2239" spans="1:20" ht="51.7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21"/>
        <v>352.92777777777775</v>
      </c>
      <c r="P2239" s="6">
        <f t="shared" si="124"/>
        <v>51.304347826086953</v>
      </c>
      <c r="Q2239" t="s">
        <v>8332</v>
      </c>
      <c r="R2239" t="s">
        <v>8350</v>
      </c>
      <c r="S2239" s="13">
        <f t="shared" si="122"/>
        <v>41915.003275462965</v>
      </c>
      <c r="T2239" s="13">
        <f t="shared" si="123"/>
        <v>41955.332638888889</v>
      </c>
    </row>
    <row r="2240" spans="1:20" ht="34.5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21"/>
        <v>137.4</v>
      </c>
      <c r="P2240" s="6">
        <f t="shared" si="124"/>
        <v>37.197247706422019</v>
      </c>
      <c r="Q2240" t="s">
        <v>8332</v>
      </c>
      <c r="R2240" t="s">
        <v>8350</v>
      </c>
      <c r="S2240" s="13">
        <f t="shared" si="122"/>
        <v>42774.621712962966</v>
      </c>
      <c r="T2240" s="13">
        <f t="shared" si="123"/>
        <v>42804.621712962966</v>
      </c>
    </row>
    <row r="2241" spans="1:20" ht="34.5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21"/>
        <v>128.02668</v>
      </c>
      <c r="P2241" s="6">
        <f t="shared" si="124"/>
        <v>27.1</v>
      </c>
      <c r="Q2241" t="s">
        <v>8332</v>
      </c>
      <c r="R2241" t="s">
        <v>8350</v>
      </c>
      <c r="S2241" s="13">
        <f t="shared" si="122"/>
        <v>41572.958495370374</v>
      </c>
      <c r="T2241" s="13">
        <f t="shared" si="123"/>
        <v>41609.168055555558</v>
      </c>
    </row>
    <row r="2242" spans="1:20" ht="51.7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21"/>
        <v>270.68</v>
      </c>
      <c r="P2242" s="6">
        <f t="shared" si="124"/>
        <v>206.31</v>
      </c>
      <c r="Q2242" t="s">
        <v>8332</v>
      </c>
      <c r="R2242" t="s">
        <v>8350</v>
      </c>
      <c r="S2242" s="13">
        <f t="shared" si="122"/>
        <v>42452.825740740736</v>
      </c>
      <c r="T2242" s="13">
        <f t="shared" si="123"/>
        <v>42482.825740740736</v>
      </c>
    </row>
    <row r="2243" spans="1:20" ht="51.7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25">E2243/D2243*100</f>
        <v>806.4</v>
      </c>
      <c r="P2243" s="6">
        <f t="shared" si="124"/>
        <v>82.145270270270274</v>
      </c>
      <c r="Q2243" t="s">
        <v>8332</v>
      </c>
      <c r="R2243" t="s">
        <v>8350</v>
      </c>
      <c r="S2243" s="13">
        <f t="shared" ref="S2243:S2306" si="126">(((J2243/60)/60)/24)+DATE(1970,1,1)</f>
        <v>42766.827546296292</v>
      </c>
      <c r="T2243" s="13">
        <f t="shared" ref="T2243:T2306" si="127">(((I2243/60)/60)/24)+DATE(1970,1,1)</f>
        <v>42796.827546296292</v>
      </c>
    </row>
    <row r="2244" spans="1:20" ht="34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25"/>
        <v>1360.0976000000001</v>
      </c>
      <c r="P2244" s="6">
        <f t="shared" si="124"/>
        <v>164.79651993355483</v>
      </c>
      <c r="Q2244" t="s">
        <v>8332</v>
      </c>
      <c r="R2244" t="s">
        <v>8350</v>
      </c>
      <c r="S2244" s="13">
        <f t="shared" si="126"/>
        <v>41569.575613425928</v>
      </c>
      <c r="T2244" s="13">
        <f t="shared" si="127"/>
        <v>41605.126388888886</v>
      </c>
    </row>
    <row r="2245" spans="1:20" ht="51.7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25"/>
        <v>930250</v>
      </c>
      <c r="P2245" s="6">
        <f t="shared" ref="P2245:P2308" si="128">E2228/L2228</f>
        <v>60.820280373831778</v>
      </c>
      <c r="Q2245" t="s">
        <v>8332</v>
      </c>
      <c r="R2245" t="s">
        <v>8350</v>
      </c>
      <c r="S2245" s="13">
        <f t="shared" si="126"/>
        <v>42800.751041666663</v>
      </c>
      <c r="T2245" s="13">
        <f t="shared" si="127"/>
        <v>42807.125</v>
      </c>
    </row>
    <row r="2246" spans="1:20" ht="51.7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25"/>
        <v>377.02</v>
      </c>
      <c r="P2246" s="6">
        <f t="shared" si="128"/>
        <v>67.970099667774093</v>
      </c>
      <c r="Q2246" t="s">
        <v>8332</v>
      </c>
      <c r="R2246" t="s">
        <v>8350</v>
      </c>
      <c r="S2246" s="13">
        <f t="shared" si="126"/>
        <v>42647.818819444445</v>
      </c>
      <c r="T2246" s="13">
        <f t="shared" si="127"/>
        <v>42659.854166666672</v>
      </c>
    </row>
    <row r="2247" spans="1:20" ht="51.7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25"/>
        <v>2647.0250000000001</v>
      </c>
      <c r="P2247" s="6">
        <f t="shared" si="128"/>
        <v>81.561805555555551</v>
      </c>
      <c r="Q2247" t="s">
        <v>8332</v>
      </c>
      <c r="R2247" t="s">
        <v>8350</v>
      </c>
      <c r="S2247" s="13">
        <f t="shared" si="126"/>
        <v>41660.708530092597</v>
      </c>
      <c r="T2247" s="13">
        <f t="shared" si="127"/>
        <v>41691.75</v>
      </c>
    </row>
    <row r="2248" spans="1:20" ht="51.7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25"/>
        <v>100.12</v>
      </c>
      <c r="P2248" s="6">
        <f t="shared" si="128"/>
        <v>25.42547309833024</v>
      </c>
      <c r="Q2248" t="s">
        <v>8332</v>
      </c>
      <c r="R2248" t="s">
        <v>8350</v>
      </c>
      <c r="S2248" s="13">
        <f t="shared" si="126"/>
        <v>42221.79178240741</v>
      </c>
      <c r="T2248" s="13">
        <f t="shared" si="127"/>
        <v>42251.79178240741</v>
      </c>
    </row>
    <row r="2249" spans="1:20" ht="34.5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25"/>
        <v>104.45405405405405</v>
      </c>
      <c r="P2249" s="6">
        <f t="shared" si="128"/>
        <v>21.497991967871485</v>
      </c>
      <c r="Q2249" t="s">
        <v>8332</v>
      </c>
      <c r="R2249" t="s">
        <v>8350</v>
      </c>
      <c r="S2249" s="13">
        <f t="shared" si="126"/>
        <v>42200.666261574079</v>
      </c>
      <c r="T2249" s="13">
        <f t="shared" si="127"/>
        <v>42214.666261574079</v>
      </c>
    </row>
    <row r="2250" spans="1:20" ht="51.7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25"/>
        <v>107.21428571428571</v>
      </c>
      <c r="P2250" s="6">
        <f t="shared" si="128"/>
        <v>27.226630727762803</v>
      </c>
      <c r="Q2250" t="s">
        <v>8332</v>
      </c>
      <c r="R2250" t="s">
        <v>8350</v>
      </c>
      <c r="S2250" s="13">
        <f t="shared" si="126"/>
        <v>42688.875902777778</v>
      </c>
      <c r="T2250" s="13">
        <f t="shared" si="127"/>
        <v>42718.875902777778</v>
      </c>
    </row>
    <row r="2251" spans="1:20" ht="51.7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25"/>
        <v>168.77142857142857</v>
      </c>
      <c r="P2251" s="6">
        <f t="shared" si="128"/>
        <v>25.091093117408906</v>
      </c>
      <c r="Q2251" t="s">
        <v>8332</v>
      </c>
      <c r="R2251" t="s">
        <v>8350</v>
      </c>
      <c r="S2251" s="13">
        <f t="shared" si="126"/>
        <v>41336.703298611108</v>
      </c>
      <c r="T2251" s="13">
        <f t="shared" si="127"/>
        <v>41366.661631944444</v>
      </c>
    </row>
    <row r="2252" spans="1:20" ht="51.7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25"/>
        <v>975.11200000000008</v>
      </c>
      <c r="P2252" s="6">
        <f t="shared" si="128"/>
        <v>21.230179028132991</v>
      </c>
      <c r="Q2252" t="s">
        <v>8332</v>
      </c>
      <c r="R2252" t="s">
        <v>8350</v>
      </c>
      <c r="S2252" s="13">
        <f t="shared" si="126"/>
        <v>42677.005474537036</v>
      </c>
      <c r="T2252" s="13">
        <f t="shared" si="127"/>
        <v>42707.0471412037</v>
      </c>
    </row>
    <row r="2253" spans="1:20" ht="51.7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25"/>
        <v>134.44929411764704</v>
      </c>
      <c r="P2253" s="6">
        <f t="shared" si="128"/>
        <v>41.607142857142854</v>
      </c>
      <c r="Q2253" t="s">
        <v>8332</v>
      </c>
      <c r="R2253" t="s">
        <v>8350</v>
      </c>
      <c r="S2253" s="13">
        <f t="shared" si="126"/>
        <v>41846.34579861111</v>
      </c>
      <c r="T2253" s="13">
        <f t="shared" si="127"/>
        <v>41867.34579861111</v>
      </c>
    </row>
    <row r="2254" spans="1:20" ht="51.7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25"/>
        <v>272.27777777777777</v>
      </c>
      <c r="P2254" s="6">
        <f t="shared" si="128"/>
        <v>135.58503401360545</v>
      </c>
      <c r="Q2254" t="s">
        <v>8332</v>
      </c>
      <c r="R2254" t="s">
        <v>8350</v>
      </c>
      <c r="S2254" s="13">
        <f t="shared" si="126"/>
        <v>42573.327986111108</v>
      </c>
      <c r="T2254" s="13">
        <f t="shared" si="127"/>
        <v>42588.327986111108</v>
      </c>
    </row>
    <row r="2255" spans="1:20" ht="51.7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25"/>
        <v>112.6875</v>
      </c>
      <c r="P2255" s="6">
        <f t="shared" si="128"/>
        <v>22.116176470588236</v>
      </c>
      <c r="Q2255" t="s">
        <v>8332</v>
      </c>
      <c r="R2255" t="s">
        <v>8350</v>
      </c>
      <c r="S2255" s="13">
        <f t="shared" si="126"/>
        <v>42296.631331018521</v>
      </c>
      <c r="T2255" s="13">
        <f t="shared" si="127"/>
        <v>42326.672997685186</v>
      </c>
    </row>
    <row r="2256" spans="1:20" ht="34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25"/>
        <v>459.8</v>
      </c>
      <c r="P2256" s="6">
        <f t="shared" si="128"/>
        <v>64.625635808748726</v>
      </c>
      <c r="Q2256" t="s">
        <v>8332</v>
      </c>
      <c r="R2256" t="s">
        <v>8350</v>
      </c>
      <c r="S2256" s="13">
        <f t="shared" si="126"/>
        <v>42752.647777777776</v>
      </c>
      <c r="T2256" s="13">
        <f t="shared" si="127"/>
        <v>42759.647777777776</v>
      </c>
    </row>
    <row r="2257" spans="1:20" ht="34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25"/>
        <v>286.65822784810126</v>
      </c>
      <c r="P2257" s="6">
        <f t="shared" si="128"/>
        <v>69.569620253164558</v>
      </c>
      <c r="Q2257" t="s">
        <v>8332</v>
      </c>
      <c r="R2257" t="s">
        <v>8350</v>
      </c>
      <c r="S2257" s="13">
        <f t="shared" si="126"/>
        <v>42467.951979166668</v>
      </c>
      <c r="T2257" s="13">
        <f t="shared" si="127"/>
        <v>42497.951979166668</v>
      </c>
    </row>
    <row r="2258" spans="1:20" ht="51.7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25"/>
        <v>222.70833333333334</v>
      </c>
      <c r="P2258" s="6">
        <f t="shared" si="128"/>
        <v>75.133028169014082</v>
      </c>
      <c r="Q2258" t="s">
        <v>8332</v>
      </c>
      <c r="R2258" t="s">
        <v>8350</v>
      </c>
      <c r="S2258" s="13">
        <f t="shared" si="126"/>
        <v>42682.451921296291</v>
      </c>
      <c r="T2258" s="13">
        <f t="shared" si="127"/>
        <v>42696.451921296291</v>
      </c>
    </row>
    <row r="2259" spans="1:20" ht="51.7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25"/>
        <v>636.14</v>
      </c>
      <c r="P2259" s="6">
        <f t="shared" si="128"/>
        <v>140.97916666666666</v>
      </c>
      <c r="Q2259" t="s">
        <v>8332</v>
      </c>
      <c r="R2259" t="s">
        <v>8350</v>
      </c>
      <c r="S2259" s="13">
        <f t="shared" si="126"/>
        <v>42505.936678240745</v>
      </c>
      <c r="T2259" s="13">
        <f t="shared" si="127"/>
        <v>42540.958333333328</v>
      </c>
    </row>
    <row r="2260" spans="1:20" ht="34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25"/>
        <v>146.5</v>
      </c>
      <c r="P2260" s="6">
        <f t="shared" si="128"/>
        <v>49.472392638036808</v>
      </c>
      <c r="Q2260" t="s">
        <v>8332</v>
      </c>
      <c r="R2260" t="s">
        <v>8350</v>
      </c>
      <c r="S2260" s="13">
        <f t="shared" si="126"/>
        <v>42136.75100694444</v>
      </c>
      <c r="T2260" s="13">
        <f t="shared" si="127"/>
        <v>42166.75100694444</v>
      </c>
    </row>
    <row r="2261" spans="1:20" ht="51.7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25"/>
        <v>1867.1</v>
      </c>
      <c r="P2261" s="6">
        <f t="shared" si="128"/>
        <v>53.865251485148519</v>
      </c>
      <c r="Q2261" t="s">
        <v>8332</v>
      </c>
      <c r="R2261" t="s">
        <v>8350</v>
      </c>
      <c r="S2261" s="13">
        <f t="shared" si="126"/>
        <v>42702.804814814815</v>
      </c>
      <c r="T2261" s="13">
        <f t="shared" si="127"/>
        <v>42712.804814814815</v>
      </c>
    </row>
    <row r="2262" spans="1:20" ht="51.7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25"/>
        <v>326.92</v>
      </c>
      <c r="P2262" s="6">
        <f t="shared" si="128"/>
        <v>4.5712530712530715</v>
      </c>
      <c r="Q2262" t="s">
        <v>8332</v>
      </c>
      <c r="R2262" t="s">
        <v>8350</v>
      </c>
      <c r="S2262" s="13">
        <f t="shared" si="126"/>
        <v>41695.016782407409</v>
      </c>
      <c r="T2262" s="13">
        <f t="shared" si="127"/>
        <v>41724.975115740745</v>
      </c>
    </row>
    <row r="2263" spans="1:20" ht="51.7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25"/>
        <v>779.5</v>
      </c>
      <c r="P2263" s="6">
        <f t="shared" si="128"/>
        <v>65.00344827586207</v>
      </c>
      <c r="Q2263" t="s">
        <v>8332</v>
      </c>
      <c r="R2263" t="s">
        <v>8350</v>
      </c>
      <c r="S2263" s="13">
        <f t="shared" si="126"/>
        <v>42759.724768518514</v>
      </c>
      <c r="T2263" s="13">
        <f t="shared" si="127"/>
        <v>42780.724768518514</v>
      </c>
    </row>
    <row r="2264" spans="1:20" ht="34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25"/>
        <v>154.15151515151516</v>
      </c>
      <c r="P2264" s="6">
        <f t="shared" si="128"/>
        <v>53.475252525252522</v>
      </c>
      <c r="Q2264" t="s">
        <v>8332</v>
      </c>
      <c r="R2264" t="s">
        <v>8350</v>
      </c>
      <c r="S2264" s="13">
        <f t="shared" si="126"/>
        <v>41926.585162037038</v>
      </c>
      <c r="T2264" s="13">
        <f t="shared" si="127"/>
        <v>41961</v>
      </c>
    </row>
    <row r="2265" spans="1:20" ht="51.7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25"/>
        <v>115.54666666666667</v>
      </c>
      <c r="P2265" s="6">
        <f t="shared" si="128"/>
        <v>43.912280701754383</v>
      </c>
      <c r="Q2265" t="s">
        <v>8332</v>
      </c>
      <c r="R2265" t="s">
        <v>8350</v>
      </c>
      <c r="S2265" s="13">
        <f t="shared" si="126"/>
        <v>42014.832326388889</v>
      </c>
      <c r="T2265" s="13">
        <f t="shared" si="127"/>
        <v>42035.832326388889</v>
      </c>
    </row>
    <row r="2266" spans="1:20" ht="51.7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25"/>
        <v>180.03333333333333</v>
      </c>
      <c r="P2266" s="6">
        <f t="shared" si="128"/>
        <v>50.852631578947367</v>
      </c>
      <c r="Q2266" t="s">
        <v>8332</v>
      </c>
      <c r="R2266" t="s">
        <v>8350</v>
      </c>
      <c r="S2266" s="13">
        <f t="shared" si="126"/>
        <v>42496.582337962958</v>
      </c>
      <c r="T2266" s="13">
        <f t="shared" si="127"/>
        <v>42513.125</v>
      </c>
    </row>
    <row r="2267" spans="1:20" ht="51.7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25"/>
        <v>298.5</v>
      </c>
      <c r="P2267" s="6">
        <f t="shared" si="128"/>
        <v>58.6328125</v>
      </c>
      <c r="Q2267" t="s">
        <v>8332</v>
      </c>
      <c r="R2267" t="s">
        <v>8350</v>
      </c>
      <c r="S2267" s="13">
        <f t="shared" si="126"/>
        <v>42689.853090277778</v>
      </c>
      <c r="T2267" s="13">
        <f t="shared" si="127"/>
        <v>42696.853090277778</v>
      </c>
    </row>
    <row r="2268" spans="1:20" ht="51.7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25"/>
        <v>320.26666666666665</v>
      </c>
      <c r="P2268" s="6">
        <f t="shared" si="128"/>
        <v>32.81666666666667</v>
      </c>
      <c r="Q2268" t="s">
        <v>8332</v>
      </c>
      <c r="R2268" t="s">
        <v>8350</v>
      </c>
      <c r="S2268" s="13">
        <f t="shared" si="126"/>
        <v>42469.874907407408</v>
      </c>
      <c r="T2268" s="13">
        <f t="shared" si="127"/>
        <v>42487.083333333328</v>
      </c>
    </row>
    <row r="2269" spans="1:20" ht="51.7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25"/>
        <v>380.52499999999998</v>
      </c>
      <c r="P2269" s="6">
        <f t="shared" si="128"/>
        <v>426.93169877408059</v>
      </c>
      <c r="Q2269" t="s">
        <v>8332</v>
      </c>
      <c r="R2269" t="s">
        <v>8350</v>
      </c>
      <c r="S2269" s="13">
        <f t="shared" si="126"/>
        <v>41968.829826388886</v>
      </c>
      <c r="T2269" s="13">
        <f t="shared" si="127"/>
        <v>41994.041666666672</v>
      </c>
    </row>
    <row r="2270" spans="1:20" ht="51.7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25"/>
        <v>102.60000000000001</v>
      </c>
      <c r="P2270" s="6">
        <f t="shared" si="128"/>
        <v>23.808729166666669</v>
      </c>
      <c r="Q2270" t="s">
        <v>8332</v>
      </c>
      <c r="R2270" t="s">
        <v>8350</v>
      </c>
      <c r="S2270" s="13">
        <f t="shared" si="126"/>
        <v>42776.082349537035</v>
      </c>
      <c r="T2270" s="13">
        <f t="shared" si="127"/>
        <v>42806.082349537035</v>
      </c>
    </row>
    <row r="2271" spans="1:20" ht="51.7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25"/>
        <v>1801.64</v>
      </c>
      <c r="P2271" s="6">
        <f t="shared" si="128"/>
        <v>98.413654618473899</v>
      </c>
      <c r="Q2271" t="s">
        <v>8332</v>
      </c>
      <c r="R2271" t="s">
        <v>8350</v>
      </c>
      <c r="S2271" s="13">
        <f t="shared" si="126"/>
        <v>42776.704432870371</v>
      </c>
      <c r="T2271" s="13">
        <f t="shared" si="127"/>
        <v>42801.208333333328</v>
      </c>
    </row>
    <row r="2272" spans="1:20" ht="51.7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25"/>
        <v>720.24800000000005</v>
      </c>
      <c r="P2272" s="6">
        <f t="shared" si="128"/>
        <v>107.32142857142857</v>
      </c>
      <c r="Q2272" t="s">
        <v>8332</v>
      </c>
      <c r="R2272" t="s">
        <v>8350</v>
      </c>
      <c r="S2272" s="13">
        <f t="shared" si="126"/>
        <v>42725.869363425925</v>
      </c>
      <c r="T2272" s="13">
        <f t="shared" si="127"/>
        <v>42745.915972222225</v>
      </c>
    </row>
    <row r="2273" spans="1:20" ht="51.7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25"/>
        <v>283.09000000000003</v>
      </c>
      <c r="P2273" s="6">
        <f t="shared" si="128"/>
        <v>11.67005076142132</v>
      </c>
      <c r="Q2273" t="s">
        <v>8332</v>
      </c>
      <c r="R2273" t="s">
        <v>8350</v>
      </c>
      <c r="S2273" s="13">
        <f t="shared" si="126"/>
        <v>42684.000046296293</v>
      </c>
      <c r="T2273" s="13">
        <f t="shared" si="127"/>
        <v>42714.000046296293</v>
      </c>
    </row>
    <row r="2274" spans="1:20" ht="51.7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25"/>
        <v>1356.6000000000001</v>
      </c>
      <c r="P2274" s="6">
        <f t="shared" si="128"/>
        <v>41.782287822878232</v>
      </c>
      <c r="Q2274" t="s">
        <v>8332</v>
      </c>
      <c r="R2274" t="s">
        <v>8350</v>
      </c>
      <c r="S2274" s="13">
        <f t="shared" si="126"/>
        <v>42315.699490740735</v>
      </c>
      <c r="T2274" s="13">
        <f t="shared" si="127"/>
        <v>42345.699490740735</v>
      </c>
    </row>
    <row r="2275" spans="1:20" ht="51.7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25"/>
        <v>220.35999999999999</v>
      </c>
      <c r="P2275" s="6">
        <f t="shared" si="128"/>
        <v>21.38</v>
      </c>
      <c r="Q2275" t="s">
        <v>8332</v>
      </c>
      <c r="R2275" t="s">
        <v>8350</v>
      </c>
      <c r="S2275" s="13">
        <f t="shared" si="126"/>
        <v>42781.549097222218</v>
      </c>
      <c r="T2275" s="13">
        <f t="shared" si="127"/>
        <v>42806.507430555561</v>
      </c>
    </row>
    <row r="2276" spans="1:20" ht="6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25"/>
        <v>119.6</v>
      </c>
      <c r="P2276" s="6">
        <f t="shared" si="128"/>
        <v>94.103550295857985</v>
      </c>
      <c r="Q2276" t="s">
        <v>8332</v>
      </c>
      <c r="R2276" t="s">
        <v>8350</v>
      </c>
      <c r="S2276" s="13">
        <f t="shared" si="126"/>
        <v>41663.500659722224</v>
      </c>
      <c r="T2276" s="13">
        <f t="shared" si="127"/>
        <v>41693.500659722224</v>
      </c>
    </row>
    <row r="2277" spans="1:20" ht="51.7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25"/>
        <v>407.76923076923077</v>
      </c>
      <c r="P2277" s="6">
        <f t="shared" si="128"/>
        <v>15.721951219512196</v>
      </c>
      <c r="Q2277" t="s">
        <v>8332</v>
      </c>
      <c r="R2277" t="s">
        <v>8350</v>
      </c>
      <c r="S2277" s="13">
        <f t="shared" si="126"/>
        <v>41965.616655092599</v>
      </c>
      <c r="T2277" s="13">
        <f t="shared" si="127"/>
        <v>41995.616655092599</v>
      </c>
    </row>
    <row r="2278" spans="1:20" ht="51.7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25"/>
        <v>105.81826105905425</v>
      </c>
      <c r="P2278" s="6">
        <f t="shared" si="128"/>
        <v>90.635922330097088</v>
      </c>
      <c r="Q2278" t="s">
        <v>8332</v>
      </c>
      <c r="R2278" t="s">
        <v>8350</v>
      </c>
      <c r="S2278" s="13">
        <f t="shared" si="126"/>
        <v>41614.651493055557</v>
      </c>
      <c r="T2278" s="13">
        <f t="shared" si="127"/>
        <v>41644.651493055557</v>
      </c>
    </row>
    <row r="2279" spans="1:20" ht="51.7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25"/>
        <v>141.08235294117648</v>
      </c>
      <c r="P2279" s="6">
        <f t="shared" si="128"/>
        <v>97.297619047619051</v>
      </c>
      <c r="Q2279" t="s">
        <v>8332</v>
      </c>
      <c r="R2279" t="s">
        <v>8350</v>
      </c>
      <c r="S2279" s="13">
        <f t="shared" si="126"/>
        <v>40936.678506944445</v>
      </c>
      <c r="T2279" s="13">
        <f t="shared" si="127"/>
        <v>40966.678506944445</v>
      </c>
    </row>
    <row r="2280" spans="1:20" ht="34.5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25"/>
        <v>270.7</v>
      </c>
      <c r="P2280" s="6">
        <f t="shared" si="128"/>
        <v>37.11904761904762</v>
      </c>
      <c r="Q2280" t="s">
        <v>8332</v>
      </c>
      <c r="R2280" t="s">
        <v>8350</v>
      </c>
      <c r="S2280" s="13">
        <f t="shared" si="126"/>
        <v>42338.709108796291</v>
      </c>
      <c r="T2280" s="13">
        <f t="shared" si="127"/>
        <v>42372.957638888889</v>
      </c>
    </row>
    <row r="2281" spans="1:20" ht="51.7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25"/>
        <v>153.80000000000001</v>
      </c>
      <c r="P2281" s="6">
        <f t="shared" si="128"/>
        <v>28.104972375690608</v>
      </c>
      <c r="Q2281" t="s">
        <v>8332</v>
      </c>
      <c r="R2281" t="s">
        <v>8350</v>
      </c>
      <c r="S2281" s="13">
        <f t="shared" si="126"/>
        <v>42020.806701388887</v>
      </c>
      <c r="T2281" s="13">
        <f t="shared" si="127"/>
        <v>42039.166666666672</v>
      </c>
    </row>
    <row r="2282" spans="1:20" ht="51.7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25"/>
        <v>403.57653061224488</v>
      </c>
      <c r="P2282" s="6">
        <f t="shared" si="128"/>
        <v>144.43333333333334</v>
      </c>
      <c r="Q2282" t="s">
        <v>8332</v>
      </c>
      <c r="R2282" t="s">
        <v>8350</v>
      </c>
      <c r="S2282" s="13">
        <f t="shared" si="126"/>
        <v>42234.624895833331</v>
      </c>
      <c r="T2282" s="13">
        <f t="shared" si="127"/>
        <v>42264.624895833331</v>
      </c>
    </row>
    <row r="2283" spans="1:20" ht="51.7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25"/>
        <v>185</v>
      </c>
      <c r="P2283" s="6">
        <f t="shared" si="128"/>
        <v>24.274157303370785</v>
      </c>
      <c r="Q2283" t="s">
        <v>8324</v>
      </c>
      <c r="R2283" t="s">
        <v>8325</v>
      </c>
      <c r="S2283" s="13">
        <f t="shared" si="126"/>
        <v>40687.285844907405</v>
      </c>
      <c r="T2283" s="13">
        <f t="shared" si="127"/>
        <v>40749.284722222219</v>
      </c>
    </row>
    <row r="2284" spans="1:20" ht="34.5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25"/>
        <v>185.33333333333331</v>
      </c>
      <c r="P2284" s="6">
        <f t="shared" si="128"/>
        <v>35.117647058823529</v>
      </c>
      <c r="Q2284" t="s">
        <v>8324</v>
      </c>
      <c r="R2284" t="s">
        <v>8325</v>
      </c>
      <c r="S2284" s="13">
        <f t="shared" si="126"/>
        <v>42323.17460648148</v>
      </c>
      <c r="T2284" s="13">
        <f t="shared" si="127"/>
        <v>42383.17460648148</v>
      </c>
    </row>
    <row r="2285" spans="1:20" ht="51.7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25"/>
        <v>100.85533333333332</v>
      </c>
      <c r="P2285" s="6">
        <f t="shared" si="128"/>
        <v>24.762886597938145</v>
      </c>
      <c r="Q2285" t="s">
        <v>8324</v>
      </c>
      <c r="R2285" t="s">
        <v>8325</v>
      </c>
      <c r="S2285" s="13">
        <f t="shared" si="126"/>
        <v>40978.125046296293</v>
      </c>
      <c r="T2285" s="13">
        <f t="shared" si="127"/>
        <v>41038.083379629628</v>
      </c>
    </row>
    <row r="2286" spans="1:20" ht="34.5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25"/>
        <v>106.22116666666668</v>
      </c>
      <c r="P2286" s="6">
        <f t="shared" si="128"/>
        <v>188.37871287128712</v>
      </c>
      <c r="Q2286" t="s">
        <v>8324</v>
      </c>
      <c r="R2286" t="s">
        <v>8325</v>
      </c>
      <c r="S2286" s="13">
        <f t="shared" si="126"/>
        <v>40585.796817129631</v>
      </c>
      <c r="T2286" s="13">
        <f t="shared" si="127"/>
        <v>40614.166666666664</v>
      </c>
    </row>
    <row r="2287" spans="1:20" ht="51.7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25"/>
        <v>121.36666666666667</v>
      </c>
      <c r="P2287" s="6">
        <f t="shared" si="128"/>
        <v>148.08247422680412</v>
      </c>
      <c r="Q2287" t="s">
        <v>8324</v>
      </c>
      <c r="R2287" t="s">
        <v>8325</v>
      </c>
      <c r="S2287" s="13">
        <f t="shared" si="126"/>
        <v>41059.185682870368</v>
      </c>
      <c r="T2287" s="13">
        <f t="shared" si="127"/>
        <v>41089.185682870368</v>
      </c>
    </row>
    <row r="2288" spans="1:20" ht="51.7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25"/>
        <v>100.06666666666666</v>
      </c>
      <c r="P2288" s="6">
        <f t="shared" si="128"/>
        <v>49.934589800443462</v>
      </c>
      <c r="Q2288" t="s">
        <v>8324</v>
      </c>
      <c r="R2288" t="s">
        <v>8325</v>
      </c>
      <c r="S2288" s="13">
        <f t="shared" si="126"/>
        <v>41494.963587962964</v>
      </c>
      <c r="T2288" s="13">
        <f t="shared" si="127"/>
        <v>41523.165972222225</v>
      </c>
    </row>
    <row r="2289" spans="1:20" ht="51.7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25"/>
        <v>119.97755555555555</v>
      </c>
      <c r="P2289" s="6">
        <f t="shared" si="128"/>
        <v>107.82155688622754</v>
      </c>
      <c r="Q2289" t="s">
        <v>8324</v>
      </c>
      <c r="R2289" t="s">
        <v>8325</v>
      </c>
      <c r="S2289" s="13">
        <f t="shared" si="126"/>
        <v>41792.667361111111</v>
      </c>
      <c r="T2289" s="13">
        <f t="shared" si="127"/>
        <v>41813.667361111111</v>
      </c>
    </row>
    <row r="2290" spans="1:20" ht="51.7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25"/>
        <v>100.1</v>
      </c>
      <c r="P2290" s="6">
        <f t="shared" si="128"/>
        <v>42.63403614457831</v>
      </c>
      <c r="Q2290" t="s">
        <v>8324</v>
      </c>
      <c r="R2290" t="s">
        <v>8325</v>
      </c>
      <c r="S2290" s="13">
        <f t="shared" si="126"/>
        <v>41067.827418981484</v>
      </c>
      <c r="T2290" s="13">
        <f t="shared" si="127"/>
        <v>41086.75</v>
      </c>
    </row>
    <row r="2291" spans="1:20" ht="51.7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25"/>
        <v>107.4</v>
      </c>
      <c r="P2291" s="6">
        <f t="shared" si="128"/>
        <v>14.370762711864407</v>
      </c>
      <c r="Q2291" t="s">
        <v>8324</v>
      </c>
      <c r="R2291" t="s">
        <v>8325</v>
      </c>
      <c r="S2291" s="13">
        <f t="shared" si="126"/>
        <v>41571.998379629629</v>
      </c>
      <c r="T2291" s="13">
        <f t="shared" si="127"/>
        <v>41614.973611111112</v>
      </c>
    </row>
    <row r="2292" spans="1:20" ht="51.7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25"/>
        <v>104.06666666666666</v>
      </c>
      <c r="P2292" s="6">
        <f t="shared" si="128"/>
        <v>37.476190476190474</v>
      </c>
      <c r="Q2292" t="s">
        <v>8324</v>
      </c>
      <c r="R2292" t="s">
        <v>8325</v>
      </c>
      <c r="S2292" s="13">
        <f t="shared" si="126"/>
        <v>40070.253819444442</v>
      </c>
      <c r="T2292" s="13">
        <f t="shared" si="127"/>
        <v>40148.708333333336</v>
      </c>
    </row>
    <row r="2293" spans="1:20" ht="51.7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25"/>
        <v>172.8</v>
      </c>
      <c r="P2293" s="6">
        <f t="shared" si="128"/>
        <v>30.202020202020201</v>
      </c>
      <c r="Q2293" t="s">
        <v>8324</v>
      </c>
      <c r="R2293" t="s">
        <v>8325</v>
      </c>
      <c r="S2293" s="13">
        <f t="shared" si="126"/>
        <v>40987.977060185185</v>
      </c>
      <c r="T2293" s="13">
        <f t="shared" si="127"/>
        <v>41022.166666666664</v>
      </c>
    </row>
    <row r="2294" spans="1:20" ht="51.7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25"/>
        <v>107.2505</v>
      </c>
      <c r="P2294" s="6">
        <f t="shared" si="128"/>
        <v>33.550632911392405</v>
      </c>
      <c r="Q2294" t="s">
        <v>8324</v>
      </c>
      <c r="R2294" t="s">
        <v>8325</v>
      </c>
      <c r="S2294" s="13">
        <f t="shared" si="126"/>
        <v>40987.697638888887</v>
      </c>
      <c r="T2294" s="13">
        <f t="shared" si="127"/>
        <v>41017.697638888887</v>
      </c>
    </row>
    <row r="2295" spans="1:20" ht="34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25"/>
        <v>108.23529411764706</v>
      </c>
      <c r="P2295" s="6">
        <f t="shared" si="128"/>
        <v>64.74666666666667</v>
      </c>
      <c r="Q2295" t="s">
        <v>8324</v>
      </c>
      <c r="R2295" t="s">
        <v>8325</v>
      </c>
      <c r="S2295" s="13">
        <f t="shared" si="126"/>
        <v>41151.708321759259</v>
      </c>
      <c r="T2295" s="13">
        <f t="shared" si="127"/>
        <v>41177.165972222225</v>
      </c>
    </row>
    <row r="2296" spans="1:20" ht="51.7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25"/>
        <v>146.08079999999998</v>
      </c>
      <c r="P2296" s="6">
        <f t="shared" si="128"/>
        <v>57.932367149758456</v>
      </c>
      <c r="Q2296" t="s">
        <v>8324</v>
      </c>
      <c r="R2296" t="s">
        <v>8325</v>
      </c>
      <c r="S2296" s="13">
        <f t="shared" si="126"/>
        <v>41264.72314814815</v>
      </c>
      <c r="T2296" s="13">
        <f t="shared" si="127"/>
        <v>41294.72314814815</v>
      </c>
    </row>
    <row r="2297" spans="1:20" ht="6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25"/>
        <v>125.25</v>
      </c>
      <c r="P2297" s="6">
        <f t="shared" si="128"/>
        <v>53.078431372549019</v>
      </c>
      <c r="Q2297" t="s">
        <v>8324</v>
      </c>
      <c r="R2297" t="s">
        <v>8325</v>
      </c>
      <c r="S2297" s="13">
        <f t="shared" si="126"/>
        <v>41270.954351851848</v>
      </c>
      <c r="T2297" s="13">
        <f t="shared" si="127"/>
        <v>41300.954351851848</v>
      </c>
    </row>
    <row r="2298" spans="1:20" ht="51.7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25"/>
        <v>149.07142857142856</v>
      </c>
      <c r="P2298" s="6">
        <f t="shared" si="128"/>
        <v>48.0625</v>
      </c>
      <c r="Q2298" t="s">
        <v>8324</v>
      </c>
      <c r="R2298" t="s">
        <v>8325</v>
      </c>
      <c r="S2298" s="13">
        <f t="shared" si="126"/>
        <v>40927.731782407405</v>
      </c>
      <c r="T2298" s="13">
        <f t="shared" si="127"/>
        <v>40962.731782407405</v>
      </c>
    </row>
    <row r="2299" spans="1:20" ht="34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25"/>
        <v>100.6</v>
      </c>
      <c r="P2299" s="6">
        <f t="shared" si="128"/>
        <v>82.396874999999994</v>
      </c>
      <c r="Q2299" t="s">
        <v>8324</v>
      </c>
      <c r="R2299" t="s">
        <v>8325</v>
      </c>
      <c r="S2299" s="13">
        <f t="shared" si="126"/>
        <v>40948.042233796295</v>
      </c>
      <c r="T2299" s="13">
        <f t="shared" si="127"/>
        <v>40982.165972222225</v>
      </c>
    </row>
    <row r="2300" spans="1:20" ht="51.7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25"/>
        <v>105.07333333333332</v>
      </c>
      <c r="P2300" s="6">
        <f t="shared" si="128"/>
        <v>50.454545454545453</v>
      </c>
      <c r="Q2300" t="s">
        <v>8324</v>
      </c>
      <c r="R2300" t="s">
        <v>8325</v>
      </c>
      <c r="S2300" s="13">
        <f t="shared" si="126"/>
        <v>41694.84065972222</v>
      </c>
      <c r="T2300" s="13">
        <f t="shared" si="127"/>
        <v>41724.798993055556</v>
      </c>
    </row>
    <row r="2301" spans="1:20" ht="34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25"/>
        <v>350.16666666666663</v>
      </c>
      <c r="P2301" s="6">
        <f t="shared" si="128"/>
        <v>115.83333333333333</v>
      </c>
      <c r="Q2301" t="s">
        <v>8324</v>
      </c>
      <c r="R2301" t="s">
        <v>8325</v>
      </c>
      <c r="S2301" s="13">
        <f t="shared" si="126"/>
        <v>40565.032511574071</v>
      </c>
      <c r="T2301" s="13">
        <f t="shared" si="127"/>
        <v>40580.032511574071</v>
      </c>
    </row>
    <row r="2302" spans="1:20" ht="51.7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25"/>
        <v>101.25</v>
      </c>
      <c r="P2302" s="6">
        <f t="shared" si="128"/>
        <v>63.03458333333333</v>
      </c>
      <c r="Q2302" t="s">
        <v>8324</v>
      </c>
      <c r="R2302" t="s">
        <v>8325</v>
      </c>
      <c r="S2302" s="13">
        <f t="shared" si="126"/>
        <v>41074.727037037039</v>
      </c>
      <c r="T2302" s="13">
        <f t="shared" si="127"/>
        <v>41088.727037037039</v>
      </c>
    </row>
    <row r="2303" spans="1:20" ht="34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25"/>
        <v>133.6044</v>
      </c>
      <c r="P2303" s="6">
        <f t="shared" si="128"/>
        <v>108.02152542372882</v>
      </c>
      <c r="Q2303" t="s">
        <v>8324</v>
      </c>
      <c r="R2303" t="s">
        <v>8328</v>
      </c>
      <c r="S2303" s="13">
        <f t="shared" si="126"/>
        <v>41416.146944444445</v>
      </c>
      <c r="T2303" s="13">
        <f t="shared" si="127"/>
        <v>41446.146944444445</v>
      </c>
    </row>
    <row r="2304" spans="1:20" ht="51.7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25"/>
        <v>170.65217391304347</v>
      </c>
      <c r="P2304" s="6">
        <f t="shared" si="128"/>
        <v>46.088607594936711</v>
      </c>
      <c r="Q2304" t="s">
        <v>8324</v>
      </c>
      <c r="R2304" t="s">
        <v>8328</v>
      </c>
      <c r="S2304" s="13">
        <f t="shared" si="126"/>
        <v>41605.868449074071</v>
      </c>
      <c r="T2304" s="13">
        <f t="shared" si="127"/>
        <v>41639.291666666664</v>
      </c>
    </row>
    <row r="2305" spans="1:20" ht="51.7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25"/>
        <v>109.35829457364341</v>
      </c>
      <c r="P2305" s="6">
        <f t="shared" si="128"/>
        <v>107.21428571428571</v>
      </c>
      <c r="Q2305" t="s">
        <v>8324</v>
      </c>
      <c r="R2305" t="s">
        <v>8328</v>
      </c>
      <c r="S2305" s="13">
        <f t="shared" si="126"/>
        <v>40850.111064814817</v>
      </c>
      <c r="T2305" s="13">
        <f t="shared" si="127"/>
        <v>40890.152731481481</v>
      </c>
    </row>
    <row r="2306" spans="1:20" ht="51.7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25"/>
        <v>100.70033333333335</v>
      </c>
      <c r="P2306" s="6">
        <f t="shared" si="128"/>
        <v>50.9338679245283</v>
      </c>
      <c r="Q2306" t="s">
        <v>8324</v>
      </c>
      <c r="R2306" t="s">
        <v>8328</v>
      </c>
      <c r="S2306" s="13">
        <f t="shared" si="126"/>
        <v>40502.815868055557</v>
      </c>
      <c r="T2306" s="13">
        <f t="shared" si="127"/>
        <v>40544.207638888889</v>
      </c>
    </row>
    <row r="2307" spans="1:20" ht="51.7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29">E2307/D2307*100</f>
        <v>101.22777777777779</v>
      </c>
      <c r="P2307" s="6">
        <f t="shared" si="128"/>
        <v>40.04</v>
      </c>
      <c r="Q2307" t="s">
        <v>8324</v>
      </c>
      <c r="R2307" t="s">
        <v>8328</v>
      </c>
      <c r="S2307" s="13">
        <f t="shared" ref="S2307:S2370" si="130">(((J2307/60)/60)/24)+DATE(1970,1,1)</f>
        <v>41834.695277777777</v>
      </c>
      <c r="T2307" s="13">
        <f t="shared" ref="T2307:T2370" si="131">(((I2307/60)/60)/24)+DATE(1970,1,1)</f>
        <v>41859.75</v>
      </c>
    </row>
    <row r="2308" spans="1:20" ht="51.7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29"/>
        <v>106.75857142857143</v>
      </c>
      <c r="P2308" s="6">
        <f t="shared" si="128"/>
        <v>64.44</v>
      </c>
      <c r="Q2308" t="s">
        <v>8324</v>
      </c>
      <c r="R2308" t="s">
        <v>8328</v>
      </c>
      <c r="S2308" s="13">
        <f t="shared" si="130"/>
        <v>40948.16815972222</v>
      </c>
      <c r="T2308" s="13">
        <f t="shared" si="131"/>
        <v>40978.16815972222</v>
      </c>
    </row>
    <row r="2309" spans="1:20" ht="51.7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29"/>
        <v>106.65777537961894</v>
      </c>
      <c r="P2309" s="6">
        <f t="shared" ref="P2309:P2372" si="132">E2292/L2292</f>
        <v>53.827586206896555</v>
      </c>
      <c r="Q2309" t="s">
        <v>8324</v>
      </c>
      <c r="R2309" t="s">
        <v>8328</v>
      </c>
      <c r="S2309" s="13">
        <f t="shared" si="130"/>
        <v>41004.802465277775</v>
      </c>
      <c r="T2309" s="13">
        <f t="shared" si="131"/>
        <v>41034.802407407406</v>
      </c>
    </row>
    <row r="2310" spans="1:20" ht="51.7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29"/>
        <v>101.30622</v>
      </c>
      <c r="P2310" s="6">
        <f t="shared" si="132"/>
        <v>100.46511627906976</v>
      </c>
      <c r="Q2310" t="s">
        <v>8324</v>
      </c>
      <c r="R2310" t="s">
        <v>8328</v>
      </c>
      <c r="S2310" s="13">
        <f t="shared" si="130"/>
        <v>41851.962916666671</v>
      </c>
      <c r="T2310" s="13">
        <f t="shared" si="131"/>
        <v>41880.041666666664</v>
      </c>
    </row>
    <row r="2311" spans="1:20" ht="51.7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29"/>
        <v>106.67450000000001</v>
      </c>
      <c r="P2311" s="6">
        <f t="shared" si="132"/>
        <v>46.630652173913049</v>
      </c>
      <c r="Q2311" t="s">
        <v>8324</v>
      </c>
      <c r="R2311" t="s">
        <v>8328</v>
      </c>
      <c r="S2311" s="13">
        <f t="shared" si="130"/>
        <v>41307.987696759257</v>
      </c>
      <c r="T2311" s="13">
        <f t="shared" si="131"/>
        <v>41342.987696759257</v>
      </c>
    </row>
    <row r="2312" spans="1:20" ht="51.7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29"/>
        <v>428.83978378378379</v>
      </c>
      <c r="P2312" s="6">
        <f t="shared" si="132"/>
        <v>34.074074074074076</v>
      </c>
      <c r="Q2312" t="s">
        <v>8324</v>
      </c>
      <c r="R2312" t="s">
        <v>8328</v>
      </c>
      <c r="S2312" s="13">
        <f t="shared" si="130"/>
        <v>41324.79415509259</v>
      </c>
      <c r="T2312" s="13">
        <f t="shared" si="131"/>
        <v>41354.752488425926</v>
      </c>
    </row>
    <row r="2313" spans="1:20" ht="51.7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29"/>
        <v>104.11111111111111</v>
      </c>
      <c r="P2313" s="6">
        <f t="shared" si="132"/>
        <v>65.214642857142863</v>
      </c>
      <c r="Q2313" t="s">
        <v>8324</v>
      </c>
      <c r="R2313" t="s">
        <v>8328</v>
      </c>
      <c r="S2313" s="13">
        <f t="shared" si="130"/>
        <v>41736.004502314812</v>
      </c>
      <c r="T2313" s="13">
        <f t="shared" si="131"/>
        <v>41766.004502314812</v>
      </c>
    </row>
    <row r="2314" spans="1:20" ht="51.7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29"/>
        <v>107.86666666666666</v>
      </c>
      <c r="P2314" s="6">
        <f t="shared" si="132"/>
        <v>44.205882352941174</v>
      </c>
      <c r="Q2314" t="s">
        <v>8324</v>
      </c>
      <c r="R2314" t="s">
        <v>8328</v>
      </c>
      <c r="S2314" s="13">
        <f t="shared" si="130"/>
        <v>41716.632847222223</v>
      </c>
      <c r="T2314" s="13">
        <f t="shared" si="131"/>
        <v>41747.958333333336</v>
      </c>
    </row>
    <row r="2315" spans="1:20" ht="34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29"/>
        <v>175.84040000000002</v>
      </c>
      <c r="P2315" s="6">
        <f t="shared" si="132"/>
        <v>71.965517241379317</v>
      </c>
      <c r="Q2315" t="s">
        <v>8324</v>
      </c>
      <c r="R2315" t="s">
        <v>8328</v>
      </c>
      <c r="S2315" s="13">
        <f t="shared" si="130"/>
        <v>41002.958634259259</v>
      </c>
      <c r="T2315" s="13">
        <f t="shared" si="131"/>
        <v>41032.958634259259</v>
      </c>
    </row>
    <row r="2316" spans="1:20" ht="51.7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29"/>
        <v>156.97</v>
      </c>
      <c r="P2316" s="6">
        <f t="shared" si="132"/>
        <v>52.94736842105263</v>
      </c>
      <c r="Q2316" t="s">
        <v>8324</v>
      </c>
      <c r="R2316" t="s">
        <v>8328</v>
      </c>
      <c r="S2316" s="13">
        <f t="shared" si="130"/>
        <v>41037.551585648151</v>
      </c>
      <c r="T2316" s="13">
        <f t="shared" si="131"/>
        <v>41067.551585648151</v>
      </c>
    </row>
    <row r="2317" spans="1:20" ht="34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29"/>
        <v>102.60000000000001</v>
      </c>
      <c r="P2317" s="6">
        <f t="shared" si="132"/>
        <v>109.45138888888889</v>
      </c>
      <c r="Q2317" t="s">
        <v>8324</v>
      </c>
      <c r="R2317" t="s">
        <v>8328</v>
      </c>
      <c r="S2317" s="13">
        <f t="shared" si="130"/>
        <v>41004.72619212963</v>
      </c>
      <c r="T2317" s="13">
        <f t="shared" si="131"/>
        <v>41034.72619212963</v>
      </c>
    </row>
    <row r="2318" spans="1:20" ht="6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29"/>
        <v>104.04266666666666</v>
      </c>
      <c r="P2318" s="6">
        <f t="shared" si="132"/>
        <v>75.035714285714292</v>
      </c>
      <c r="Q2318" t="s">
        <v>8324</v>
      </c>
      <c r="R2318" t="s">
        <v>8328</v>
      </c>
      <c r="S2318" s="13">
        <f t="shared" si="130"/>
        <v>40079.725115740745</v>
      </c>
      <c r="T2318" s="13">
        <f t="shared" si="131"/>
        <v>40156.76666666667</v>
      </c>
    </row>
    <row r="2319" spans="1:20" ht="51.7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29"/>
        <v>104</v>
      </c>
      <c r="P2319" s="6">
        <f t="shared" si="132"/>
        <v>115.71428571428571</v>
      </c>
      <c r="Q2319" t="s">
        <v>8324</v>
      </c>
      <c r="R2319" t="s">
        <v>8328</v>
      </c>
      <c r="S2319" s="13">
        <f t="shared" si="130"/>
        <v>40192.542233796295</v>
      </c>
      <c r="T2319" s="13">
        <f t="shared" si="131"/>
        <v>40224.208333333336</v>
      </c>
    </row>
    <row r="2320" spans="1:20" ht="6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29"/>
        <v>121.05999999999999</v>
      </c>
      <c r="P2320" s="6">
        <f t="shared" si="132"/>
        <v>31.659810426540286</v>
      </c>
      <c r="Q2320" t="s">
        <v>8324</v>
      </c>
      <c r="R2320" t="s">
        <v>8328</v>
      </c>
      <c r="S2320" s="13">
        <f t="shared" si="130"/>
        <v>40050.643680555557</v>
      </c>
      <c r="T2320" s="13">
        <f t="shared" si="131"/>
        <v>40082.165972222225</v>
      </c>
    </row>
    <row r="2321" spans="1:20" ht="51.7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29"/>
        <v>107.69999999999999</v>
      </c>
      <c r="P2321" s="6">
        <f t="shared" si="132"/>
        <v>46.176470588235297</v>
      </c>
      <c r="Q2321" t="s">
        <v>8324</v>
      </c>
      <c r="R2321" t="s">
        <v>8328</v>
      </c>
      <c r="S2321" s="13">
        <f t="shared" si="130"/>
        <v>41593.082002314812</v>
      </c>
      <c r="T2321" s="13">
        <f t="shared" si="131"/>
        <v>41623.082002314812</v>
      </c>
    </row>
    <row r="2322" spans="1:20" ht="51.7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29"/>
        <v>108.66</v>
      </c>
      <c r="P2322" s="6">
        <f t="shared" si="132"/>
        <v>68.481650485436887</v>
      </c>
      <c r="Q2322" t="s">
        <v>8324</v>
      </c>
      <c r="R2322" t="s">
        <v>8328</v>
      </c>
      <c r="S2322" s="13">
        <f t="shared" si="130"/>
        <v>41696.817129629628</v>
      </c>
      <c r="T2322" s="13">
        <f t="shared" si="131"/>
        <v>41731.775462962964</v>
      </c>
    </row>
    <row r="2323" spans="1:20" ht="51.7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29"/>
        <v>39.120962394619681</v>
      </c>
      <c r="P2323" s="6">
        <f t="shared" si="132"/>
        <v>53.469203539823013</v>
      </c>
      <c r="Q2323" t="s">
        <v>8335</v>
      </c>
      <c r="R2323" t="s">
        <v>8351</v>
      </c>
      <c r="S2323" s="13">
        <f t="shared" si="130"/>
        <v>42799.260428240741</v>
      </c>
      <c r="T2323" s="13">
        <f t="shared" si="131"/>
        <v>42829.21876157407</v>
      </c>
    </row>
    <row r="2324" spans="1:20" ht="51.7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29"/>
        <v>3.1481481481481479</v>
      </c>
      <c r="P2324" s="6">
        <f t="shared" si="132"/>
        <v>109.10778443113773</v>
      </c>
      <c r="Q2324" t="s">
        <v>8335</v>
      </c>
      <c r="R2324" t="s">
        <v>8351</v>
      </c>
      <c r="S2324" s="13">
        <f t="shared" si="130"/>
        <v>42804.895474537043</v>
      </c>
      <c r="T2324" s="13">
        <f t="shared" si="131"/>
        <v>42834.853807870371</v>
      </c>
    </row>
    <row r="2325" spans="1:20" ht="51.7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29"/>
        <v>48</v>
      </c>
      <c r="P2325" s="6">
        <f t="shared" si="132"/>
        <v>51.185616438356163</v>
      </c>
      <c r="Q2325" t="s">
        <v>8335</v>
      </c>
      <c r="R2325" t="s">
        <v>8351</v>
      </c>
      <c r="S2325" s="13">
        <f t="shared" si="130"/>
        <v>42807.755173611105</v>
      </c>
      <c r="T2325" s="13">
        <f t="shared" si="131"/>
        <v>42814.755173611105</v>
      </c>
    </row>
    <row r="2326" spans="1:20" ht="34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29"/>
        <v>20.733333333333334</v>
      </c>
      <c r="P2326" s="6">
        <f t="shared" si="132"/>
        <v>27.936800000000002</v>
      </c>
      <c r="Q2326" t="s">
        <v>8335</v>
      </c>
      <c r="R2326" t="s">
        <v>8351</v>
      </c>
      <c r="S2326" s="13">
        <f t="shared" si="130"/>
        <v>42790.885243055556</v>
      </c>
      <c r="T2326" s="13">
        <f t="shared" si="131"/>
        <v>42820.843576388885</v>
      </c>
    </row>
    <row r="2327" spans="1:20" ht="51.7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29"/>
        <v>8</v>
      </c>
      <c r="P2327" s="6">
        <f t="shared" si="132"/>
        <v>82.496921824104234</v>
      </c>
      <c r="Q2327" t="s">
        <v>8335</v>
      </c>
      <c r="R2327" t="s">
        <v>8351</v>
      </c>
      <c r="S2327" s="13">
        <f t="shared" si="130"/>
        <v>42794.022349537037</v>
      </c>
      <c r="T2327" s="13">
        <f t="shared" si="131"/>
        <v>42823.980682870373</v>
      </c>
    </row>
    <row r="2328" spans="1:20" ht="51.7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29"/>
        <v>0.72</v>
      </c>
      <c r="P2328" s="6">
        <f t="shared" si="132"/>
        <v>59.817476635514019</v>
      </c>
      <c r="Q2328" t="s">
        <v>8335</v>
      </c>
      <c r="R2328" t="s">
        <v>8351</v>
      </c>
      <c r="S2328" s="13">
        <f t="shared" si="130"/>
        <v>42804.034120370372</v>
      </c>
      <c r="T2328" s="13">
        <f t="shared" si="131"/>
        <v>42855.708333333328</v>
      </c>
    </row>
    <row r="2329" spans="1:20" ht="34.5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29"/>
        <v>526.09431428571429</v>
      </c>
      <c r="P2329" s="6">
        <f t="shared" si="132"/>
        <v>64.816470588235291</v>
      </c>
      <c r="Q2329" t="s">
        <v>8335</v>
      </c>
      <c r="R2329" t="s">
        <v>8351</v>
      </c>
      <c r="S2329" s="13">
        <f t="shared" si="130"/>
        <v>41842.917129629634</v>
      </c>
      <c r="T2329" s="13">
        <f t="shared" si="131"/>
        <v>41877.917129629634</v>
      </c>
    </row>
    <row r="2330" spans="1:20" ht="69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29"/>
        <v>254.45000000000002</v>
      </c>
      <c r="P2330" s="6">
        <f t="shared" si="132"/>
        <v>90.09615384615384</v>
      </c>
      <c r="Q2330" t="s">
        <v>8335</v>
      </c>
      <c r="R2330" t="s">
        <v>8351</v>
      </c>
      <c r="S2330" s="13">
        <f t="shared" si="130"/>
        <v>42139.781678240746</v>
      </c>
      <c r="T2330" s="13">
        <f t="shared" si="131"/>
        <v>42169.781678240746</v>
      </c>
    </row>
    <row r="2331" spans="1:20" ht="51.7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29"/>
        <v>105.91999999999999</v>
      </c>
      <c r="P2331" s="6">
        <f t="shared" si="132"/>
        <v>40.962025316455694</v>
      </c>
      <c r="Q2331" t="s">
        <v>8335</v>
      </c>
      <c r="R2331" t="s">
        <v>8351</v>
      </c>
      <c r="S2331" s="13">
        <f t="shared" si="130"/>
        <v>41807.624374999999</v>
      </c>
      <c r="T2331" s="13">
        <f t="shared" si="131"/>
        <v>41837.624374999999</v>
      </c>
    </row>
    <row r="2332" spans="1:20" ht="51.7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29"/>
        <v>102.42285714285715</v>
      </c>
      <c r="P2332" s="6">
        <f t="shared" si="132"/>
        <v>56.000127388535034</v>
      </c>
      <c r="Q2332" t="s">
        <v>8335</v>
      </c>
      <c r="R2332" t="s">
        <v>8351</v>
      </c>
      <c r="S2332" s="13">
        <f t="shared" si="130"/>
        <v>42332.89980324074</v>
      </c>
      <c r="T2332" s="13">
        <f t="shared" si="131"/>
        <v>42363</v>
      </c>
    </row>
    <row r="2333" spans="1:20" ht="51.7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29"/>
        <v>144.31375</v>
      </c>
      <c r="P2333" s="6">
        <f t="shared" si="132"/>
        <v>37.672800000000002</v>
      </c>
      <c r="Q2333" t="s">
        <v>8335</v>
      </c>
      <c r="R2333" t="s">
        <v>8351</v>
      </c>
      <c r="S2333" s="13">
        <f t="shared" si="130"/>
        <v>41839.005671296298</v>
      </c>
      <c r="T2333" s="13">
        <f t="shared" si="131"/>
        <v>41869.005671296298</v>
      </c>
    </row>
    <row r="2334" spans="1:20" ht="51.7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29"/>
        <v>106.30800000000001</v>
      </c>
      <c r="P2334" s="6">
        <f t="shared" si="132"/>
        <v>40.078125</v>
      </c>
      <c r="Q2334" t="s">
        <v>8335</v>
      </c>
      <c r="R2334" t="s">
        <v>8351</v>
      </c>
      <c r="S2334" s="13">
        <f t="shared" si="130"/>
        <v>42011.628136574072</v>
      </c>
      <c r="T2334" s="13">
        <f t="shared" si="131"/>
        <v>42041.628136574072</v>
      </c>
    </row>
    <row r="2335" spans="1:20" ht="51.7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29"/>
        <v>212.16666666666666</v>
      </c>
      <c r="P2335" s="6">
        <f t="shared" si="132"/>
        <v>78.031999999999996</v>
      </c>
      <c r="Q2335" t="s">
        <v>8335</v>
      </c>
      <c r="R2335" t="s">
        <v>8351</v>
      </c>
      <c r="S2335" s="13">
        <f t="shared" si="130"/>
        <v>41767.650347222225</v>
      </c>
      <c r="T2335" s="13">
        <f t="shared" si="131"/>
        <v>41788.743055555555</v>
      </c>
    </row>
    <row r="2336" spans="1:20" ht="51.7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29"/>
        <v>101.95</v>
      </c>
      <c r="P2336" s="6">
        <f t="shared" si="132"/>
        <v>18.90909090909091</v>
      </c>
      <c r="Q2336" t="s">
        <v>8335</v>
      </c>
      <c r="R2336" t="s">
        <v>8351</v>
      </c>
      <c r="S2336" s="13">
        <f t="shared" si="130"/>
        <v>41918.670115740737</v>
      </c>
      <c r="T2336" s="13">
        <f t="shared" si="131"/>
        <v>41948.731944444444</v>
      </c>
    </row>
    <row r="2337" spans="1:20" ht="51.7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29"/>
        <v>102.27200000000001</v>
      </c>
      <c r="P2337" s="6">
        <f t="shared" si="132"/>
        <v>37.134969325153371</v>
      </c>
      <c r="Q2337" t="s">
        <v>8335</v>
      </c>
      <c r="R2337" t="s">
        <v>8351</v>
      </c>
      <c r="S2337" s="13">
        <f t="shared" si="130"/>
        <v>41771.572256944448</v>
      </c>
      <c r="T2337" s="13">
        <f t="shared" si="131"/>
        <v>41801.572256944448</v>
      </c>
    </row>
    <row r="2338" spans="1:20" ht="51.7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29"/>
        <v>520.73254999999995</v>
      </c>
      <c r="P2338" s="6">
        <f t="shared" si="132"/>
        <v>41.961038961038959</v>
      </c>
      <c r="Q2338" t="s">
        <v>8335</v>
      </c>
      <c r="R2338" t="s">
        <v>8351</v>
      </c>
      <c r="S2338" s="13">
        <f t="shared" si="130"/>
        <v>41666.924710648149</v>
      </c>
      <c r="T2338" s="13">
        <f t="shared" si="131"/>
        <v>41706.924710648149</v>
      </c>
    </row>
    <row r="2339" spans="1:20" ht="34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29"/>
        <v>110.65833333333333</v>
      </c>
      <c r="P2339" s="6">
        <f t="shared" si="132"/>
        <v>61.044943820224717</v>
      </c>
      <c r="Q2339" t="s">
        <v>8335</v>
      </c>
      <c r="R2339" t="s">
        <v>8351</v>
      </c>
      <c r="S2339" s="13">
        <f t="shared" si="130"/>
        <v>41786.640543981484</v>
      </c>
      <c r="T2339" s="13">
        <f t="shared" si="131"/>
        <v>41816.640543981484</v>
      </c>
    </row>
    <row r="2340" spans="1:20" ht="51.7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29"/>
        <v>101.14333333333335</v>
      </c>
      <c r="P2340" s="6">
        <f t="shared" si="132"/>
        <v>64.53125</v>
      </c>
      <c r="Q2340" t="s">
        <v>8335</v>
      </c>
      <c r="R2340" t="s">
        <v>8351</v>
      </c>
      <c r="S2340" s="13">
        <f t="shared" si="130"/>
        <v>41789.896805555552</v>
      </c>
      <c r="T2340" s="13">
        <f t="shared" si="131"/>
        <v>41819.896805555552</v>
      </c>
    </row>
    <row r="2341" spans="1:20" ht="51.7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29"/>
        <v>294.20799999999997</v>
      </c>
      <c r="P2341" s="6">
        <f t="shared" si="132"/>
        <v>21.25</v>
      </c>
      <c r="Q2341" t="s">
        <v>8335</v>
      </c>
      <c r="R2341" t="s">
        <v>8351</v>
      </c>
      <c r="S2341" s="13">
        <f t="shared" si="130"/>
        <v>42692.79987268518</v>
      </c>
      <c r="T2341" s="13">
        <f t="shared" si="131"/>
        <v>42723.332638888889</v>
      </c>
    </row>
    <row r="2342" spans="1:20" ht="51.7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29"/>
        <v>105.77749999999999</v>
      </c>
      <c r="P2342" s="6">
        <f t="shared" si="132"/>
        <v>30</v>
      </c>
      <c r="Q2342" t="s">
        <v>8335</v>
      </c>
      <c r="R2342" t="s">
        <v>8351</v>
      </c>
      <c r="S2342" s="13">
        <f t="shared" si="130"/>
        <v>42643.642800925925</v>
      </c>
      <c r="T2342" s="13">
        <f t="shared" si="131"/>
        <v>42673.642800925925</v>
      </c>
    </row>
    <row r="2343" spans="1:20" ht="51.7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29"/>
        <v>0</v>
      </c>
      <c r="P2343" s="6">
        <f t="shared" si="132"/>
        <v>25.491803278688526</v>
      </c>
      <c r="Q2343" t="s">
        <v>8318</v>
      </c>
      <c r="R2343" t="s">
        <v>8319</v>
      </c>
      <c r="S2343" s="13">
        <f t="shared" si="130"/>
        <v>42167.813703703709</v>
      </c>
      <c r="T2343" s="13">
        <f t="shared" si="131"/>
        <v>42197.813703703709</v>
      </c>
    </row>
    <row r="2344" spans="1:20" ht="51.7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29"/>
        <v>0</v>
      </c>
      <c r="P2344" s="6">
        <f t="shared" si="132"/>
        <v>11.428571428571429</v>
      </c>
      <c r="Q2344" t="s">
        <v>8318</v>
      </c>
      <c r="R2344" t="s">
        <v>8319</v>
      </c>
      <c r="S2344" s="13">
        <f t="shared" si="130"/>
        <v>41897.702199074076</v>
      </c>
      <c r="T2344" s="13">
        <f t="shared" si="131"/>
        <v>41918.208333333336</v>
      </c>
    </row>
    <row r="2345" spans="1:20" ht="51.7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29"/>
        <v>3</v>
      </c>
      <c r="P2345" s="6">
        <f t="shared" si="132"/>
        <v>108</v>
      </c>
      <c r="Q2345" t="s">
        <v>8318</v>
      </c>
      <c r="R2345" t="s">
        <v>8319</v>
      </c>
      <c r="S2345" s="13">
        <f t="shared" si="130"/>
        <v>42327.825289351851</v>
      </c>
      <c r="T2345" s="13">
        <f t="shared" si="131"/>
        <v>42377.82430555555</v>
      </c>
    </row>
    <row r="2346" spans="1:20" ht="51.7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29"/>
        <v>0.1</v>
      </c>
      <c r="P2346" s="6">
        <f t="shared" si="132"/>
        <v>54.883162444113267</v>
      </c>
      <c r="Q2346" t="s">
        <v>8318</v>
      </c>
      <c r="R2346" t="s">
        <v>8319</v>
      </c>
      <c r="S2346" s="13">
        <f t="shared" si="130"/>
        <v>42515.727650462963</v>
      </c>
      <c r="T2346" s="13">
        <f t="shared" si="131"/>
        <v>42545.727650462963</v>
      </c>
    </row>
    <row r="2347" spans="1:20" ht="51.7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29"/>
        <v>0</v>
      </c>
      <c r="P2347" s="6">
        <f t="shared" si="132"/>
        <v>47.383612662942269</v>
      </c>
      <c r="Q2347" t="s">
        <v>8318</v>
      </c>
      <c r="R2347" t="s">
        <v>8319</v>
      </c>
      <c r="S2347" s="13">
        <f t="shared" si="130"/>
        <v>42060.001805555556</v>
      </c>
      <c r="T2347" s="13">
        <f t="shared" si="131"/>
        <v>42094.985416666663</v>
      </c>
    </row>
    <row r="2348" spans="1:20" ht="51.7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29"/>
        <v>6.5000000000000002E-2</v>
      </c>
      <c r="P2348" s="6">
        <f t="shared" si="132"/>
        <v>211.84</v>
      </c>
      <c r="Q2348" t="s">
        <v>8318</v>
      </c>
      <c r="R2348" t="s">
        <v>8319</v>
      </c>
      <c r="S2348" s="13">
        <f t="shared" si="130"/>
        <v>42615.79896990741</v>
      </c>
      <c r="T2348" s="13">
        <f t="shared" si="131"/>
        <v>42660.79896990741</v>
      </c>
    </row>
    <row r="2349" spans="1:20" ht="51.7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29"/>
        <v>1.5</v>
      </c>
      <c r="P2349" s="6">
        <f t="shared" si="132"/>
        <v>219.92638036809817</v>
      </c>
      <c r="Q2349" t="s">
        <v>8318</v>
      </c>
      <c r="R2349" t="s">
        <v>8319</v>
      </c>
      <c r="S2349" s="13">
        <f t="shared" si="130"/>
        <v>42577.607361111113</v>
      </c>
      <c r="T2349" s="13">
        <f t="shared" si="131"/>
        <v>42607.607361111113</v>
      </c>
    </row>
    <row r="2350" spans="1:20" ht="51.7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29"/>
        <v>0.38571428571428573</v>
      </c>
      <c r="P2350" s="6">
        <f t="shared" si="132"/>
        <v>40.795406360424032</v>
      </c>
      <c r="Q2350" t="s">
        <v>8318</v>
      </c>
      <c r="R2350" t="s">
        <v>8319</v>
      </c>
      <c r="S2350" s="13">
        <f t="shared" si="130"/>
        <v>42360.932152777779</v>
      </c>
      <c r="T2350" s="13">
        <f t="shared" si="131"/>
        <v>42420.932152777779</v>
      </c>
    </row>
    <row r="2351" spans="1:20" ht="51.7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29"/>
        <v>0</v>
      </c>
      <c r="P2351" s="6">
        <f t="shared" si="132"/>
        <v>75.502840909090907</v>
      </c>
      <c r="Q2351" t="s">
        <v>8318</v>
      </c>
      <c r="R2351" t="s">
        <v>8319</v>
      </c>
      <c r="S2351" s="13">
        <f t="shared" si="130"/>
        <v>42198.775787037041</v>
      </c>
      <c r="T2351" s="13">
        <f t="shared" si="131"/>
        <v>42227.775787037041</v>
      </c>
    </row>
    <row r="2352" spans="1:20" ht="51.7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29"/>
        <v>0</v>
      </c>
      <c r="P2352" s="6">
        <f t="shared" si="132"/>
        <v>13.542553191489361</v>
      </c>
      <c r="Q2352" t="s">
        <v>8318</v>
      </c>
      <c r="R2352" t="s">
        <v>8319</v>
      </c>
      <c r="S2352" s="13">
        <f t="shared" si="130"/>
        <v>42708.842245370368</v>
      </c>
      <c r="T2352" s="13">
        <f t="shared" si="131"/>
        <v>42738.842245370368</v>
      </c>
    </row>
    <row r="2353" spans="1:20" ht="34.5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29"/>
        <v>0.5714285714285714</v>
      </c>
      <c r="P2353" s="6">
        <f t="shared" si="132"/>
        <v>60.865671641791046</v>
      </c>
      <c r="Q2353" t="s">
        <v>8318</v>
      </c>
      <c r="R2353" t="s">
        <v>8319</v>
      </c>
      <c r="S2353" s="13">
        <f t="shared" si="130"/>
        <v>42094.101145833338</v>
      </c>
      <c r="T2353" s="13">
        <f t="shared" si="131"/>
        <v>42124.101145833338</v>
      </c>
    </row>
    <row r="2354" spans="1:20" ht="51.7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29"/>
        <v>0</v>
      </c>
      <c r="P2354" s="6">
        <f t="shared" si="132"/>
        <v>115.69230769230769</v>
      </c>
      <c r="Q2354" t="s">
        <v>8318</v>
      </c>
      <c r="R2354" t="s">
        <v>8319</v>
      </c>
      <c r="S2354" s="13">
        <f t="shared" si="130"/>
        <v>42101.633703703701</v>
      </c>
      <c r="T2354" s="13">
        <f t="shared" si="131"/>
        <v>42161.633703703701</v>
      </c>
    </row>
    <row r="2355" spans="1:20" ht="51.7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29"/>
        <v>0</v>
      </c>
      <c r="P2355" s="6">
        <f t="shared" si="132"/>
        <v>48.104623556581984</v>
      </c>
      <c r="Q2355" t="s">
        <v>8318</v>
      </c>
      <c r="R2355" t="s">
        <v>8319</v>
      </c>
      <c r="S2355" s="13">
        <f t="shared" si="130"/>
        <v>42103.676180555558</v>
      </c>
      <c r="T2355" s="13">
        <f t="shared" si="131"/>
        <v>42115.676180555558</v>
      </c>
    </row>
    <row r="2356" spans="1:20" ht="51.7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29"/>
        <v>7.1428571428571425E-2</v>
      </c>
      <c r="P2356" s="6">
        <f t="shared" si="132"/>
        <v>74.184357541899445</v>
      </c>
      <c r="Q2356" t="s">
        <v>8318</v>
      </c>
      <c r="R2356" t="s">
        <v>8319</v>
      </c>
      <c r="S2356" s="13">
        <f t="shared" si="130"/>
        <v>41954.722916666666</v>
      </c>
      <c r="T2356" s="13">
        <f t="shared" si="131"/>
        <v>42014.722916666666</v>
      </c>
    </row>
    <row r="2357" spans="1:20" ht="51.7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29"/>
        <v>0.6875</v>
      </c>
      <c r="P2357" s="6">
        <f t="shared" si="132"/>
        <v>123.34552845528455</v>
      </c>
      <c r="Q2357" t="s">
        <v>8318</v>
      </c>
      <c r="R2357" t="s">
        <v>8319</v>
      </c>
      <c r="S2357" s="13">
        <f t="shared" si="130"/>
        <v>42096.918240740735</v>
      </c>
      <c r="T2357" s="13">
        <f t="shared" si="131"/>
        <v>42126.918240740735</v>
      </c>
    </row>
    <row r="2358" spans="1:20" ht="34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29"/>
        <v>0</v>
      </c>
      <c r="P2358" s="6">
        <f t="shared" si="132"/>
        <v>66.623188405797094</v>
      </c>
      <c r="Q2358" t="s">
        <v>8318</v>
      </c>
      <c r="R2358" t="s">
        <v>8319</v>
      </c>
      <c r="S2358" s="13">
        <f t="shared" si="130"/>
        <v>42130.78361111111</v>
      </c>
      <c r="T2358" s="13">
        <f t="shared" si="131"/>
        <v>42160.78361111111</v>
      </c>
    </row>
    <row r="2359" spans="1:20" ht="34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29"/>
        <v>0</v>
      </c>
      <c r="P2359" s="6">
        <f t="shared" si="132"/>
        <v>104.99007444168734</v>
      </c>
      <c r="Q2359" t="s">
        <v>8318</v>
      </c>
      <c r="R2359" t="s">
        <v>8319</v>
      </c>
      <c r="S2359" s="13">
        <f t="shared" si="130"/>
        <v>42264.620115740734</v>
      </c>
      <c r="T2359" s="13">
        <f t="shared" si="131"/>
        <v>42294.620115740734</v>
      </c>
    </row>
    <row r="2360" spans="1:20" ht="51.7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29"/>
        <v>0</v>
      </c>
      <c r="P2360" s="6" t="e">
        <f t="shared" si="132"/>
        <v>#DIV/0!</v>
      </c>
      <c r="Q2360" t="s">
        <v>8318</v>
      </c>
      <c r="R2360" t="s">
        <v>8319</v>
      </c>
      <c r="S2360" s="13">
        <f t="shared" si="130"/>
        <v>41978.930972222224</v>
      </c>
      <c r="T2360" s="13">
        <f t="shared" si="131"/>
        <v>42035.027083333334</v>
      </c>
    </row>
    <row r="2361" spans="1:20" ht="51.7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29"/>
        <v>14.680000000000001</v>
      </c>
      <c r="P2361" s="6" t="e">
        <f t="shared" si="132"/>
        <v>#DIV/0!</v>
      </c>
      <c r="Q2361" t="s">
        <v>8318</v>
      </c>
      <c r="R2361" t="s">
        <v>8319</v>
      </c>
      <c r="S2361" s="13">
        <f t="shared" si="130"/>
        <v>42159.649583333332</v>
      </c>
      <c r="T2361" s="13">
        <f t="shared" si="131"/>
        <v>42219.649583333332</v>
      </c>
    </row>
    <row r="2362" spans="1:20" ht="51.7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29"/>
        <v>0.04</v>
      </c>
      <c r="P2362" s="6">
        <f t="shared" si="132"/>
        <v>300</v>
      </c>
      <c r="Q2362" t="s">
        <v>8318</v>
      </c>
      <c r="R2362" t="s">
        <v>8319</v>
      </c>
      <c r="S2362" s="13">
        <f t="shared" si="130"/>
        <v>42377.70694444445</v>
      </c>
      <c r="T2362" s="13">
        <f t="shared" si="131"/>
        <v>42407.70694444445</v>
      </c>
    </row>
    <row r="2363" spans="1:20" ht="51.7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29"/>
        <v>0</v>
      </c>
      <c r="P2363" s="6">
        <f t="shared" si="132"/>
        <v>1</v>
      </c>
      <c r="Q2363" t="s">
        <v>8318</v>
      </c>
      <c r="R2363" t="s">
        <v>8319</v>
      </c>
      <c r="S2363" s="13">
        <f t="shared" si="130"/>
        <v>42466.858888888892</v>
      </c>
      <c r="T2363" s="13">
        <f t="shared" si="131"/>
        <v>42490.916666666672</v>
      </c>
    </row>
    <row r="2364" spans="1:20" ht="34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29"/>
        <v>28.571428571428569</v>
      </c>
      <c r="P2364" s="6" t="e">
        <f t="shared" si="132"/>
        <v>#DIV/0!</v>
      </c>
      <c r="Q2364" t="s">
        <v>8318</v>
      </c>
      <c r="R2364" t="s">
        <v>8319</v>
      </c>
      <c r="S2364" s="13">
        <f t="shared" si="130"/>
        <v>41954.688310185185</v>
      </c>
      <c r="T2364" s="13">
        <f t="shared" si="131"/>
        <v>41984.688310185185</v>
      </c>
    </row>
    <row r="2365" spans="1:20" ht="51.7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29"/>
        <v>0</v>
      </c>
      <c r="P2365" s="6">
        <f t="shared" si="132"/>
        <v>13</v>
      </c>
      <c r="Q2365" t="s">
        <v>8318</v>
      </c>
      <c r="R2365" t="s">
        <v>8319</v>
      </c>
      <c r="S2365" s="13">
        <f t="shared" si="130"/>
        <v>42322.011574074073</v>
      </c>
      <c r="T2365" s="13">
        <f t="shared" si="131"/>
        <v>42367.011574074073</v>
      </c>
    </row>
    <row r="2366" spans="1:20" ht="34.5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29"/>
        <v>0</v>
      </c>
      <c r="P2366" s="6">
        <f t="shared" si="132"/>
        <v>15</v>
      </c>
      <c r="Q2366" t="s">
        <v>8318</v>
      </c>
      <c r="R2366" t="s">
        <v>8319</v>
      </c>
      <c r="S2366" s="13">
        <f t="shared" si="130"/>
        <v>42248.934675925921</v>
      </c>
      <c r="T2366" s="13">
        <f t="shared" si="131"/>
        <v>42303.934675925921</v>
      </c>
    </row>
    <row r="2367" spans="1:20" ht="51.7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29"/>
        <v>0</v>
      </c>
      <c r="P2367" s="6">
        <f t="shared" si="132"/>
        <v>54</v>
      </c>
      <c r="Q2367" t="s">
        <v>8318</v>
      </c>
      <c r="R2367" t="s">
        <v>8319</v>
      </c>
      <c r="S2367" s="13">
        <f t="shared" si="130"/>
        <v>42346.736400462964</v>
      </c>
      <c r="T2367" s="13">
        <f t="shared" si="131"/>
        <v>42386.958333333328</v>
      </c>
    </row>
    <row r="2368" spans="1:20" ht="51.7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29"/>
        <v>10.52</v>
      </c>
      <c r="P2368" s="6" t="e">
        <f t="shared" si="132"/>
        <v>#DIV/0!</v>
      </c>
      <c r="Q2368" t="s">
        <v>8318</v>
      </c>
      <c r="R2368" t="s">
        <v>8319</v>
      </c>
      <c r="S2368" s="13">
        <f t="shared" si="130"/>
        <v>42268.531631944439</v>
      </c>
      <c r="T2368" s="13">
        <f t="shared" si="131"/>
        <v>42298.531631944439</v>
      </c>
    </row>
    <row r="2369" spans="1:20" ht="51.7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29"/>
        <v>1.34</v>
      </c>
      <c r="P2369" s="6" t="e">
        <f t="shared" si="132"/>
        <v>#DIV/0!</v>
      </c>
      <c r="Q2369" t="s">
        <v>8318</v>
      </c>
      <c r="R2369" t="s">
        <v>8319</v>
      </c>
      <c r="S2369" s="13">
        <f t="shared" si="130"/>
        <v>42425.970092592594</v>
      </c>
      <c r="T2369" s="13">
        <f t="shared" si="131"/>
        <v>42485.928425925929</v>
      </c>
    </row>
    <row r="2370" spans="1:20" ht="51.7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29"/>
        <v>0.25</v>
      </c>
      <c r="P2370" s="6">
        <f t="shared" si="132"/>
        <v>15.428571428571429</v>
      </c>
      <c r="Q2370" t="s">
        <v>8318</v>
      </c>
      <c r="R2370" t="s">
        <v>8319</v>
      </c>
      <c r="S2370" s="13">
        <f t="shared" si="130"/>
        <v>42063.721817129626</v>
      </c>
      <c r="T2370" s="13">
        <f t="shared" si="131"/>
        <v>42108.680150462969</v>
      </c>
    </row>
    <row r="2371" spans="1:20" ht="51.7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33">E2371/D2371*100</f>
        <v>0</v>
      </c>
      <c r="P2371" s="6" t="e">
        <f t="shared" si="132"/>
        <v>#DIV/0!</v>
      </c>
      <c r="Q2371" t="s">
        <v>8318</v>
      </c>
      <c r="R2371" t="s">
        <v>8319</v>
      </c>
      <c r="S2371" s="13">
        <f t="shared" ref="S2371:S2434" si="134">(((J2371/60)/60)/24)+DATE(1970,1,1)</f>
        <v>42380.812627314815</v>
      </c>
      <c r="T2371" s="13">
        <f t="shared" ref="T2371:T2434" si="135">(((I2371/60)/60)/24)+DATE(1970,1,1)</f>
        <v>42410.812627314815</v>
      </c>
    </row>
    <row r="2372" spans="1:20" ht="51.7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33"/>
        <v>0.32800000000000001</v>
      </c>
      <c r="P2372" s="6" t="e">
        <f t="shared" si="132"/>
        <v>#DIV/0!</v>
      </c>
      <c r="Q2372" t="s">
        <v>8318</v>
      </c>
      <c r="R2372" t="s">
        <v>8319</v>
      </c>
      <c r="S2372" s="13">
        <f t="shared" si="134"/>
        <v>41961.18913194444</v>
      </c>
      <c r="T2372" s="13">
        <f t="shared" si="135"/>
        <v>41991.18913194444</v>
      </c>
    </row>
    <row r="2373" spans="1:20" ht="51.7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33"/>
        <v>0</v>
      </c>
      <c r="P2373" s="6">
        <f t="shared" ref="P2373:P2436" si="136">E2356/L2356</f>
        <v>25</v>
      </c>
      <c r="Q2373" t="s">
        <v>8318</v>
      </c>
      <c r="R2373" t="s">
        <v>8319</v>
      </c>
      <c r="S2373" s="13">
        <f t="shared" si="134"/>
        <v>42150.777731481481</v>
      </c>
      <c r="T2373" s="13">
        <f t="shared" si="135"/>
        <v>42180.777731481481</v>
      </c>
    </row>
    <row r="2374" spans="1:20" ht="51.7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33"/>
        <v>3.2727272727272729</v>
      </c>
      <c r="P2374" s="6">
        <f t="shared" si="136"/>
        <v>27.5</v>
      </c>
      <c r="Q2374" t="s">
        <v>8318</v>
      </c>
      <c r="R2374" t="s">
        <v>8319</v>
      </c>
      <c r="S2374" s="13">
        <f t="shared" si="134"/>
        <v>42088.069108796291</v>
      </c>
      <c r="T2374" s="13">
        <f t="shared" si="135"/>
        <v>42118.069108796291</v>
      </c>
    </row>
    <row r="2375" spans="1:20" ht="34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33"/>
        <v>5.8823529411764705E-3</v>
      </c>
      <c r="P2375" s="6" t="e">
        <f t="shared" si="136"/>
        <v>#DIV/0!</v>
      </c>
      <c r="Q2375" t="s">
        <v>8318</v>
      </c>
      <c r="R2375" t="s">
        <v>8319</v>
      </c>
      <c r="S2375" s="13">
        <f t="shared" si="134"/>
        <v>42215.662314814821</v>
      </c>
      <c r="T2375" s="13">
        <f t="shared" si="135"/>
        <v>42245.662314814821</v>
      </c>
    </row>
    <row r="2376" spans="1:20" ht="51.7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33"/>
        <v>4.5454545454545456E-2</v>
      </c>
      <c r="P2376" s="6" t="e">
        <f t="shared" si="136"/>
        <v>#DIV/0!</v>
      </c>
      <c r="Q2376" t="s">
        <v>8318</v>
      </c>
      <c r="R2376" t="s">
        <v>8319</v>
      </c>
      <c r="S2376" s="13">
        <f t="shared" si="134"/>
        <v>42017.843287037031</v>
      </c>
      <c r="T2376" s="13">
        <f t="shared" si="135"/>
        <v>42047.843287037031</v>
      </c>
    </row>
    <row r="2377" spans="1:20" ht="51.7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33"/>
        <v>0</v>
      </c>
      <c r="P2377" s="6" t="e">
        <f t="shared" si="136"/>
        <v>#DIV/0!</v>
      </c>
      <c r="Q2377" t="s">
        <v>8318</v>
      </c>
      <c r="R2377" t="s">
        <v>8319</v>
      </c>
      <c r="S2377" s="13">
        <f t="shared" si="134"/>
        <v>42592.836076388892</v>
      </c>
      <c r="T2377" s="13">
        <f t="shared" si="135"/>
        <v>42622.836076388892</v>
      </c>
    </row>
    <row r="2378" spans="1:20" ht="51.7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33"/>
        <v>10.877666666666666</v>
      </c>
      <c r="P2378" s="6">
        <f t="shared" si="136"/>
        <v>367</v>
      </c>
      <c r="Q2378" t="s">
        <v>8318</v>
      </c>
      <c r="R2378" t="s">
        <v>8319</v>
      </c>
      <c r="S2378" s="13">
        <f t="shared" si="134"/>
        <v>42318.925532407404</v>
      </c>
      <c r="T2378" s="13">
        <f t="shared" si="135"/>
        <v>42348.925532407404</v>
      </c>
    </row>
    <row r="2379" spans="1:20" ht="51.7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33"/>
        <v>0</v>
      </c>
      <c r="P2379" s="6">
        <f t="shared" si="136"/>
        <v>2</v>
      </c>
      <c r="Q2379" t="s">
        <v>8318</v>
      </c>
      <c r="R2379" t="s">
        <v>8319</v>
      </c>
      <c r="S2379" s="13">
        <f t="shared" si="134"/>
        <v>42669.870173611111</v>
      </c>
      <c r="T2379" s="13">
        <f t="shared" si="135"/>
        <v>42699.911840277782</v>
      </c>
    </row>
    <row r="2380" spans="1:20" ht="51.7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33"/>
        <v>0</v>
      </c>
      <c r="P2380" s="6" t="e">
        <f t="shared" si="136"/>
        <v>#DIV/0!</v>
      </c>
      <c r="Q2380" t="s">
        <v>8318</v>
      </c>
      <c r="R2380" t="s">
        <v>8319</v>
      </c>
      <c r="S2380" s="13">
        <f t="shared" si="134"/>
        <v>42213.013078703705</v>
      </c>
      <c r="T2380" s="13">
        <f t="shared" si="135"/>
        <v>42242.013078703705</v>
      </c>
    </row>
    <row r="2381" spans="1:20" ht="34.5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33"/>
        <v>0</v>
      </c>
      <c r="P2381" s="6">
        <f t="shared" si="136"/>
        <v>60</v>
      </c>
      <c r="Q2381" t="s">
        <v>8318</v>
      </c>
      <c r="R2381" t="s">
        <v>8319</v>
      </c>
      <c r="S2381" s="13">
        <f t="shared" si="134"/>
        <v>42237.016388888893</v>
      </c>
      <c r="T2381" s="13">
        <f t="shared" si="135"/>
        <v>42282.016388888893</v>
      </c>
    </row>
    <row r="2382" spans="1:20" ht="51.7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33"/>
        <v>0.36666666666666664</v>
      </c>
      <c r="P2382" s="6" t="e">
        <f t="shared" si="136"/>
        <v>#DIV/0!</v>
      </c>
      <c r="Q2382" t="s">
        <v>8318</v>
      </c>
      <c r="R2382" t="s">
        <v>8319</v>
      </c>
      <c r="S2382" s="13">
        <f t="shared" si="134"/>
        <v>42248.793310185181</v>
      </c>
      <c r="T2382" s="13">
        <f t="shared" si="135"/>
        <v>42278.793310185181</v>
      </c>
    </row>
    <row r="2383" spans="1:20" ht="51.7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33"/>
        <v>1.8193398957730169</v>
      </c>
      <c r="P2383" s="6" t="e">
        <f t="shared" si="136"/>
        <v>#DIV/0!</v>
      </c>
      <c r="Q2383" t="s">
        <v>8318</v>
      </c>
      <c r="R2383" t="s">
        <v>8319</v>
      </c>
      <c r="S2383" s="13">
        <f t="shared" si="134"/>
        <v>42074.935740740737</v>
      </c>
      <c r="T2383" s="13">
        <f t="shared" si="135"/>
        <v>42104.935740740737</v>
      </c>
    </row>
    <row r="2384" spans="1:20" ht="6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33"/>
        <v>2.5</v>
      </c>
      <c r="P2384" s="6" t="e">
        <f t="shared" si="136"/>
        <v>#DIV/0!</v>
      </c>
      <c r="Q2384" t="s">
        <v>8318</v>
      </c>
      <c r="R2384" t="s">
        <v>8319</v>
      </c>
      <c r="S2384" s="13">
        <f t="shared" si="134"/>
        <v>42195.187534722223</v>
      </c>
      <c r="T2384" s="13">
        <f t="shared" si="135"/>
        <v>42220.187534722223</v>
      </c>
    </row>
    <row r="2385" spans="1:20" ht="51.7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33"/>
        <v>4.3499999999999996</v>
      </c>
      <c r="P2385" s="6">
        <f t="shared" si="136"/>
        <v>97.407407407407405</v>
      </c>
      <c r="Q2385" t="s">
        <v>8318</v>
      </c>
      <c r="R2385" t="s">
        <v>8319</v>
      </c>
      <c r="S2385" s="13">
        <f t="shared" si="134"/>
        <v>42027.056793981479</v>
      </c>
      <c r="T2385" s="13">
        <f t="shared" si="135"/>
        <v>42057.056793981479</v>
      </c>
    </row>
    <row r="2386" spans="1:20" ht="51.7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33"/>
        <v>0.8</v>
      </c>
      <c r="P2386" s="6">
        <f t="shared" si="136"/>
        <v>47.857142857142854</v>
      </c>
      <c r="Q2386" t="s">
        <v>8318</v>
      </c>
      <c r="R2386" t="s">
        <v>8319</v>
      </c>
      <c r="S2386" s="13">
        <f t="shared" si="134"/>
        <v>41927.067627314813</v>
      </c>
      <c r="T2386" s="13">
        <f t="shared" si="135"/>
        <v>41957.109293981484</v>
      </c>
    </row>
    <row r="2387" spans="1:20" ht="51.7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33"/>
        <v>1.2123076923076923</v>
      </c>
      <c r="P2387" s="6">
        <f t="shared" si="136"/>
        <v>50</v>
      </c>
      <c r="Q2387" t="s">
        <v>8318</v>
      </c>
      <c r="R2387" t="s">
        <v>8319</v>
      </c>
      <c r="S2387" s="13">
        <f t="shared" si="134"/>
        <v>42191.70175925926</v>
      </c>
      <c r="T2387" s="13">
        <f t="shared" si="135"/>
        <v>42221.70175925926</v>
      </c>
    </row>
    <row r="2388" spans="1:20" ht="51.7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33"/>
        <v>0</v>
      </c>
      <c r="P2388" s="6" t="e">
        <f t="shared" si="136"/>
        <v>#DIV/0!</v>
      </c>
      <c r="Q2388" t="s">
        <v>8318</v>
      </c>
      <c r="R2388" t="s">
        <v>8319</v>
      </c>
      <c r="S2388" s="13">
        <f t="shared" si="134"/>
        <v>41954.838240740741</v>
      </c>
      <c r="T2388" s="13">
        <f t="shared" si="135"/>
        <v>42014.838240740741</v>
      </c>
    </row>
    <row r="2389" spans="1:20" ht="51.7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33"/>
        <v>0.68399999999999994</v>
      </c>
      <c r="P2389" s="6">
        <f t="shared" si="136"/>
        <v>20.5</v>
      </c>
      <c r="Q2389" t="s">
        <v>8318</v>
      </c>
      <c r="R2389" t="s">
        <v>8319</v>
      </c>
      <c r="S2389" s="13">
        <f t="shared" si="134"/>
        <v>42528.626620370371</v>
      </c>
      <c r="T2389" s="13">
        <f t="shared" si="135"/>
        <v>42573.626620370371</v>
      </c>
    </row>
    <row r="2390" spans="1:20" ht="51.7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33"/>
        <v>1.2513513513513512</v>
      </c>
      <c r="P2390" s="6" t="e">
        <f t="shared" si="136"/>
        <v>#DIV/0!</v>
      </c>
      <c r="Q2390" t="s">
        <v>8318</v>
      </c>
      <c r="R2390" t="s">
        <v>8319</v>
      </c>
      <c r="S2390" s="13">
        <f t="shared" si="134"/>
        <v>41989.853692129633</v>
      </c>
      <c r="T2390" s="13">
        <f t="shared" si="135"/>
        <v>42019.811805555553</v>
      </c>
    </row>
    <row r="2391" spans="1:20" ht="6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33"/>
        <v>0.1875</v>
      </c>
      <c r="P2391" s="6">
        <f t="shared" si="136"/>
        <v>30</v>
      </c>
      <c r="Q2391" t="s">
        <v>8318</v>
      </c>
      <c r="R2391" t="s">
        <v>8319</v>
      </c>
      <c r="S2391" s="13">
        <f t="shared" si="134"/>
        <v>42179.653379629628</v>
      </c>
      <c r="T2391" s="13">
        <f t="shared" si="135"/>
        <v>42210.915972222225</v>
      </c>
    </row>
    <row r="2392" spans="1:20" ht="51.7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33"/>
        <v>0</v>
      </c>
      <c r="P2392" s="6">
        <f t="shared" si="136"/>
        <v>50</v>
      </c>
      <c r="Q2392" t="s">
        <v>8318</v>
      </c>
      <c r="R2392" t="s">
        <v>8319</v>
      </c>
      <c r="S2392" s="13">
        <f t="shared" si="134"/>
        <v>41968.262314814812</v>
      </c>
      <c r="T2392" s="13">
        <f t="shared" si="135"/>
        <v>42008.262314814812</v>
      </c>
    </row>
    <row r="2393" spans="1:20" ht="34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33"/>
        <v>0.125</v>
      </c>
      <c r="P2393" s="6">
        <f t="shared" si="136"/>
        <v>10</v>
      </c>
      <c r="Q2393" t="s">
        <v>8318</v>
      </c>
      <c r="R2393" t="s">
        <v>8319</v>
      </c>
      <c r="S2393" s="13">
        <f t="shared" si="134"/>
        <v>42064.794490740736</v>
      </c>
      <c r="T2393" s="13">
        <f t="shared" si="135"/>
        <v>42094.752824074079</v>
      </c>
    </row>
    <row r="2394" spans="1:20" ht="51.7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33"/>
        <v>0</v>
      </c>
      <c r="P2394" s="6" t="e">
        <f t="shared" si="136"/>
        <v>#DIV/0!</v>
      </c>
      <c r="Q2394" t="s">
        <v>8318</v>
      </c>
      <c r="R2394" t="s">
        <v>8319</v>
      </c>
      <c r="S2394" s="13">
        <f t="shared" si="134"/>
        <v>42276.120636574073</v>
      </c>
      <c r="T2394" s="13">
        <f t="shared" si="135"/>
        <v>42306.120636574073</v>
      </c>
    </row>
    <row r="2395" spans="1:20" ht="51.7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33"/>
        <v>0.05</v>
      </c>
      <c r="P2395" s="6">
        <f t="shared" si="136"/>
        <v>81.582499999999996</v>
      </c>
      <c r="Q2395" t="s">
        <v>8318</v>
      </c>
      <c r="R2395" t="s">
        <v>8319</v>
      </c>
      <c r="S2395" s="13">
        <f t="shared" si="134"/>
        <v>42194.648344907408</v>
      </c>
      <c r="T2395" s="13">
        <f t="shared" si="135"/>
        <v>42224.648344907408</v>
      </c>
    </row>
    <row r="2396" spans="1:20" ht="51.7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33"/>
        <v>0.06</v>
      </c>
      <c r="P2396" s="6" t="e">
        <f t="shared" si="136"/>
        <v>#DIV/0!</v>
      </c>
      <c r="Q2396" t="s">
        <v>8318</v>
      </c>
      <c r="R2396" t="s">
        <v>8319</v>
      </c>
      <c r="S2396" s="13">
        <f t="shared" si="134"/>
        <v>42031.362187499995</v>
      </c>
      <c r="T2396" s="13">
        <f t="shared" si="135"/>
        <v>42061.362187499995</v>
      </c>
    </row>
    <row r="2397" spans="1:20" ht="51.7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33"/>
        <v>0</v>
      </c>
      <c r="P2397" s="6" t="e">
        <f t="shared" si="136"/>
        <v>#DIV/0!</v>
      </c>
      <c r="Q2397" t="s">
        <v>8318</v>
      </c>
      <c r="R2397" t="s">
        <v>8319</v>
      </c>
      <c r="S2397" s="13">
        <f t="shared" si="134"/>
        <v>42717.121377314819</v>
      </c>
      <c r="T2397" s="13">
        <f t="shared" si="135"/>
        <v>42745.372916666667</v>
      </c>
    </row>
    <row r="2398" spans="1:20" ht="51.7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33"/>
        <v>0.2</v>
      </c>
      <c r="P2398" s="6" t="e">
        <f t="shared" si="136"/>
        <v>#DIV/0!</v>
      </c>
      <c r="Q2398" t="s">
        <v>8318</v>
      </c>
      <c r="R2398" t="s">
        <v>8319</v>
      </c>
      <c r="S2398" s="13">
        <f t="shared" si="134"/>
        <v>42262.849050925928</v>
      </c>
      <c r="T2398" s="13">
        <f t="shared" si="135"/>
        <v>42292.849050925928</v>
      </c>
    </row>
    <row r="2399" spans="1:20" ht="51.7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33"/>
        <v>0</v>
      </c>
      <c r="P2399" s="6">
        <f t="shared" si="136"/>
        <v>18.333333333333332</v>
      </c>
      <c r="Q2399" t="s">
        <v>8318</v>
      </c>
      <c r="R2399" t="s">
        <v>8319</v>
      </c>
      <c r="S2399" s="13">
        <f t="shared" si="134"/>
        <v>41976.88490740741</v>
      </c>
      <c r="T2399" s="13">
        <f t="shared" si="135"/>
        <v>42006.88490740741</v>
      </c>
    </row>
    <row r="2400" spans="1:20" ht="51.7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33"/>
        <v>0</v>
      </c>
      <c r="P2400" s="6">
        <f t="shared" si="136"/>
        <v>224.42857142857142</v>
      </c>
      <c r="Q2400" t="s">
        <v>8318</v>
      </c>
      <c r="R2400" t="s">
        <v>8319</v>
      </c>
      <c r="S2400" s="13">
        <f t="shared" si="134"/>
        <v>42157.916481481487</v>
      </c>
      <c r="T2400" s="13">
        <f t="shared" si="135"/>
        <v>42187.916481481487</v>
      </c>
    </row>
    <row r="2401" spans="1:20" ht="51.7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33"/>
        <v>0</v>
      </c>
      <c r="P2401" s="6">
        <f t="shared" si="136"/>
        <v>37.5</v>
      </c>
      <c r="Q2401" t="s">
        <v>8318</v>
      </c>
      <c r="R2401" t="s">
        <v>8319</v>
      </c>
      <c r="S2401" s="13">
        <f t="shared" si="134"/>
        <v>41956.853078703702</v>
      </c>
      <c r="T2401" s="13">
        <f t="shared" si="135"/>
        <v>41991.853078703702</v>
      </c>
    </row>
    <row r="2402" spans="1:20" ht="51.7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33"/>
        <v>0</v>
      </c>
      <c r="P2402" s="6">
        <f t="shared" si="136"/>
        <v>145</v>
      </c>
      <c r="Q2402" t="s">
        <v>8318</v>
      </c>
      <c r="R2402" t="s">
        <v>8319</v>
      </c>
      <c r="S2402" s="13">
        <f t="shared" si="134"/>
        <v>42444.268101851849</v>
      </c>
      <c r="T2402" s="13">
        <f t="shared" si="135"/>
        <v>42474.268101851849</v>
      </c>
    </row>
    <row r="2403" spans="1:20" ht="51.7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33"/>
        <v>0.71785714285714286</v>
      </c>
      <c r="P2403" s="6">
        <f t="shared" si="136"/>
        <v>1</v>
      </c>
      <c r="Q2403" t="s">
        <v>8335</v>
      </c>
      <c r="R2403" t="s">
        <v>8336</v>
      </c>
      <c r="S2403" s="13">
        <f t="shared" si="134"/>
        <v>42374.822870370372</v>
      </c>
      <c r="T2403" s="13">
        <f t="shared" si="135"/>
        <v>42434.822870370372</v>
      </c>
    </row>
    <row r="2404" spans="1:20" ht="17.25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33"/>
        <v>0.43333333333333329</v>
      </c>
      <c r="P2404" s="6">
        <f t="shared" si="136"/>
        <v>112.57142857142857</v>
      </c>
      <c r="Q2404" t="s">
        <v>8335</v>
      </c>
      <c r="R2404" t="s">
        <v>8336</v>
      </c>
      <c r="S2404" s="13">
        <f t="shared" si="134"/>
        <v>42107.679756944446</v>
      </c>
      <c r="T2404" s="13">
        <f t="shared" si="135"/>
        <v>42137.679756944446</v>
      </c>
    </row>
    <row r="2405" spans="1:20" ht="51.7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33"/>
        <v>16.833333333333332</v>
      </c>
      <c r="P2405" s="6" t="e">
        <f t="shared" si="136"/>
        <v>#DIV/0!</v>
      </c>
      <c r="Q2405" t="s">
        <v>8335</v>
      </c>
      <c r="R2405" t="s">
        <v>8336</v>
      </c>
      <c r="S2405" s="13">
        <f t="shared" si="134"/>
        <v>42399.882615740738</v>
      </c>
      <c r="T2405" s="13">
        <f t="shared" si="135"/>
        <v>42459.840949074074</v>
      </c>
    </row>
    <row r="2406" spans="1:20" ht="51.7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33"/>
        <v>0</v>
      </c>
      <c r="P2406" s="6">
        <f t="shared" si="136"/>
        <v>342</v>
      </c>
      <c r="Q2406" t="s">
        <v>8335</v>
      </c>
      <c r="R2406" t="s">
        <v>8336</v>
      </c>
      <c r="S2406" s="13">
        <f t="shared" si="134"/>
        <v>42342.03943287037</v>
      </c>
      <c r="T2406" s="13">
        <f t="shared" si="135"/>
        <v>42372.03943287037</v>
      </c>
    </row>
    <row r="2407" spans="1:20" ht="34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33"/>
        <v>22.52</v>
      </c>
      <c r="P2407" s="6">
        <f t="shared" si="136"/>
        <v>57.875</v>
      </c>
      <c r="Q2407" t="s">
        <v>8335</v>
      </c>
      <c r="R2407" t="s">
        <v>8336</v>
      </c>
      <c r="S2407" s="13">
        <f t="shared" si="134"/>
        <v>42595.585358796292</v>
      </c>
      <c r="T2407" s="13">
        <f t="shared" si="135"/>
        <v>42616.585358796292</v>
      </c>
    </row>
    <row r="2408" spans="1:20" ht="51.7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33"/>
        <v>41.384615384615387</v>
      </c>
      <c r="P2408" s="6">
        <f t="shared" si="136"/>
        <v>30</v>
      </c>
      <c r="Q2408" t="s">
        <v>8335</v>
      </c>
      <c r="R2408" t="s">
        <v>8336</v>
      </c>
      <c r="S2408" s="13">
        <f t="shared" si="134"/>
        <v>41983.110995370371</v>
      </c>
      <c r="T2408" s="13">
        <f t="shared" si="135"/>
        <v>42023.110995370371</v>
      </c>
    </row>
    <row r="2409" spans="1:20" ht="6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33"/>
        <v>25.259090909090908</v>
      </c>
      <c r="P2409" s="6" t="e">
        <f t="shared" si="136"/>
        <v>#DIV/0!</v>
      </c>
      <c r="Q2409" t="s">
        <v>8335</v>
      </c>
      <c r="R2409" t="s">
        <v>8336</v>
      </c>
      <c r="S2409" s="13">
        <f t="shared" si="134"/>
        <v>42082.575555555552</v>
      </c>
      <c r="T2409" s="13">
        <f t="shared" si="135"/>
        <v>42105.25</v>
      </c>
    </row>
    <row r="2410" spans="1:20" ht="51.7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33"/>
        <v>0.2</v>
      </c>
      <c r="P2410" s="6">
        <f t="shared" si="136"/>
        <v>25</v>
      </c>
      <c r="Q2410" t="s">
        <v>8335</v>
      </c>
      <c r="R2410" t="s">
        <v>8336</v>
      </c>
      <c r="S2410" s="13">
        <f t="shared" si="134"/>
        <v>41919.140706018516</v>
      </c>
      <c r="T2410" s="13">
        <f t="shared" si="135"/>
        <v>41949.182372685187</v>
      </c>
    </row>
    <row r="2411" spans="1:20" ht="34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33"/>
        <v>1.8399999999999999</v>
      </c>
      <c r="P2411" s="6" t="e">
        <f t="shared" si="136"/>
        <v>#DIV/0!</v>
      </c>
      <c r="Q2411" t="s">
        <v>8335</v>
      </c>
      <c r="R2411" t="s">
        <v>8336</v>
      </c>
      <c r="S2411" s="13">
        <f t="shared" si="134"/>
        <v>42204.875868055555</v>
      </c>
      <c r="T2411" s="13">
        <f t="shared" si="135"/>
        <v>42234.875868055555</v>
      </c>
    </row>
    <row r="2412" spans="1:20" ht="6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33"/>
        <v>0</v>
      </c>
      <c r="P2412" s="6">
        <f t="shared" si="136"/>
        <v>50</v>
      </c>
      <c r="Q2412" t="s">
        <v>8335</v>
      </c>
      <c r="R2412" t="s">
        <v>8336</v>
      </c>
      <c r="S2412" s="13">
        <f t="shared" si="134"/>
        <v>42224.408275462964</v>
      </c>
      <c r="T2412" s="13">
        <f t="shared" si="135"/>
        <v>42254.408275462964</v>
      </c>
    </row>
    <row r="2413" spans="1:20" ht="51.7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33"/>
        <v>0.60399999999999998</v>
      </c>
      <c r="P2413" s="6">
        <f t="shared" si="136"/>
        <v>1.5</v>
      </c>
      <c r="Q2413" t="s">
        <v>8335</v>
      </c>
      <c r="R2413" t="s">
        <v>8336</v>
      </c>
      <c r="S2413" s="13">
        <f t="shared" si="134"/>
        <v>42211.732430555552</v>
      </c>
      <c r="T2413" s="13">
        <f t="shared" si="135"/>
        <v>42241.732430555552</v>
      </c>
    </row>
    <row r="2414" spans="1:20" ht="51.7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33"/>
        <v>0</v>
      </c>
      <c r="P2414" s="6" t="e">
        <f t="shared" si="136"/>
        <v>#DIV/0!</v>
      </c>
      <c r="Q2414" t="s">
        <v>8335</v>
      </c>
      <c r="R2414" t="s">
        <v>8336</v>
      </c>
      <c r="S2414" s="13">
        <f t="shared" si="134"/>
        <v>42655.736956018518</v>
      </c>
      <c r="T2414" s="13">
        <f t="shared" si="135"/>
        <v>42700.778622685189</v>
      </c>
    </row>
    <row r="2415" spans="1:20" ht="51.7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33"/>
        <v>0.83333333333333337</v>
      </c>
      <c r="P2415" s="6">
        <f t="shared" si="136"/>
        <v>10</v>
      </c>
      <c r="Q2415" t="s">
        <v>8335</v>
      </c>
      <c r="R2415" t="s">
        <v>8336</v>
      </c>
      <c r="S2415" s="13">
        <f t="shared" si="134"/>
        <v>41760.10974537037</v>
      </c>
      <c r="T2415" s="13">
        <f t="shared" si="135"/>
        <v>41790.979166666664</v>
      </c>
    </row>
    <row r="2416" spans="1:20" ht="51.7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33"/>
        <v>3.0666666666666664</v>
      </c>
      <c r="P2416" s="6" t="e">
        <f t="shared" si="136"/>
        <v>#DIV/0!</v>
      </c>
      <c r="Q2416" t="s">
        <v>8335</v>
      </c>
      <c r="R2416" t="s">
        <v>8336</v>
      </c>
      <c r="S2416" s="13">
        <f t="shared" si="134"/>
        <v>42198.695138888885</v>
      </c>
      <c r="T2416" s="13">
        <f t="shared" si="135"/>
        <v>42238.165972222225</v>
      </c>
    </row>
    <row r="2417" spans="1:20" ht="51.7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33"/>
        <v>0.55833333333333335</v>
      </c>
      <c r="P2417" s="6" t="e">
        <f t="shared" si="136"/>
        <v>#DIV/0!</v>
      </c>
      <c r="Q2417" t="s">
        <v>8335</v>
      </c>
      <c r="R2417" t="s">
        <v>8336</v>
      </c>
      <c r="S2417" s="13">
        <f t="shared" si="134"/>
        <v>42536.862800925926</v>
      </c>
      <c r="T2417" s="13">
        <f t="shared" si="135"/>
        <v>42566.862800925926</v>
      </c>
    </row>
    <row r="2418" spans="1:20" ht="51.7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33"/>
        <v>2.5000000000000001E-2</v>
      </c>
      <c r="P2418" s="6" t="e">
        <f t="shared" si="136"/>
        <v>#DIV/0!</v>
      </c>
      <c r="Q2418" t="s">
        <v>8335</v>
      </c>
      <c r="R2418" t="s">
        <v>8336</v>
      </c>
      <c r="S2418" s="13">
        <f t="shared" si="134"/>
        <v>42019.737766203703</v>
      </c>
      <c r="T2418" s="13">
        <f t="shared" si="135"/>
        <v>42077.625</v>
      </c>
    </row>
    <row r="2419" spans="1:20" ht="51.7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33"/>
        <v>0</v>
      </c>
      <c r="P2419" s="6" t="e">
        <f t="shared" si="136"/>
        <v>#DIV/0!</v>
      </c>
      <c r="Q2419" t="s">
        <v>8335</v>
      </c>
      <c r="R2419" t="s">
        <v>8336</v>
      </c>
      <c r="S2419" s="13">
        <f t="shared" si="134"/>
        <v>41831.884108796294</v>
      </c>
      <c r="T2419" s="13">
        <f t="shared" si="135"/>
        <v>41861.884108796294</v>
      </c>
    </row>
    <row r="2420" spans="1:20" ht="17.2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33"/>
        <v>0.02</v>
      </c>
      <c r="P2420" s="6">
        <f t="shared" si="136"/>
        <v>22.333333333333332</v>
      </c>
      <c r="Q2420" t="s">
        <v>8335</v>
      </c>
      <c r="R2420" t="s">
        <v>8336</v>
      </c>
      <c r="S2420" s="13">
        <f t="shared" si="134"/>
        <v>42027.856990740736</v>
      </c>
      <c r="T2420" s="13">
        <f t="shared" si="135"/>
        <v>42087.815324074079</v>
      </c>
    </row>
    <row r="2421" spans="1:20" ht="51.7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33"/>
        <v>0</v>
      </c>
      <c r="P2421" s="6">
        <f t="shared" si="136"/>
        <v>52</v>
      </c>
      <c r="Q2421" t="s">
        <v>8335</v>
      </c>
      <c r="R2421" t="s">
        <v>8336</v>
      </c>
      <c r="S2421" s="13">
        <f t="shared" si="134"/>
        <v>41993.738298611104</v>
      </c>
      <c r="T2421" s="13">
        <f t="shared" si="135"/>
        <v>42053.738298611104</v>
      </c>
    </row>
    <row r="2422" spans="1:20" ht="51.7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33"/>
        <v>14.825133372851216</v>
      </c>
      <c r="P2422" s="6">
        <f t="shared" si="136"/>
        <v>16.833333333333332</v>
      </c>
      <c r="Q2422" t="s">
        <v>8335</v>
      </c>
      <c r="R2422" t="s">
        <v>8336</v>
      </c>
      <c r="S2422" s="13">
        <f t="shared" si="134"/>
        <v>41893.028877314813</v>
      </c>
      <c r="T2422" s="13">
        <f t="shared" si="135"/>
        <v>41953.070543981477</v>
      </c>
    </row>
    <row r="2423" spans="1:20" ht="34.5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33"/>
        <v>1.6666666666666666E-2</v>
      </c>
      <c r="P2423" s="6" t="e">
        <f t="shared" si="136"/>
        <v>#DIV/0!</v>
      </c>
      <c r="Q2423" t="s">
        <v>8335</v>
      </c>
      <c r="R2423" t="s">
        <v>8336</v>
      </c>
      <c r="S2423" s="13">
        <f t="shared" si="134"/>
        <v>42026.687453703707</v>
      </c>
      <c r="T2423" s="13">
        <f t="shared" si="135"/>
        <v>42056.687453703707</v>
      </c>
    </row>
    <row r="2424" spans="1:20" ht="34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33"/>
        <v>0.2</v>
      </c>
      <c r="P2424" s="6">
        <f t="shared" si="136"/>
        <v>56.3</v>
      </c>
      <c r="Q2424" t="s">
        <v>8335</v>
      </c>
      <c r="R2424" t="s">
        <v>8336</v>
      </c>
      <c r="S2424" s="13">
        <f t="shared" si="134"/>
        <v>42044.724953703699</v>
      </c>
      <c r="T2424" s="13">
        <f t="shared" si="135"/>
        <v>42074.683287037042</v>
      </c>
    </row>
    <row r="2425" spans="1:20" ht="51.7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33"/>
        <v>1.3333333333333334E-2</v>
      </c>
      <c r="P2425" s="6">
        <f t="shared" si="136"/>
        <v>84.0625</v>
      </c>
      <c r="Q2425" t="s">
        <v>8335</v>
      </c>
      <c r="R2425" t="s">
        <v>8336</v>
      </c>
      <c r="S2425" s="13">
        <f t="shared" si="134"/>
        <v>41974.704745370371</v>
      </c>
      <c r="T2425" s="13">
        <f t="shared" si="135"/>
        <v>42004.704745370371</v>
      </c>
    </row>
    <row r="2426" spans="1:20" ht="34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33"/>
        <v>1.24</v>
      </c>
      <c r="P2426" s="6">
        <f t="shared" si="136"/>
        <v>168.39393939393941</v>
      </c>
      <c r="Q2426" t="s">
        <v>8335</v>
      </c>
      <c r="R2426" t="s">
        <v>8336</v>
      </c>
      <c r="S2426" s="13">
        <f t="shared" si="134"/>
        <v>41909.892453703702</v>
      </c>
      <c r="T2426" s="13">
        <f t="shared" si="135"/>
        <v>41939.892453703702</v>
      </c>
    </row>
    <row r="2427" spans="1:20" ht="51.7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33"/>
        <v>2.8571428571428574E-2</v>
      </c>
      <c r="P2427" s="6">
        <f t="shared" si="136"/>
        <v>15</v>
      </c>
      <c r="Q2427" t="s">
        <v>8335</v>
      </c>
      <c r="R2427" t="s">
        <v>8336</v>
      </c>
      <c r="S2427" s="13">
        <f t="shared" si="134"/>
        <v>42502.913761574076</v>
      </c>
      <c r="T2427" s="13">
        <f t="shared" si="135"/>
        <v>42517.919444444444</v>
      </c>
    </row>
    <row r="2428" spans="1:20" ht="51.7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33"/>
        <v>0</v>
      </c>
      <c r="P2428" s="6">
        <f t="shared" si="136"/>
        <v>76.666666666666671</v>
      </c>
      <c r="Q2428" t="s">
        <v>8335</v>
      </c>
      <c r="R2428" t="s">
        <v>8336</v>
      </c>
      <c r="S2428" s="13">
        <f t="shared" si="134"/>
        <v>42164.170046296291</v>
      </c>
      <c r="T2428" s="13">
        <f t="shared" si="135"/>
        <v>42224.170046296291</v>
      </c>
    </row>
    <row r="2429" spans="1:20" ht="34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33"/>
        <v>2E-3</v>
      </c>
      <c r="P2429" s="6" t="e">
        <f t="shared" si="136"/>
        <v>#DIV/0!</v>
      </c>
      <c r="Q2429" t="s">
        <v>8335</v>
      </c>
      <c r="R2429" t="s">
        <v>8336</v>
      </c>
      <c r="S2429" s="13">
        <f t="shared" si="134"/>
        <v>42412.318668981476</v>
      </c>
      <c r="T2429" s="13">
        <f t="shared" si="135"/>
        <v>42452.277002314819</v>
      </c>
    </row>
    <row r="2430" spans="1:20" ht="34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33"/>
        <v>2.8571428571428571E-3</v>
      </c>
      <c r="P2430" s="6">
        <f t="shared" si="136"/>
        <v>50.333333333333336</v>
      </c>
      <c r="Q2430" t="s">
        <v>8335</v>
      </c>
      <c r="R2430" t="s">
        <v>8336</v>
      </c>
      <c r="S2430" s="13">
        <f t="shared" si="134"/>
        <v>42045.784155092595</v>
      </c>
      <c r="T2430" s="13">
        <f t="shared" si="135"/>
        <v>42075.742488425924</v>
      </c>
    </row>
    <row r="2431" spans="1:20" ht="51.7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33"/>
        <v>1.4321428571428572</v>
      </c>
      <c r="P2431" s="6" t="e">
        <f t="shared" si="136"/>
        <v>#DIV/0!</v>
      </c>
      <c r="Q2431" t="s">
        <v>8335</v>
      </c>
      <c r="R2431" t="s">
        <v>8336</v>
      </c>
      <c r="S2431" s="13">
        <f t="shared" si="134"/>
        <v>42734.879236111112</v>
      </c>
      <c r="T2431" s="13">
        <f t="shared" si="135"/>
        <v>42771.697222222225</v>
      </c>
    </row>
    <row r="2432" spans="1:20" ht="51.7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33"/>
        <v>0.70000000000000007</v>
      </c>
      <c r="P2432" s="6">
        <f t="shared" si="136"/>
        <v>8.3333333333333339</v>
      </c>
      <c r="Q2432" t="s">
        <v>8335</v>
      </c>
      <c r="R2432" t="s">
        <v>8336</v>
      </c>
      <c r="S2432" s="13">
        <f t="shared" si="134"/>
        <v>42382.130833333329</v>
      </c>
      <c r="T2432" s="13">
        <f t="shared" si="135"/>
        <v>42412.130833333329</v>
      </c>
    </row>
    <row r="2433" spans="1:20" ht="34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33"/>
        <v>2E-3</v>
      </c>
      <c r="P2433" s="6">
        <f t="shared" si="136"/>
        <v>35.384615384615387</v>
      </c>
      <c r="Q2433" t="s">
        <v>8335</v>
      </c>
      <c r="R2433" t="s">
        <v>8336</v>
      </c>
      <c r="S2433" s="13">
        <f t="shared" si="134"/>
        <v>42489.099687499998</v>
      </c>
      <c r="T2433" s="13">
        <f t="shared" si="135"/>
        <v>42549.099687499998</v>
      </c>
    </row>
    <row r="2434" spans="1:20" ht="51.7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33"/>
        <v>1.4285714285714287E-2</v>
      </c>
      <c r="P2434" s="6">
        <f t="shared" si="136"/>
        <v>55.833333333333336</v>
      </c>
      <c r="Q2434" t="s">
        <v>8335</v>
      </c>
      <c r="R2434" t="s">
        <v>8336</v>
      </c>
      <c r="S2434" s="13">
        <f t="shared" si="134"/>
        <v>42041.218715277777</v>
      </c>
      <c r="T2434" s="13">
        <f t="shared" si="135"/>
        <v>42071.218715277777</v>
      </c>
    </row>
    <row r="2435" spans="1:20" ht="51.7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37">E2435/D2435*100</f>
        <v>0</v>
      </c>
      <c r="P2435" s="6">
        <f t="shared" si="136"/>
        <v>5</v>
      </c>
      <c r="Q2435" t="s">
        <v>8335</v>
      </c>
      <c r="R2435" t="s">
        <v>8336</v>
      </c>
      <c r="S2435" s="13">
        <f t="shared" ref="S2435:S2498" si="138">(((J2435/60)/60)/24)+DATE(1970,1,1)</f>
        <v>42397.89980324074</v>
      </c>
      <c r="T2435" s="13">
        <f t="shared" ref="T2435:T2498" si="139">(((I2435/60)/60)/24)+DATE(1970,1,1)</f>
        <v>42427.89980324074</v>
      </c>
    </row>
    <row r="2436" spans="1:20" ht="51.7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37"/>
        <v>0.13</v>
      </c>
      <c r="P2436" s="6" t="e">
        <f t="shared" si="136"/>
        <v>#DIV/0!</v>
      </c>
      <c r="Q2436" t="s">
        <v>8335</v>
      </c>
      <c r="R2436" t="s">
        <v>8336</v>
      </c>
      <c r="S2436" s="13">
        <f t="shared" si="138"/>
        <v>42180.18604166666</v>
      </c>
      <c r="T2436" s="13">
        <f t="shared" si="139"/>
        <v>42220.18604166666</v>
      </c>
    </row>
    <row r="2437" spans="1:20" ht="51.7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37"/>
        <v>0.48960000000000004</v>
      </c>
      <c r="P2437" s="6">
        <f t="shared" ref="P2437:P2500" si="140">E2420/L2420</f>
        <v>1</v>
      </c>
      <c r="Q2437" t="s">
        <v>8335</v>
      </c>
      <c r="R2437" t="s">
        <v>8336</v>
      </c>
      <c r="S2437" s="13">
        <f t="shared" si="138"/>
        <v>42252.277615740735</v>
      </c>
      <c r="T2437" s="13">
        <f t="shared" si="139"/>
        <v>42282.277615740735</v>
      </c>
    </row>
    <row r="2438" spans="1:20" ht="51.7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37"/>
        <v>3.8461538461538464E-2</v>
      </c>
      <c r="P2438" s="6" t="e">
        <f t="shared" si="140"/>
        <v>#DIV/0!</v>
      </c>
      <c r="Q2438" t="s">
        <v>8335</v>
      </c>
      <c r="R2438" t="s">
        <v>8336</v>
      </c>
      <c r="S2438" s="13">
        <f t="shared" si="138"/>
        <v>42338.615393518514</v>
      </c>
      <c r="T2438" s="13">
        <f t="shared" si="139"/>
        <v>42398.615393518514</v>
      </c>
    </row>
    <row r="2439" spans="1:20" ht="51.7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37"/>
        <v>0</v>
      </c>
      <c r="P2439" s="6">
        <f t="shared" si="140"/>
        <v>69.472222222222229</v>
      </c>
      <c r="Q2439" t="s">
        <v>8335</v>
      </c>
      <c r="R2439" t="s">
        <v>8336</v>
      </c>
      <c r="S2439" s="13">
        <f t="shared" si="138"/>
        <v>42031.965138888889</v>
      </c>
      <c r="T2439" s="13">
        <f t="shared" si="139"/>
        <v>42080.75</v>
      </c>
    </row>
    <row r="2440" spans="1:20" ht="51.7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37"/>
        <v>0.33333333333333337</v>
      </c>
      <c r="P2440" s="6">
        <f t="shared" si="140"/>
        <v>1</v>
      </c>
      <c r="Q2440" t="s">
        <v>8335</v>
      </c>
      <c r="R2440" t="s">
        <v>8336</v>
      </c>
      <c r="S2440" s="13">
        <f t="shared" si="138"/>
        <v>42285.91506944444</v>
      </c>
      <c r="T2440" s="13">
        <f t="shared" si="139"/>
        <v>42345.956736111111</v>
      </c>
    </row>
    <row r="2441" spans="1:20" ht="51.7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37"/>
        <v>0</v>
      </c>
      <c r="P2441" s="6">
        <f t="shared" si="140"/>
        <v>1</v>
      </c>
      <c r="Q2441" t="s">
        <v>8335</v>
      </c>
      <c r="R2441" t="s">
        <v>8336</v>
      </c>
      <c r="S2441" s="13">
        <f t="shared" si="138"/>
        <v>42265.818622685183</v>
      </c>
      <c r="T2441" s="13">
        <f t="shared" si="139"/>
        <v>42295.818622685183</v>
      </c>
    </row>
    <row r="2442" spans="1:20" ht="34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37"/>
        <v>0.2</v>
      </c>
      <c r="P2442" s="6">
        <f t="shared" si="140"/>
        <v>8</v>
      </c>
      <c r="Q2442" t="s">
        <v>8335</v>
      </c>
      <c r="R2442" t="s">
        <v>8336</v>
      </c>
      <c r="S2442" s="13">
        <f t="shared" si="138"/>
        <v>42383.899456018517</v>
      </c>
      <c r="T2442" s="13">
        <f t="shared" si="139"/>
        <v>42413.899456018517</v>
      </c>
    </row>
    <row r="2443" spans="1:20" ht="34.5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37"/>
        <v>107.88</v>
      </c>
      <c r="P2443" s="6">
        <f t="shared" si="140"/>
        <v>34.444444444444443</v>
      </c>
      <c r="Q2443" t="s">
        <v>8335</v>
      </c>
      <c r="R2443" t="s">
        <v>8351</v>
      </c>
      <c r="S2443" s="13">
        <f t="shared" si="138"/>
        <v>42187.125625000001</v>
      </c>
      <c r="T2443" s="13">
        <f t="shared" si="139"/>
        <v>42208.207638888889</v>
      </c>
    </row>
    <row r="2444" spans="1:20" ht="34.5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37"/>
        <v>125.94166666666666</v>
      </c>
      <c r="P2444" s="6">
        <f t="shared" si="140"/>
        <v>1</v>
      </c>
      <c r="Q2444" t="s">
        <v>8335</v>
      </c>
      <c r="R2444" t="s">
        <v>8351</v>
      </c>
      <c r="S2444" s="13">
        <f t="shared" si="138"/>
        <v>42052.666990740734</v>
      </c>
      <c r="T2444" s="13">
        <f t="shared" si="139"/>
        <v>42082.625324074077</v>
      </c>
    </row>
    <row r="2445" spans="1:20" ht="51.7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37"/>
        <v>202.51495</v>
      </c>
      <c r="P2445" s="6" t="e">
        <f t="shared" si="140"/>
        <v>#DIV/0!</v>
      </c>
      <c r="Q2445" t="s">
        <v>8335</v>
      </c>
      <c r="R2445" t="s">
        <v>8351</v>
      </c>
      <c r="S2445" s="13">
        <f t="shared" si="138"/>
        <v>41836.625254629631</v>
      </c>
      <c r="T2445" s="13">
        <f t="shared" si="139"/>
        <v>41866.625254629631</v>
      </c>
    </row>
    <row r="2446" spans="1:20" ht="51.7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37"/>
        <v>108.60000000000001</v>
      </c>
      <c r="P2446" s="6">
        <f t="shared" si="140"/>
        <v>1</v>
      </c>
      <c r="Q2446" t="s">
        <v>8335</v>
      </c>
      <c r="R2446" t="s">
        <v>8351</v>
      </c>
      <c r="S2446" s="13">
        <f t="shared" si="138"/>
        <v>42485.754525462966</v>
      </c>
      <c r="T2446" s="13">
        <f t="shared" si="139"/>
        <v>42515.754525462966</v>
      </c>
    </row>
    <row r="2447" spans="1:20" ht="6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37"/>
        <v>172.8</v>
      </c>
      <c r="P2447" s="6">
        <f t="shared" si="140"/>
        <v>1</v>
      </c>
      <c r="Q2447" t="s">
        <v>8335</v>
      </c>
      <c r="R2447" t="s">
        <v>8351</v>
      </c>
      <c r="S2447" s="13">
        <f t="shared" si="138"/>
        <v>42243.190057870372</v>
      </c>
      <c r="T2447" s="13">
        <f t="shared" si="139"/>
        <v>42273.190057870372</v>
      </c>
    </row>
    <row r="2448" spans="1:20" ht="51.7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37"/>
        <v>167.98</v>
      </c>
      <c r="P2448" s="6">
        <f t="shared" si="140"/>
        <v>501.25</v>
      </c>
      <c r="Q2448" t="s">
        <v>8335</v>
      </c>
      <c r="R2448" t="s">
        <v>8351</v>
      </c>
      <c r="S2448" s="13">
        <f t="shared" si="138"/>
        <v>42670.602673611109</v>
      </c>
      <c r="T2448" s="13">
        <f t="shared" si="139"/>
        <v>42700.64434027778</v>
      </c>
    </row>
    <row r="2449" spans="1:20" ht="51.7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37"/>
        <v>427.20000000000005</v>
      </c>
      <c r="P2449" s="6">
        <f t="shared" si="140"/>
        <v>10.5</v>
      </c>
      <c r="Q2449" t="s">
        <v>8335</v>
      </c>
      <c r="R2449" t="s">
        <v>8351</v>
      </c>
      <c r="S2449" s="13">
        <f t="shared" si="138"/>
        <v>42654.469826388886</v>
      </c>
      <c r="T2449" s="13">
        <f t="shared" si="139"/>
        <v>42686.166666666672</v>
      </c>
    </row>
    <row r="2450" spans="1:20" ht="51.7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37"/>
        <v>107.5</v>
      </c>
      <c r="P2450" s="6">
        <f t="shared" si="140"/>
        <v>1</v>
      </c>
      <c r="Q2450" t="s">
        <v>8335</v>
      </c>
      <c r="R2450" t="s">
        <v>8351</v>
      </c>
      <c r="S2450" s="13">
        <f t="shared" si="138"/>
        <v>42607.316122685181</v>
      </c>
      <c r="T2450" s="13">
        <f t="shared" si="139"/>
        <v>42613.233333333337</v>
      </c>
    </row>
    <row r="2451" spans="1:20" ht="51.7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37"/>
        <v>108</v>
      </c>
      <c r="P2451" s="6">
        <f t="shared" si="140"/>
        <v>1</v>
      </c>
      <c r="Q2451" t="s">
        <v>8335</v>
      </c>
      <c r="R2451" t="s">
        <v>8351</v>
      </c>
      <c r="S2451" s="13">
        <f t="shared" si="138"/>
        <v>41943.142534722225</v>
      </c>
      <c r="T2451" s="13">
        <f t="shared" si="139"/>
        <v>41973.184201388889</v>
      </c>
    </row>
    <row r="2452" spans="1:20" ht="51.7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37"/>
        <v>101.53353333333335</v>
      </c>
      <c r="P2452" s="6" t="e">
        <f t="shared" si="140"/>
        <v>#DIV/0!</v>
      </c>
      <c r="Q2452" t="s">
        <v>8335</v>
      </c>
      <c r="R2452" t="s">
        <v>8351</v>
      </c>
      <c r="S2452" s="13">
        <f t="shared" si="138"/>
        <v>41902.07240740741</v>
      </c>
      <c r="T2452" s="13">
        <f t="shared" si="139"/>
        <v>41940.132638888892</v>
      </c>
    </row>
    <row r="2453" spans="1:20" ht="51.7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37"/>
        <v>115.45</v>
      </c>
      <c r="P2453" s="6">
        <f t="shared" si="140"/>
        <v>13</v>
      </c>
      <c r="Q2453" t="s">
        <v>8335</v>
      </c>
      <c r="R2453" t="s">
        <v>8351</v>
      </c>
      <c r="S2453" s="13">
        <f t="shared" si="138"/>
        <v>42779.908449074079</v>
      </c>
      <c r="T2453" s="13">
        <f t="shared" si="139"/>
        <v>42799.908449074079</v>
      </c>
    </row>
    <row r="2454" spans="1:20" ht="51.7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37"/>
        <v>133.5</v>
      </c>
      <c r="P2454" s="6">
        <f t="shared" si="140"/>
        <v>306</v>
      </c>
      <c r="Q2454" t="s">
        <v>8335</v>
      </c>
      <c r="R2454" t="s">
        <v>8351</v>
      </c>
      <c r="S2454" s="13">
        <f t="shared" si="138"/>
        <v>42338.84375</v>
      </c>
      <c r="T2454" s="13">
        <f t="shared" si="139"/>
        <v>42367.958333333328</v>
      </c>
    </row>
    <row r="2455" spans="1:20" ht="51.7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37"/>
        <v>154.69999999999999</v>
      </c>
      <c r="P2455" s="6">
        <f t="shared" si="140"/>
        <v>22.5</v>
      </c>
      <c r="Q2455" t="s">
        <v>8335</v>
      </c>
      <c r="R2455" t="s">
        <v>8351</v>
      </c>
      <c r="S2455" s="13">
        <f t="shared" si="138"/>
        <v>42738.692233796297</v>
      </c>
      <c r="T2455" s="13">
        <f t="shared" si="139"/>
        <v>42768.692233796297</v>
      </c>
    </row>
    <row r="2456" spans="1:20" ht="51.7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37"/>
        <v>100.84571428571429</v>
      </c>
      <c r="P2456" s="6" t="e">
        <f t="shared" si="140"/>
        <v>#DIV/0!</v>
      </c>
      <c r="Q2456" t="s">
        <v>8335</v>
      </c>
      <c r="R2456" t="s">
        <v>8351</v>
      </c>
      <c r="S2456" s="13">
        <f t="shared" si="138"/>
        <v>42770.201481481476</v>
      </c>
      <c r="T2456" s="13">
        <f t="shared" si="139"/>
        <v>42805.201481481476</v>
      </c>
    </row>
    <row r="2457" spans="1:20" ht="51.7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37"/>
        <v>182</v>
      </c>
      <c r="P2457" s="6">
        <f t="shared" si="140"/>
        <v>50</v>
      </c>
      <c r="Q2457" t="s">
        <v>8335</v>
      </c>
      <c r="R2457" t="s">
        <v>8351</v>
      </c>
      <c r="S2457" s="13">
        <f t="shared" si="138"/>
        <v>42452.781828703708</v>
      </c>
      <c r="T2457" s="13">
        <f t="shared" si="139"/>
        <v>42480.781828703708</v>
      </c>
    </row>
    <row r="2458" spans="1:20" ht="51.7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37"/>
        <v>180.86666666666667</v>
      </c>
      <c r="P2458" s="6" t="e">
        <f t="shared" si="140"/>
        <v>#DIV/0!</v>
      </c>
      <c r="Q2458" t="s">
        <v>8335</v>
      </c>
      <c r="R2458" t="s">
        <v>8351</v>
      </c>
      <c r="S2458" s="13">
        <f t="shared" si="138"/>
        <v>42761.961099537039</v>
      </c>
      <c r="T2458" s="13">
        <f t="shared" si="139"/>
        <v>42791.961099537039</v>
      </c>
    </row>
    <row r="2459" spans="1:20" ht="51.7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37"/>
        <v>102.30434782608695</v>
      </c>
      <c r="P2459" s="6">
        <f t="shared" si="140"/>
        <v>5</v>
      </c>
      <c r="Q2459" t="s">
        <v>8335</v>
      </c>
      <c r="R2459" t="s">
        <v>8351</v>
      </c>
      <c r="S2459" s="13">
        <f t="shared" si="138"/>
        <v>42423.602500000001</v>
      </c>
      <c r="T2459" s="13">
        <f t="shared" si="139"/>
        <v>42453.560833333337</v>
      </c>
    </row>
    <row r="2460" spans="1:20" ht="51.7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37"/>
        <v>110.17999999999999</v>
      </c>
      <c r="P2460" s="6">
        <f t="shared" si="140"/>
        <v>74.22935779816514</v>
      </c>
      <c r="Q2460" t="s">
        <v>8335</v>
      </c>
      <c r="R2460" t="s">
        <v>8351</v>
      </c>
      <c r="S2460" s="13">
        <f t="shared" si="138"/>
        <v>42495.871736111112</v>
      </c>
      <c r="T2460" s="13">
        <f t="shared" si="139"/>
        <v>42530.791666666672</v>
      </c>
    </row>
    <row r="2461" spans="1:20" ht="51.7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37"/>
        <v>102.25</v>
      </c>
      <c r="P2461" s="6">
        <f t="shared" si="140"/>
        <v>81.252688172043008</v>
      </c>
      <c r="Q2461" t="s">
        <v>8335</v>
      </c>
      <c r="R2461" t="s">
        <v>8351</v>
      </c>
      <c r="S2461" s="13">
        <f t="shared" si="138"/>
        <v>42407.637557870374</v>
      </c>
      <c r="T2461" s="13">
        <f t="shared" si="139"/>
        <v>42452.595891203702</v>
      </c>
    </row>
    <row r="2462" spans="1:20" ht="51.7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37"/>
        <v>100.78823529411764</v>
      </c>
      <c r="P2462" s="6">
        <f t="shared" si="140"/>
        <v>130.23469453376205</v>
      </c>
      <c r="Q2462" t="s">
        <v>8335</v>
      </c>
      <c r="R2462" t="s">
        <v>8351</v>
      </c>
      <c r="S2462" s="13">
        <f t="shared" si="138"/>
        <v>42704.187118055561</v>
      </c>
      <c r="T2462" s="13">
        <f t="shared" si="139"/>
        <v>42738.178472222222</v>
      </c>
    </row>
    <row r="2463" spans="1:20" ht="51.7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37"/>
        <v>103.8</v>
      </c>
      <c r="P2463" s="6">
        <f t="shared" si="140"/>
        <v>53.409836065573771</v>
      </c>
      <c r="Q2463" t="s">
        <v>8324</v>
      </c>
      <c r="R2463" t="s">
        <v>8328</v>
      </c>
      <c r="S2463" s="13">
        <f t="shared" si="138"/>
        <v>40784.012696759259</v>
      </c>
      <c r="T2463" s="13">
        <f t="shared" si="139"/>
        <v>40817.125</v>
      </c>
    </row>
    <row r="2464" spans="1:20" ht="51.7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37"/>
        <v>110.70833333333334</v>
      </c>
      <c r="P2464" s="6">
        <f t="shared" si="140"/>
        <v>75.130434782608702</v>
      </c>
      <c r="Q2464" t="s">
        <v>8324</v>
      </c>
      <c r="R2464" t="s">
        <v>8328</v>
      </c>
      <c r="S2464" s="13">
        <f t="shared" si="138"/>
        <v>41089.186296296299</v>
      </c>
      <c r="T2464" s="13">
        <f t="shared" si="139"/>
        <v>41109.186296296299</v>
      </c>
    </row>
    <row r="2465" spans="1:20" ht="17.2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37"/>
        <v>116.25000000000001</v>
      </c>
      <c r="P2465" s="6">
        <f t="shared" si="140"/>
        <v>75.666666666666671</v>
      </c>
      <c r="Q2465" t="s">
        <v>8324</v>
      </c>
      <c r="R2465" t="s">
        <v>8328</v>
      </c>
      <c r="S2465" s="13">
        <f t="shared" si="138"/>
        <v>41341.111400462964</v>
      </c>
      <c r="T2465" s="13">
        <f t="shared" si="139"/>
        <v>41380.791666666664</v>
      </c>
    </row>
    <row r="2466" spans="1:20" ht="51.7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37"/>
        <v>111.1</v>
      </c>
      <c r="P2466" s="6">
        <f t="shared" si="140"/>
        <v>31.691394658753708</v>
      </c>
      <c r="Q2466" t="s">
        <v>8324</v>
      </c>
      <c r="R2466" t="s">
        <v>8328</v>
      </c>
      <c r="S2466" s="13">
        <f t="shared" si="138"/>
        <v>42248.90042824074</v>
      </c>
      <c r="T2466" s="13">
        <f t="shared" si="139"/>
        <v>42277.811805555553</v>
      </c>
    </row>
    <row r="2467" spans="1:20" ht="34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37"/>
        <v>180.14285714285714</v>
      </c>
      <c r="P2467" s="6">
        <f t="shared" si="140"/>
        <v>47.777777777777779</v>
      </c>
      <c r="Q2467" t="s">
        <v>8324</v>
      </c>
      <c r="R2467" t="s">
        <v>8328</v>
      </c>
      <c r="S2467" s="13">
        <f t="shared" si="138"/>
        <v>41145.719305555554</v>
      </c>
      <c r="T2467" s="13">
        <f t="shared" si="139"/>
        <v>41175.719305555554</v>
      </c>
    </row>
    <row r="2468" spans="1:20" ht="51.7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37"/>
        <v>100</v>
      </c>
      <c r="P2468" s="6">
        <f t="shared" si="140"/>
        <v>90</v>
      </c>
      <c r="Q2468" t="s">
        <v>8324</v>
      </c>
      <c r="R2468" t="s">
        <v>8328</v>
      </c>
      <c r="S2468" s="13">
        <f t="shared" si="138"/>
        <v>41373.102465277778</v>
      </c>
      <c r="T2468" s="13">
        <f t="shared" si="139"/>
        <v>41403.102465277778</v>
      </c>
    </row>
    <row r="2469" spans="1:20" ht="51.7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37"/>
        <v>118.5</v>
      </c>
      <c r="P2469" s="6">
        <f t="shared" si="140"/>
        <v>149.31401960784314</v>
      </c>
      <c r="Q2469" t="s">
        <v>8324</v>
      </c>
      <c r="R2469" t="s">
        <v>8328</v>
      </c>
      <c r="S2469" s="13">
        <f t="shared" si="138"/>
        <v>41025.874201388891</v>
      </c>
      <c r="T2469" s="13">
        <f t="shared" si="139"/>
        <v>41039.708333333336</v>
      </c>
    </row>
    <row r="2470" spans="1:20" ht="34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37"/>
        <v>107.21700000000001</v>
      </c>
      <c r="P2470" s="6">
        <f t="shared" si="140"/>
        <v>62.06989247311828</v>
      </c>
      <c r="Q2470" t="s">
        <v>8324</v>
      </c>
      <c r="R2470" t="s">
        <v>8328</v>
      </c>
      <c r="S2470" s="13">
        <f t="shared" si="138"/>
        <v>41174.154178240737</v>
      </c>
      <c r="T2470" s="13">
        <f t="shared" si="139"/>
        <v>41210.208333333336</v>
      </c>
    </row>
    <row r="2471" spans="1:20" ht="51.7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37"/>
        <v>113.66666666666667</v>
      </c>
      <c r="P2471" s="6">
        <f t="shared" si="140"/>
        <v>53.4</v>
      </c>
      <c r="Q2471" t="s">
        <v>8324</v>
      </c>
      <c r="R2471" t="s">
        <v>8328</v>
      </c>
      <c r="S2471" s="13">
        <f t="shared" si="138"/>
        <v>40557.429733796293</v>
      </c>
      <c r="T2471" s="13">
        <f t="shared" si="139"/>
        <v>40582.429733796293</v>
      </c>
    </row>
    <row r="2472" spans="1:20" ht="51.7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37"/>
        <v>103.16400000000002</v>
      </c>
      <c r="P2472" s="6">
        <f t="shared" si="140"/>
        <v>69.268656716417908</v>
      </c>
      <c r="Q2472" t="s">
        <v>8324</v>
      </c>
      <c r="R2472" t="s">
        <v>8328</v>
      </c>
      <c r="S2472" s="13">
        <f t="shared" si="138"/>
        <v>41023.07471064815</v>
      </c>
      <c r="T2472" s="13">
        <f t="shared" si="139"/>
        <v>41053.07471064815</v>
      </c>
    </row>
    <row r="2473" spans="1:20" ht="51.7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37"/>
        <v>128</v>
      </c>
      <c r="P2473" s="6">
        <f t="shared" si="140"/>
        <v>271.50769230769231</v>
      </c>
      <c r="Q2473" t="s">
        <v>8324</v>
      </c>
      <c r="R2473" t="s">
        <v>8328</v>
      </c>
      <c r="S2473" s="13">
        <f t="shared" si="138"/>
        <v>40893.992962962962</v>
      </c>
      <c r="T2473" s="13">
        <f t="shared" si="139"/>
        <v>40933.992962962962</v>
      </c>
    </row>
    <row r="2474" spans="1:20" ht="6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37"/>
        <v>135.76026666666667</v>
      </c>
      <c r="P2474" s="6">
        <f t="shared" si="140"/>
        <v>34.125</v>
      </c>
      <c r="Q2474" t="s">
        <v>8324</v>
      </c>
      <c r="R2474" t="s">
        <v>8328</v>
      </c>
      <c r="S2474" s="13">
        <f t="shared" si="138"/>
        <v>40354.11550925926</v>
      </c>
      <c r="T2474" s="13">
        <f t="shared" si="139"/>
        <v>40425.043749999997</v>
      </c>
    </row>
    <row r="2475" spans="1:20" ht="51.7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37"/>
        <v>100</v>
      </c>
      <c r="P2475" s="6">
        <f t="shared" si="140"/>
        <v>40.492537313432834</v>
      </c>
      <c r="Q2475" t="s">
        <v>8324</v>
      </c>
      <c r="R2475" t="s">
        <v>8328</v>
      </c>
      <c r="S2475" s="13">
        <f t="shared" si="138"/>
        <v>41193.748483796298</v>
      </c>
      <c r="T2475" s="13">
        <f t="shared" si="139"/>
        <v>41223.790150462963</v>
      </c>
    </row>
    <row r="2476" spans="1:20" ht="51.7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37"/>
        <v>100.00360000000002</v>
      </c>
      <c r="P2476" s="6">
        <f t="shared" si="140"/>
        <v>189.75806451612902</v>
      </c>
      <c r="Q2476" t="s">
        <v>8324</v>
      </c>
      <c r="R2476" t="s">
        <v>8328</v>
      </c>
      <c r="S2476" s="13">
        <f t="shared" si="138"/>
        <v>40417.011296296296</v>
      </c>
      <c r="T2476" s="13">
        <f t="shared" si="139"/>
        <v>40462.011296296296</v>
      </c>
    </row>
    <row r="2477" spans="1:20" ht="34.5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37"/>
        <v>104.71999999999998</v>
      </c>
      <c r="P2477" s="6">
        <f t="shared" si="140"/>
        <v>68.862499999999997</v>
      </c>
      <c r="Q2477" t="s">
        <v>8324</v>
      </c>
      <c r="R2477" t="s">
        <v>8328</v>
      </c>
      <c r="S2477" s="13">
        <f t="shared" si="138"/>
        <v>40310.287673611114</v>
      </c>
      <c r="T2477" s="13">
        <f t="shared" si="139"/>
        <v>40369.916666666664</v>
      </c>
    </row>
    <row r="2478" spans="1:20" ht="51.7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37"/>
        <v>105.02249999999999</v>
      </c>
      <c r="P2478" s="6">
        <f t="shared" si="140"/>
        <v>108.77659574468085</v>
      </c>
      <c r="Q2478" t="s">
        <v>8324</v>
      </c>
      <c r="R2478" t="s">
        <v>8328</v>
      </c>
      <c r="S2478" s="13">
        <f t="shared" si="138"/>
        <v>41913.328356481477</v>
      </c>
      <c r="T2478" s="13">
        <f t="shared" si="139"/>
        <v>41946.370023148149</v>
      </c>
    </row>
    <row r="2479" spans="1:20" ht="34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37"/>
        <v>171.33333333333334</v>
      </c>
      <c r="P2479" s="6">
        <f t="shared" si="140"/>
        <v>125.98529411764706</v>
      </c>
      <c r="Q2479" t="s">
        <v>8324</v>
      </c>
      <c r="R2479" t="s">
        <v>8328</v>
      </c>
      <c r="S2479" s="13">
        <f t="shared" si="138"/>
        <v>41088.691493055558</v>
      </c>
      <c r="T2479" s="13">
        <f t="shared" si="139"/>
        <v>41133.691493055558</v>
      </c>
    </row>
    <row r="2480" spans="1:20" ht="51.7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37"/>
        <v>127.49999999999999</v>
      </c>
      <c r="P2480" s="6">
        <f t="shared" si="140"/>
        <v>90.523255813953483</v>
      </c>
      <c r="Q2480" t="s">
        <v>8324</v>
      </c>
      <c r="R2480" t="s">
        <v>8328</v>
      </c>
      <c r="S2480" s="13">
        <f t="shared" si="138"/>
        <v>41257.950381944444</v>
      </c>
      <c r="T2480" s="13">
        <f t="shared" si="139"/>
        <v>41287.950381944444</v>
      </c>
    </row>
    <row r="2481" spans="1:20" ht="34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37"/>
        <v>133.44333333333333</v>
      </c>
      <c r="P2481" s="6">
        <f t="shared" si="140"/>
        <v>28.880434782608695</v>
      </c>
      <c r="Q2481" t="s">
        <v>8324</v>
      </c>
      <c r="R2481" t="s">
        <v>8328</v>
      </c>
      <c r="S2481" s="13">
        <f t="shared" si="138"/>
        <v>41107.726782407408</v>
      </c>
      <c r="T2481" s="13">
        <f t="shared" si="139"/>
        <v>41118.083333333336</v>
      </c>
    </row>
    <row r="2482" spans="1:20" ht="51.7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37"/>
        <v>100</v>
      </c>
      <c r="P2482" s="6">
        <f t="shared" si="140"/>
        <v>31</v>
      </c>
      <c r="Q2482" t="s">
        <v>8324</v>
      </c>
      <c r="R2482" t="s">
        <v>8328</v>
      </c>
      <c r="S2482" s="13">
        <f t="shared" si="138"/>
        <v>42227.936157407406</v>
      </c>
      <c r="T2482" s="13">
        <f t="shared" si="139"/>
        <v>42287.936157407406</v>
      </c>
    </row>
    <row r="2483" spans="1:20" ht="51.7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37"/>
        <v>112.91099999999999</v>
      </c>
      <c r="P2483" s="6">
        <f t="shared" si="140"/>
        <v>51.674418604651166</v>
      </c>
      <c r="Q2483" t="s">
        <v>8324</v>
      </c>
      <c r="R2483" t="s">
        <v>8328</v>
      </c>
      <c r="S2483" s="13">
        <f t="shared" si="138"/>
        <v>40999.645925925928</v>
      </c>
      <c r="T2483" s="13">
        <f t="shared" si="139"/>
        <v>41029.645925925928</v>
      </c>
    </row>
    <row r="2484" spans="1:20" ht="51.7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37"/>
        <v>100.1</v>
      </c>
      <c r="P2484" s="6">
        <f t="shared" si="140"/>
        <v>26.270833333333332</v>
      </c>
      <c r="Q2484" t="s">
        <v>8324</v>
      </c>
      <c r="R2484" t="s">
        <v>8328</v>
      </c>
      <c r="S2484" s="13">
        <f t="shared" si="138"/>
        <v>40711.782210648147</v>
      </c>
      <c r="T2484" s="13">
        <f t="shared" si="139"/>
        <v>40756.782210648147</v>
      </c>
    </row>
    <row r="2485" spans="1:20" ht="34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37"/>
        <v>113.72727272727272</v>
      </c>
      <c r="P2485" s="6">
        <f t="shared" si="140"/>
        <v>48.07692307692308</v>
      </c>
      <c r="Q2485" t="s">
        <v>8324</v>
      </c>
      <c r="R2485" t="s">
        <v>8328</v>
      </c>
      <c r="S2485" s="13">
        <f t="shared" si="138"/>
        <v>40970.750034722223</v>
      </c>
      <c r="T2485" s="13">
        <f t="shared" si="139"/>
        <v>41030.708368055559</v>
      </c>
    </row>
    <row r="2486" spans="1:20" ht="51.7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37"/>
        <v>119.31742857142855</v>
      </c>
      <c r="P2486" s="6">
        <f t="shared" si="140"/>
        <v>27.558139534883722</v>
      </c>
      <c r="Q2486" t="s">
        <v>8324</v>
      </c>
      <c r="R2486" t="s">
        <v>8328</v>
      </c>
      <c r="S2486" s="13">
        <f t="shared" si="138"/>
        <v>40771.916701388887</v>
      </c>
      <c r="T2486" s="13">
        <f t="shared" si="139"/>
        <v>40801.916701388887</v>
      </c>
    </row>
    <row r="2487" spans="1:20" ht="51.7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37"/>
        <v>103.25</v>
      </c>
      <c r="P2487" s="6">
        <f t="shared" si="140"/>
        <v>36.97137931034483</v>
      </c>
      <c r="Q2487" t="s">
        <v>8324</v>
      </c>
      <c r="R2487" t="s">
        <v>8328</v>
      </c>
      <c r="S2487" s="13">
        <f t="shared" si="138"/>
        <v>40793.998599537037</v>
      </c>
      <c r="T2487" s="13">
        <f t="shared" si="139"/>
        <v>40828.998599537037</v>
      </c>
    </row>
    <row r="2488" spans="1:20" ht="51.7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37"/>
        <v>265.66666666666669</v>
      </c>
      <c r="P2488" s="6">
        <f t="shared" si="140"/>
        <v>29.021276595744681</v>
      </c>
      <c r="Q2488" t="s">
        <v>8324</v>
      </c>
      <c r="R2488" t="s">
        <v>8328</v>
      </c>
      <c r="S2488" s="13">
        <f t="shared" si="138"/>
        <v>40991.708055555559</v>
      </c>
      <c r="T2488" s="13">
        <f t="shared" si="139"/>
        <v>41021.708055555559</v>
      </c>
    </row>
    <row r="2489" spans="1:20" ht="51.7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37"/>
        <v>100.05066666666667</v>
      </c>
      <c r="P2489" s="6">
        <f t="shared" si="140"/>
        <v>28.65666666666667</v>
      </c>
      <c r="Q2489" t="s">
        <v>8324</v>
      </c>
      <c r="R2489" t="s">
        <v>8328</v>
      </c>
      <c r="S2489" s="13">
        <f t="shared" si="138"/>
        <v>41026.083298611113</v>
      </c>
      <c r="T2489" s="13">
        <f t="shared" si="139"/>
        <v>41056.083298611113</v>
      </c>
    </row>
    <row r="2490" spans="1:20" ht="51.7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37"/>
        <v>106.69999999999999</v>
      </c>
      <c r="P2490" s="6">
        <f t="shared" si="140"/>
        <v>37.647058823529413</v>
      </c>
      <c r="Q2490" t="s">
        <v>8324</v>
      </c>
      <c r="R2490" t="s">
        <v>8328</v>
      </c>
      <c r="S2490" s="13">
        <f t="shared" si="138"/>
        <v>40833.633194444446</v>
      </c>
      <c r="T2490" s="13">
        <f t="shared" si="139"/>
        <v>40863.674861111111</v>
      </c>
    </row>
    <row r="2491" spans="1:20" ht="51.7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37"/>
        <v>133.67142857142858</v>
      </c>
      <c r="P2491" s="6">
        <f t="shared" si="140"/>
        <v>97.904038461538462</v>
      </c>
      <c r="Q2491" t="s">
        <v>8324</v>
      </c>
      <c r="R2491" t="s">
        <v>8328</v>
      </c>
      <c r="S2491" s="13">
        <f t="shared" si="138"/>
        <v>41373.690266203703</v>
      </c>
      <c r="T2491" s="13">
        <f t="shared" si="139"/>
        <v>41403.690266203703</v>
      </c>
    </row>
    <row r="2492" spans="1:20" ht="51.7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37"/>
        <v>121.39999999999999</v>
      </c>
      <c r="P2492" s="6">
        <f t="shared" si="140"/>
        <v>42.553191489361701</v>
      </c>
      <c r="Q2492" t="s">
        <v>8324</v>
      </c>
      <c r="R2492" t="s">
        <v>8328</v>
      </c>
      <c r="S2492" s="13">
        <f t="shared" si="138"/>
        <v>41023.227731481478</v>
      </c>
      <c r="T2492" s="13">
        <f t="shared" si="139"/>
        <v>41083.227731481478</v>
      </c>
    </row>
    <row r="2493" spans="1:20" ht="51.7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37"/>
        <v>103.2</v>
      </c>
      <c r="P2493" s="6">
        <f t="shared" si="140"/>
        <v>131.58368421052631</v>
      </c>
      <c r="Q2493" t="s">
        <v>8324</v>
      </c>
      <c r="R2493" t="s">
        <v>8328</v>
      </c>
      <c r="S2493" s="13">
        <f t="shared" si="138"/>
        <v>40542.839282407411</v>
      </c>
      <c r="T2493" s="13">
        <f t="shared" si="139"/>
        <v>40559.07708333333</v>
      </c>
    </row>
    <row r="2494" spans="1:20" ht="34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37"/>
        <v>125</v>
      </c>
      <c r="P2494" s="6">
        <f t="shared" si="140"/>
        <v>32.320987654320987</v>
      </c>
      <c r="Q2494" t="s">
        <v>8324</v>
      </c>
      <c r="R2494" t="s">
        <v>8328</v>
      </c>
      <c r="S2494" s="13">
        <f t="shared" si="138"/>
        <v>41024.985972222225</v>
      </c>
      <c r="T2494" s="13">
        <f t="shared" si="139"/>
        <v>41076.415972222225</v>
      </c>
    </row>
    <row r="2495" spans="1:20" ht="51.7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37"/>
        <v>128.69999999999999</v>
      </c>
      <c r="P2495" s="6">
        <f t="shared" si="140"/>
        <v>61.103999999999999</v>
      </c>
      <c r="Q2495" t="s">
        <v>8324</v>
      </c>
      <c r="R2495" t="s">
        <v>8328</v>
      </c>
      <c r="S2495" s="13">
        <f t="shared" si="138"/>
        <v>41348.168287037035</v>
      </c>
      <c r="T2495" s="13">
        <f t="shared" si="139"/>
        <v>41393.168287037035</v>
      </c>
    </row>
    <row r="2496" spans="1:20" ht="51.7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37"/>
        <v>101.00533333333333</v>
      </c>
      <c r="P2496" s="6">
        <f t="shared" si="140"/>
        <v>31.341463414634145</v>
      </c>
      <c r="Q2496" t="s">
        <v>8324</v>
      </c>
      <c r="R2496" t="s">
        <v>8328</v>
      </c>
      <c r="S2496" s="13">
        <f t="shared" si="138"/>
        <v>41022.645185185182</v>
      </c>
      <c r="T2496" s="13">
        <f t="shared" si="139"/>
        <v>41052.645185185182</v>
      </c>
    </row>
    <row r="2497" spans="1:20" ht="51.7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37"/>
        <v>127.53666666666665</v>
      </c>
      <c r="P2497" s="6">
        <f t="shared" si="140"/>
        <v>129.1139240506329</v>
      </c>
      <c r="Q2497" t="s">
        <v>8324</v>
      </c>
      <c r="R2497" t="s">
        <v>8328</v>
      </c>
      <c r="S2497" s="13">
        <f t="shared" si="138"/>
        <v>41036.946469907409</v>
      </c>
      <c r="T2497" s="13">
        <f t="shared" si="139"/>
        <v>41066.946469907409</v>
      </c>
    </row>
    <row r="2498" spans="1:20" ht="34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37"/>
        <v>100</v>
      </c>
      <c r="P2498" s="6">
        <f t="shared" si="140"/>
        <v>25.020624999999999</v>
      </c>
      <c r="Q2498" t="s">
        <v>8324</v>
      </c>
      <c r="R2498" t="s">
        <v>8328</v>
      </c>
      <c r="S2498" s="13">
        <f t="shared" si="138"/>
        <v>41327.996435185189</v>
      </c>
      <c r="T2498" s="13">
        <f t="shared" si="139"/>
        <v>41362.954768518517</v>
      </c>
    </row>
    <row r="2499" spans="1:20" ht="51.7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41">E2499/D2499*100</f>
        <v>112.7715</v>
      </c>
      <c r="P2499" s="6">
        <f t="shared" si="140"/>
        <v>250</v>
      </c>
      <c r="Q2499" t="s">
        <v>8324</v>
      </c>
      <c r="R2499" t="s">
        <v>8328</v>
      </c>
      <c r="S2499" s="13">
        <f t="shared" ref="S2499:S2562" si="142">(((J2499/60)/60)/24)+DATE(1970,1,1)</f>
        <v>40730.878912037035</v>
      </c>
      <c r="T2499" s="13">
        <f t="shared" ref="T2499:T2562" si="143">(((I2499/60)/60)/24)+DATE(1970,1,1)</f>
        <v>40760.878912037035</v>
      </c>
    </row>
    <row r="2500" spans="1:20" ht="51.7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41"/>
        <v>105.60000000000001</v>
      </c>
      <c r="P2500" s="6">
        <f t="shared" si="140"/>
        <v>47.541473684210523</v>
      </c>
      <c r="Q2500" t="s">
        <v>8324</v>
      </c>
      <c r="R2500" t="s">
        <v>8328</v>
      </c>
      <c r="S2500" s="13">
        <f t="shared" si="142"/>
        <v>42017.967442129629</v>
      </c>
      <c r="T2500" s="13">
        <f t="shared" si="143"/>
        <v>42031.967442129629</v>
      </c>
    </row>
    <row r="2501" spans="1:20" ht="51.7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41"/>
        <v>202.625</v>
      </c>
      <c r="P2501" s="6">
        <f t="shared" ref="P2501:P2564" si="144">E2484/L2484</f>
        <v>40.04</v>
      </c>
      <c r="Q2501" t="s">
        <v>8324</v>
      </c>
      <c r="R2501" t="s">
        <v>8328</v>
      </c>
      <c r="S2501" s="13">
        <f t="shared" si="142"/>
        <v>41226.648576388885</v>
      </c>
      <c r="T2501" s="13">
        <f t="shared" si="143"/>
        <v>41274.75</v>
      </c>
    </row>
    <row r="2502" spans="1:20" ht="51.7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41"/>
        <v>113.33333333333333</v>
      </c>
      <c r="P2502" s="6">
        <f t="shared" si="144"/>
        <v>65.84210526315789</v>
      </c>
      <c r="Q2502" t="s">
        <v>8324</v>
      </c>
      <c r="R2502" t="s">
        <v>8328</v>
      </c>
      <c r="S2502" s="13">
        <f t="shared" si="142"/>
        <v>41053.772858796299</v>
      </c>
      <c r="T2502" s="13">
        <f t="shared" si="143"/>
        <v>41083.772858796299</v>
      </c>
    </row>
    <row r="2503" spans="1:20" ht="51.7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41"/>
        <v>2.5545454545454547</v>
      </c>
      <c r="P2503" s="6">
        <f t="shared" si="144"/>
        <v>46.401222222222216</v>
      </c>
      <c r="Q2503" t="s">
        <v>8335</v>
      </c>
      <c r="R2503" t="s">
        <v>8352</v>
      </c>
      <c r="S2503" s="13">
        <f t="shared" si="142"/>
        <v>42244.776666666665</v>
      </c>
      <c r="T2503" s="13">
        <f t="shared" si="143"/>
        <v>42274.776666666665</v>
      </c>
    </row>
    <row r="2504" spans="1:20" ht="51.7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41"/>
        <v>7.8181818181818186E-2</v>
      </c>
      <c r="P2504" s="6">
        <f t="shared" si="144"/>
        <v>50.365853658536587</v>
      </c>
      <c r="Q2504" t="s">
        <v>8335</v>
      </c>
      <c r="R2504" t="s">
        <v>8352</v>
      </c>
      <c r="S2504" s="13">
        <f t="shared" si="142"/>
        <v>41858.825439814813</v>
      </c>
      <c r="T2504" s="13">
        <f t="shared" si="143"/>
        <v>41903.825439814813</v>
      </c>
    </row>
    <row r="2505" spans="1:20" ht="51.7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41"/>
        <v>0</v>
      </c>
      <c r="P2505" s="6">
        <f t="shared" si="144"/>
        <v>26.566666666666666</v>
      </c>
      <c r="Q2505" t="s">
        <v>8335</v>
      </c>
      <c r="R2505" t="s">
        <v>8352</v>
      </c>
      <c r="S2505" s="13">
        <f t="shared" si="142"/>
        <v>42498.899398148147</v>
      </c>
      <c r="T2505" s="13">
        <f t="shared" si="143"/>
        <v>42528.879166666666</v>
      </c>
    </row>
    <row r="2506" spans="1:20" ht="34.5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41"/>
        <v>0</v>
      </c>
      <c r="P2506" s="6">
        <f t="shared" si="144"/>
        <v>39.493684210526318</v>
      </c>
      <c r="Q2506" t="s">
        <v>8335</v>
      </c>
      <c r="R2506" t="s">
        <v>8352</v>
      </c>
      <c r="S2506" s="13">
        <f t="shared" si="142"/>
        <v>41928.015439814815</v>
      </c>
      <c r="T2506" s="13">
        <f t="shared" si="143"/>
        <v>41958.057106481487</v>
      </c>
    </row>
    <row r="2507" spans="1:20" ht="69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41"/>
        <v>0</v>
      </c>
      <c r="P2507" s="6">
        <f t="shared" si="144"/>
        <v>49.246153846153845</v>
      </c>
      <c r="Q2507" t="s">
        <v>8335</v>
      </c>
      <c r="R2507" t="s">
        <v>8352</v>
      </c>
      <c r="S2507" s="13">
        <f t="shared" si="142"/>
        <v>42047.05574074074</v>
      </c>
      <c r="T2507" s="13">
        <f t="shared" si="143"/>
        <v>42077.014074074075</v>
      </c>
    </row>
    <row r="2508" spans="1:20" ht="51.7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41"/>
        <v>0.6</v>
      </c>
      <c r="P2508" s="6">
        <f t="shared" si="144"/>
        <v>62.38</v>
      </c>
      <c r="Q2508" t="s">
        <v>8335</v>
      </c>
      <c r="R2508" t="s">
        <v>8352</v>
      </c>
      <c r="S2508" s="13">
        <f t="shared" si="142"/>
        <v>42258.297094907408</v>
      </c>
      <c r="T2508" s="13">
        <f t="shared" si="143"/>
        <v>42280.875</v>
      </c>
    </row>
    <row r="2509" spans="1:20" ht="17.2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41"/>
        <v>0</v>
      </c>
      <c r="P2509" s="6">
        <f t="shared" si="144"/>
        <v>37.9375</v>
      </c>
      <c r="Q2509" t="s">
        <v>8335</v>
      </c>
      <c r="R2509" t="s">
        <v>8352</v>
      </c>
      <c r="S2509" s="13">
        <f t="shared" si="142"/>
        <v>42105.072962962964</v>
      </c>
      <c r="T2509" s="13">
        <f t="shared" si="143"/>
        <v>42135.072962962964</v>
      </c>
    </row>
    <row r="2510" spans="1:20" ht="51.7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41"/>
        <v>0</v>
      </c>
      <c r="P2510" s="6">
        <f t="shared" si="144"/>
        <v>51.6</v>
      </c>
      <c r="Q2510" t="s">
        <v>8335</v>
      </c>
      <c r="R2510" t="s">
        <v>8352</v>
      </c>
      <c r="S2510" s="13">
        <f t="shared" si="142"/>
        <v>41835.951782407406</v>
      </c>
      <c r="T2510" s="13">
        <f t="shared" si="143"/>
        <v>41865.951782407406</v>
      </c>
    </row>
    <row r="2511" spans="1:20" ht="51.7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41"/>
        <v>1.0526315789473684</v>
      </c>
      <c r="P2511" s="6">
        <f t="shared" si="144"/>
        <v>27.777777777777779</v>
      </c>
      <c r="Q2511" t="s">
        <v>8335</v>
      </c>
      <c r="R2511" t="s">
        <v>8352</v>
      </c>
      <c r="S2511" s="13">
        <f t="shared" si="142"/>
        <v>42058.809594907405</v>
      </c>
      <c r="T2511" s="13">
        <f t="shared" si="143"/>
        <v>42114.767928240741</v>
      </c>
    </row>
    <row r="2512" spans="1:20" ht="51.7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41"/>
        <v>0.15</v>
      </c>
      <c r="P2512" s="6">
        <f t="shared" si="144"/>
        <v>99.382239382239376</v>
      </c>
      <c r="Q2512" t="s">
        <v>8335</v>
      </c>
      <c r="R2512" t="s">
        <v>8352</v>
      </c>
      <c r="S2512" s="13">
        <f t="shared" si="142"/>
        <v>42078.997361111105</v>
      </c>
      <c r="T2512" s="13">
        <f t="shared" si="143"/>
        <v>42138.997361111105</v>
      </c>
    </row>
    <row r="2513" spans="1:20" ht="51.7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41"/>
        <v>0</v>
      </c>
      <c r="P2513" s="6">
        <f t="shared" si="144"/>
        <v>38.848205128205123</v>
      </c>
      <c r="Q2513" t="s">
        <v>8335</v>
      </c>
      <c r="R2513" t="s">
        <v>8352</v>
      </c>
      <c r="S2513" s="13">
        <f t="shared" si="142"/>
        <v>42371.446909722217</v>
      </c>
      <c r="T2513" s="13">
        <f t="shared" si="143"/>
        <v>42401.446909722217</v>
      </c>
    </row>
    <row r="2514" spans="1:20" ht="51.7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41"/>
        <v>0</v>
      </c>
      <c r="P2514" s="6">
        <f t="shared" si="144"/>
        <v>45.548809523809524</v>
      </c>
      <c r="Q2514" t="s">
        <v>8335</v>
      </c>
      <c r="R2514" t="s">
        <v>8352</v>
      </c>
      <c r="S2514" s="13">
        <f t="shared" si="142"/>
        <v>41971.876863425925</v>
      </c>
      <c r="T2514" s="13">
        <f t="shared" si="143"/>
        <v>41986.876863425925</v>
      </c>
    </row>
    <row r="2515" spans="1:20" ht="51.7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41"/>
        <v>0</v>
      </c>
      <c r="P2515" s="6">
        <f t="shared" si="144"/>
        <v>600</v>
      </c>
      <c r="Q2515" t="s">
        <v>8335</v>
      </c>
      <c r="R2515" t="s">
        <v>8352</v>
      </c>
      <c r="S2515" s="13">
        <f t="shared" si="142"/>
        <v>42732.00681712963</v>
      </c>
      <c r="T2515" s="13">
        <f t="shared" si="143"/>
        <v>42792.00681712963</v>
      </c>
    </row>
    <row r="2516" spans="1:20" ht="51.7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41"/>
        <v>1.7500000000000002</v>
      </c>
      <c r="P2516" s="6">
        <f t="shared" si="144"/>
        <v>80.551071428571419</v>
      </c>
      <c r="Q2516" t="s">
        <v>8335</v>
      </c>
      <c r="R2516" t="s">
        <v>8352</v>
      </c>
      <c r="S2516" s="13">
        <f t="shared" si="142"/>
        <v>41854.389780092592</v>
      </c>
      <c r="T2516" s="13">
        <f t="shared" si="143"/>
        <v>41871.389780092592</v>
      </c>
    </row>
    <row r="2517" spans="1:20" ht="51.7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41"/>
        <v>18.600000000000001</v>
      </c>
      <c r="P2517" s="6">
        <f t="shared" si="144"/>
        <v>52.8</v>
      </c>
      <c r="Q2517" t="s">
        <v>8335</v>
      </c>
      <c r="R2517" t="s">
        <v>8352</v>
      </c>
      <c r="S2517" s="13">
        <f t="shared" si="142"/>
        <v>42027.839733796296</v>
      </c>
      <c r="T2517" s="13">
        <f t="shared" si="143"/>
        <v>42057.839733796296</v>
      </c>
    </row>
    <row r="2518" spans="1:20" ht="51.7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41"/>
        <v>0</v>
      </c>
      <c r="P2518" s="6">
        <f t="shared" si="144"/>
        <v>47.676470588235297</v>
      </c>
      <c r="Q2518" t="s">
        <v>8335</v>
      </c>
      <c r="R2518" t="s">
        <v>8352</v>
      </c>
      <c r="S2518" s="13">
        <f t="shared" si="142"/>
        <v>41942.653379629628</v>
      </c>
      <c r="T2518" s="13">
        <f t="shared" si="143"/>
        <v>41972.6950462963</v>
      </c>
    </row>
    <row r="2519" spans="1:20" ht="51.7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41"/>
        <v>9.8166666666666664</v>
      </c>
      <c r="P2519" s="6">
        <f t="shared" si="144"/>
        <v>23.448275862068964</v>
      </c>
      <c r="Q2519" t="s">
        <v>8335</v>
      </c>
      <c r="R2519" t="s">
        <v>8352</v>
      </c>
      <c r="S2519" s="13">
        <f t="shared" si="142"/>
        <v>42052.802430555559</v>
      </c>
      <c r="T2519" s="13">
        <f t="shared" si="143"/>
        <v>42082.760763888888</v>
      </c>
    </row>
    <row r="2520" spans="1:20" ht="51.7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41"/>
        <v>0</v>
      </c>
      <c r="P2520" s="6">
        <f t="shared" si="144"/>
        <v>40.142857142857146</v>
      </c>
      <c r="Q2520" t="s">
        <v>8335</v>
      </c>
      <c r="R2520" t="s">
        <v>8352</v>
      </c>
      <c r="S2520" s="13">
        <f t="shared" si="142"/>
        <v>41926.680879629632</v>
      </c>
      <c r="T2520" s="13">
        <f t="shared" si="143"/>
        <v>41956.722546296296</v>
      </c>
    </row>
    <row r="2521" spans="1:20" ht="34.5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41"/>
        <v>4.3333333333333335E-2</v>
      </c>
      <c r="P2521" s="6">
        <f t="shared" si="144"/>
        <v>17.2</v>
      </c>
      <c r="Q2521" t="s">
        <v>8335</v>
      </c>
      <c r="R2521" t="s">
        <v>8352</v>
      </c>
      <c r="S2521" s="13">
        <f t="shared" si="142"/>
        <v>41809.155138888891</v>
      </c>
      <c r="T2521" s="13">
        <f t="shared" si="143"/>
        <v>41839.155138888891</v>
      </c>
    </row>
    <row r="2522" spans="1:20" ht="51.7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41"/>
        <v>0</v>
      </c>
      <c r="P2522" s="6" t="e">
        <f t="shared" si="144"/>
        <v>#DIV/0!</v>
      </c>
      <c r="Q2522" t="s">
        <v>8335</v>
      </c>
      <c r="R2522" t="s">
        <v>8352</v>
      </c>
      <c r="S2522" s="13">
        <f t="shared" si="142"/>
        <v>42612.600520833337</v>
      </c>
      <c r="T2522" s="13">
        <f t="shared" si="143"/>
        <v>42658.806249999994</v>
      </c>
    </row>
    <row r="2523" spans="1:20" ht="51.7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41"/>
        <v>109.48792</v>
      </c>
      <c r="P2523" s="6" t="e">
        <f t="shared" si="144"/>
        <v>#DIV/0!</v>
      </c>
      <c r="Q2523" t="s">
        <v>8324</v>
      </c>
      <c r="R2523" t="s">
        <v>8353</v>
      </c>
      <c r="S2523" s="13">
        <f t="shared" si="142"/>
        <v>42269.967835648145</v>
      </c>
      <c r="T2523" s="13">
        <f t="shared" si="143"/>
        <v>42290.967835648145</v>
      </c>
    </row>
    <row r="2524" spans="1:20" ht="51.7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41"/>
        <v>100</v>
      </c>
      <c r="P2524" s="6" t="e">
        <f t="shared" si="144"/>
        <v>#DIV/0!</v>
      </c>
      <c r="Q2524" t="s">
        <v>8324</v>
      </c>
      <c r="R2524" t="s">
        <v>8353</v>
      </c>
      <c r="S2524" s="13">
        <f t="shared" si="142"/>
        <v>42460.573611111111</v>
      </c>
      <c r="T2524" s="13">
        <f t="shared" si="143"/>
        <v>42482.619444444441</v>
      </c>
    </row>
    <row r="2525" spans="1:20" ht="51.7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41"/>
        <v>156.44444444444446</v>
      </c>
      <c r="P2525" s="6">
        <f t="shared" si="144"/>
        <v>15</v>
      </c>
      <c r="Q2525" t="s">
        <v>8324</v>
      </c>
      <c r="R2525" t="s">
        <v>8353</v>
      </c>
      <c r="S2525" s="13">
        <f t="shared" si="142"/>
        <v>41930.975601851853</v>
      </c>
      <c r="T2525" s="13">
        <f t="shared" si="143"/>
        <v>41961.017268518524</v>
      </c>
    </row>
    <row r="2526" spans="1:20" ht="34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41"/>
        <v>101.6</v>
      </c>
      <c r="P2526" s="6" t="e">
        <f t="shared" si="144"/>
        <v>#DIV/0!</v>
      </c>
      <c r="Q2526" t="s">
        <v>8324</v>
      </c>
      <c r="R2526" t="s">
        <v>8353</v>
      </c>
      <c r="S2526" s="13">
        <f t="shared" si="142"/>
        <v>41961.807372685187</v>
      </c>
      <c r="T2526" s="13">
        <f t="shared" si="143"/>
        <v>41994.1875</v>
      </c>
    </row>
    <row r="2527" spans="1:20" ht="51.7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41"/>
        <v>100.325</v>
      </c>
      <c r="P2527" s="6" t="e">
        <f t="shared" si="144"/>
        <v>#DIV/0!</v>
      </c>
      <c r="Q2527" t="s">
        <v>8324</v>
      </c>
      <c r="R2527" t="s">
        <v>8353</v>
      </c>
      <c r="S2527" s="13">
        <f t="shared" si="142"/>
        <v>41058.844571759262</v>
      </c>
      <c r="T2527" s="13">
        <f t="shared" si="143"/>
        <v>41088.844571759262</v>
      </c>
    </row>
    <row r="2528" spans="1:20" ht="51.7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41"/>
        <v>112.94999999999999</v>
      </c>
      <c r="P2528" s="6">
        <f t="shared" si="144"/>
        <v>35.714285714285715</v>
      </c>
      <c r="Q2528" t="s">
        <v>8324</v>
      </c>
      <c r="R2528" t="s">
        <v>8353</v>
      </c>
      <c r="S2528" s="13">
        <f t="shared" si="142"/>
        <v>41953.091134259259</v>
      </c>
      <c r="T2528" s="13">
        <f t="shared" si="143"/>
        <v>41981.207638888889</v>
      </c>
    </row>
    <row r="2529" spans="1:20" ht="51.7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41"/>
        <v>102.125</v>
      </c>
      <c r="P2529" s="6">
        <f t="shared" si="144"/>
        <v>37.5</v>
      </c>
      <c r="Q2529" t="s">
        <v>8324</v>
      </c>
      <c r="R2529" t="s">
        <v>8353</v>
      </c>
      <c r="S2529" s="13">
        <f t="shared" si="142"/>
        <v>41546.75105324074</v>
      </c>
      <c r="T2529" s="13">
        <f t="shared" si="143"/>
        <v>41565.165972222225</v>
      </c>
    </row>
    <row r="2530" spans="1:20" ht="51.7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41"/>
        <v>107.24974999999999</v>
      </c>
      <c r="P2530" s="6" t="e">
        <f t="shared" si="144"/>
        <v>#DIV/0!</v>
      </c>
      <c r="Q2530" t="s">
        <v>8324</v>
      </c>
      <c r="R2530" t="s">
        <v>8353</v>
      </c>
      <c r="S2530" s="13">
        <f t="shared" si="142"/>
        <v>42217.834525462968</v>
      </c>
      <c r="T2530" s="13">
        <f t="shared" si="143"/>
        <v>42236.458333333328</v>
      </c>
    </row>
    <row r="2531" spans="1:20" ht="34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41"/>
        <v>104.28333333333333</v>
      </c>
      <c r="P2531" s="6" t="e">
        <f t="shared" si="144"/>
        <v>#DIV/0!</v>
      </c>
      <c r="Q2531" t="s">
        <v>8324</v>
      </c>
      <c r="R2531" t="s">
        <v>8353</v>
      </c>
      <c r="S2531" s="13">
        <f t="shared" si="142"/>
        <v>40948.080729166664</v>
      </c>
      <c r="T2531" s="13">
        <f t="shared" si="143"/>
        <v>40993.0390625</v>
      </c>
    </row>
    <row r="2532" spans="1:20" ht="51.7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41"/>
        <v>100</v>
      </c>
      <c r="P2532" s="6" t="e">
        <f t="shared" si="144"/>
        <v>#DIV/0!</v>
      </c>
      <c r="Q2532" t="s">
        <v>8324</v>
      </c>
      <c r="R2532" t="s">
        <v>8353</v>
      </c>
      <c r="S2532" s="13">
        <f t="shared" si="142"/>
        <v>42081.864641203705</v>
      </c>
      <c r="T2532" s="13">
        <f t="shared" si="143"/>
        <v>42114.201388888891</v>
      </c>
    </row>
    <row r="2533" spans="1:20" ht="51.7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41"/>
        <v>100.4</v>
      </c>
      <c r="P2533" s="6">
        <f t="shared" si="144"/>
        <v>52.5</v>
      </c>
      <c r="Q2533" t="s">
        <v>8324</v>
      </c>
      <c r="R2533" t="s">
        <v>8353</v>
      </c>
      <c r="S2533" s="13">
        <f t="shared" si="142"/>
        <v>42208.680023148147</v>
      </c>
      <c r="T2533" s="13">
        <f t="shared" si="143"/>
        <v>42231.165972222225</v>
      </c>
    </row>
    <row r="2534" spans="1:20" ht="51.7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41"/>
        <v>126.125</v>
      </c>
      <c r="P2534" s="6">
        <f t="shared" si="144"/>
        <v>77.5</v>
      </c>
      <c r="Q2534" t="s">
        <v>8324</v>
      </c>
      <c r="R2534" t="s">
        <v>8353</v>
      </c>
      <c r="S2534" s="13">
        <f t="shared" si="142"/>
        <v>41107.849143518521</v>
      </c>
      <c r="T2534" s="13">
        <f t="shared" si="143"/>
        <v>41137.849143518521</v>
      </c>
    </row>
    <row r="2535" spans="1:20" ht="51.7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41"/>
        <v>110.66666666666667</v>
      </c>
      <c r="P2535" s="6" t="e">
        <f t="shared" si="144"/>
        <v>#DIV/0!</v>
      </c>
      <c r="Q2535" t="s">
        <v>8324</v>
      </c>
      <c r="R2535" t="s">
        <v>8353</v>
      </c>
      <c r="S2535" s="13">
        <f t="shared" si="142"/>
        <v>41304.751284722224</v>
      </c>
      <c r="T2535" s="13">
        <f t="shared" si="143"/>
        <v>41334.750787037039</v>
      </c>
    </row>
    <row r="2536" spans="1:20" ht="6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41"/>
        <v>105</v>
      </c>
      <c r="P2536" s="6">
        <f t="shared" si="144"/>
        <v>53.545454545454547</v>
      </c>
      <c r="Q2536" t="s">
        <v>8324</v>
      </c>
      <c r="R2536" t="s">
        <v>8353</v>
      </c>
      <c r="S2536" s="13">
        <f t="shared" si="142"/>
        <v>40127.700370370374</v>
      </c>
      <c r="T2536" s="13">
        <f t="shared" si="143"/>
        <v>40179.25</v>
      </c>
    </row>
    <row r="2537" spans="1:20" ht="17.2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41"/>
        <v>103.77499999999999</v>
      </c>
      <c r="P2537" s="6" t="e">
        <f t="shared" si="144"/>
        <v>#DIV/0!</v>
      </c>
      <c r="Q2537" t="s">
        <v>8324</v>
      </c>
      <c r="R2537" t="s">
        <v>8353</v>
      </c>
      <c r="S2537" s="13">
        <f t="shared" si="142"/>
        <v>41943.791030092594</v>
      </c>
      <c r="T2537" s="13">
        <f t="shared" si="143"/>
        <v>41974.832696759258</v>
      </c>
    </row>
    <row r="2538" spans="1:20" ht="51.7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41"/>
        <v>115.99999999999999</v>
      </c>
      <c r="P2538" s="6">
        <f t="shared" si="144"/>
        <v>16.25</v>
      </c>
      <c r="Q2538" t="s">
        <v>8324</v>
      </c>
      <c r="R2538" t="s">
        <v>8353</v>
      </c>
      <c r="S2538" s="13">
        <f t="shared" si="142"/>
        <v>41464.106087962966</v>
      </c>
      <c r="T2538" s="13">
        <f t="shared" si="143"/>
        <v>41485.106087962966</v>
      </c>
    </row>
    <row r="2539" spans="1:20" ht="51.7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41"/>
        <v>110.00000000000001</v>
      </c>
      <c r="P2539" s="6" t="e">
        <f t="shared" si="144"/>
        <v>#DIV/0!</v>
      </c>
      <c r="Q2539" t="s">
        <v>8324</v>
      </c>
      <c r="R2539" t="s">
        <v>8353</v>
      </c>
      <c r="S2539" s="13">
        <f t="shared" si="142"/>
        <v>40696.648784722223</v>
      </c>
      <c r="T2539" s="13">
        <f t="shared" si="143"/>
        <v>40756.648784722223</v>
      </c>
    </row>
    <row r="2540" spans="1:20" ht="34.5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41"/>
        <v>113.01761111111111</v>
      </c>
      <c r="P2540" s="6">
        <f t="shared" si="144"/>
        <v>103.68174242424243</v>
      </c>
      <c r="Q2540" t="s">
        <v>8324</v>
      </c>
      <c r="R2540" t="s">
        <v>8353</v>
      </c>
      <c r="S2540" s="13">
        <f t="shared" si="142"/>
        <v>41298.509965277779</v>
      </c>
      <c r="T2540" s="13">
        <f t="shared" si="143"/>
        <v>41329.207638888889</v>
      </c>
    </row>
    <row r="2541" spans="1:20" ht="51.7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41"/>
        <v>100.25</v>
      </c>
      <c r="P2541" s="6">
        <f t="shared" si="144"/>
        <v>185.18518518518519</v>
      </c>
      <c r="Q2541" t="s">
        <v>8324</v>
      </c>
      <c r="R2541" t="s">
        <v>8353</v>
      </c>
      <c r="S2541" s="13">
        <f t="shared" si="142"/>
        <v>41977.902222222227</v>
      </c>
      <c r="T2541" s="13">
        <f t="shared" si="143"/>
        <v>42037.902222222227</v>
      </c>
    </row>
    <row r="2542" spans="1:20" ht="51.7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41"/>
        <v>103.4</v>
      </c>
      <c r="P2542" s="6">
        <f t="shared" si="144"/>
        <v>54.153846153846153</v>
      </c>
      <c r="Q2542" t="s">
        <v>8324</v>
      </c>
      <c r="R2542" t="s">
        <v>8353</v>
      </c>
      <c r="S2542" s="13">
        <f t="shared" si="142"/>
        <v>40785.675011574072</v>
      </c>
      <c r="T2542" s="13">
        <f t="shared" si="143"/>
        <v>40845.675011574072</v>
      </c>
    </row>
    <row r="2543" spans="1:20" ht="51.7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41"/>
        <v>107.02857142857142</v>
      </c>
      <c r="P2543" s="6">
        <f t="shared" si="144"/>
        <v>177.2093023255814</v>
      </c>
      <c r="Q2543" t="s">
        <v>8324</v>
      </c>
      <c r="R2543" t="s">
        <v>8353</v>
      </c>
      <c r="S2543" s="13">
        <f t="shared" si="142"/>
        <v>41483.449282407404</v>
      </c>
      <c r="T2543" s="13">
        <f t="shared" si="143"/>
        <v>41543.449282407404</v>
      </c>
    </row>
    <row r="2544" spans="1:20" ht="51.7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41"/>
        <v>103.57142857142858</v>
      </c>
      <c r="P2544" s="6">
        <f t="shared" si="144"/>
        <v>100.325</v>
      </c>
      <c r="Q2544" t="s">
        <v>8324</v>
      </c>
      <c r="R2544" t="s">
        <v>8353</v>
      </c>
      <c r="S2544" s="13">
        <f t="shared" si="142"/>
        <v>41509.426585648151</v>
      </c>
      <c r="T2544" s="13">
        <f t="shared" si="143"/>
        <v>41548.165972222225</v>
      </c>
    </row>
    <row r="2545" spans="1:20" ht="51.7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41"/>
        <v>156.4</v>
      </c>
      <c r="P2545" s="6">
        <f t="shared" si="144"/>
        <v>136.90909090909091</v>
      </c>
      <c r="Q2545" t="s">
        <v>8324</v>
      </c>
      <c r="R2545" t="s">
        <v>8353</v>
      </c>
      <c r="S2545" s="13">
        <f t="shared" si="142"/>
        <v>40514.107615740737</v>
      </c>
      <c r="T2545" s="13">
        <f t="shared" si="143"/>
        <v>40545.125</v>
      </c>
    </row>
    <row r="2546" spans="1:20" ht="51.7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41"/>
        <v>100.82</v>
      </c>
      <c r="P2546" s="6">
        <f t="shared" si="144"/>
        <v>57.535211267605632</v>
      </c>
      <c r="Q2546" t="s">
        <v>8324</v>
      </c>
      <c r="R2546" t="s">
        <v>8353</v>
      </c>
      <c r="S2546" s="13">
        <f t="shared" si="142"/>
        <v>41068.520474537036</v>
      </c>
      <c r="T2546" s="13">
        <f t="shared" si="143"/>
        <v>41098.520474537036</v>
      </c>
    </row>
    <row r="2547" spans="1:20" ht="51.7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41"/>
        <v>195.3</v>
      </c>
      <c r="P2547" s="6">
        <f t="shared" si="144"/>
        <v>52.962839506172834</v>
      </c>
      <c r="Q2547" t="s">
        <v>8324</v>
      </c>
      <c r="R2547" t="s">
        <v>8353</v>
      </c>
      <c r="S2547" s="13">
        <f t="shared" si="142"/>
        <v>42027.13817129629</v>
      </c>
      <c r="T2547" s="13">
        <f t="shared" si="143"/>
        <v>42062.020833333328</v>
      </c>
    </row>
    <row r="2548" spans="1:20" ht="51.7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41"/>
        <v>111.71428571428572</v>
      </c>
      <c r="P2548" s="6">
        <f t="shared" si="144"/>
        <v>82.328947368421055</v>
      </c>
      <c r="Q2548" t="s">
        <v>8324</v>
      </c>
      <c r="R2548" t="s">
        <v>8353</v>
      </c>
      <c r="S2548" s="13">
        <f t="shared" si="142"/>
        <v>41524.858553240738</v>
      </c>
      <c r="T2548" s="13">
        <f t="shared" si="143"/>
        <v>41552.208333333336</v>
      </c>
    </row>
    <row r="2549" spans="1:20" ht="51.7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41"/>
        <v>119.85454545454546</v>
      </c>
      <c r="P2549" s="6">
        <f t="shared" si="144"/>
        <v>135.41666666666666</v>
      </c>
      <c r="Q2549" t="s">
        <v>8324</v>
      </c>
      <c r="R2549" t="s">
        <v>8353</v>
      </c>
      <c r="S2549" s="13">
        <f t="shared" si="142"/>
        <v>40973.773182870369</v>
      </c>
      <c r="T2549" s="13">
        <f t="shared" si="143"/>
        <v>41003.731516203705</v>
      </c>
    </row>
    <row r="2550" spans="1:20" ht="51.7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41"/>
        <v>101.85</v>
      </c>
      <c r="P2550" s="6">
        <f t="shared" si="144"/>
        <v>74.06557377049181</v>
      </c>
      <c r="Q2550" t="s">
        <v>8324</v>
      </c>
      <c r="R2550" t="s">
        <v>8353</v>
      </c>
      <c r="S2550" s="13">
        <f t="shared" si="142"/>
        <v>42618.625428240746</v>
      </c>
      <c r="T2550" s="13">
        <f t="shared" si="143"/>
        <v>42643.185416666667</v>
      </c>
    </row>
    <row r="2551" spans="1:20" ht="51.7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41"/>
        <v>102.80254777070064</v>
      </c>
      <c r="P2551" s="6">
        <f t="shared" si="144"/>
        <v>84.083333333333329</v>
      </c>
      <c r="Q2551" t="s">
        <v>8324</v>
      </c>
      <c r="R2551" t="s">
        <v>8353</v>
      </c>
      <c r="S2551" s="13">
        <f t="shared" si="142"/>
        <v>41390.757754629631</v>
      </c>
      <c r="T2551" s="13">
        <f t="shared" si="143"/>
        <v>41425.708333333336</v>
      </c>
    </row>
    <row r="2552" spans="1:20" ht="51.7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41"/>
        <v>100.84615384615385</v>
      </c>
      <c r="P2552" s="6">
        <f t="shared" si="144"/>
        <v>61.029411764705884</v>
      </c>
      <c r="Q2552" t="s">
        <v>8324</v>
      </c>
      <c r="R2552" t="s">
        <v>8353</v>
      </c>
      <c r="S2552" s="13">
        <f t="shared" si="142"/>
        <v>42228.634328703702</v>
      </c>
      <c r="T2552" s="13">
        <f t="shared" si="143"/>
        <v>42285.165972222225</v>
      </c>
    </row>
    <row r="2553" spans="1:20" ht="51.7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41"/>
        <v>102.73469387755102</v>
      </c>
      <c r="P2553" s="6">
        <f t="shared" si="144"/>
        <v>150</v>
      </c>
      <c r="Q2553" t="s">
        <v>8324</v>
      </c>
      <c r="R2553" t="s">
        <v>8353</v>
      </c>
      <c r="S2553" s="13">
        <f t="shared" si="142"/>
        <v>40961.252141203702</v>
      </c>
      <c r="T2553" s="13">
        <f t="shared" si="143"/>
        <v>40989.866666666669</v>
      </c>
    </row>
    <row r="2554" spans="1:20" ht="51.7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41"/>
        <v>106.5</v>
      </c>
      <c r="P2554" s="6">
        <f t="shared" si="144"/>
        <v>266.08974358974359</v>
      </c>
      <c r="Q2554" t="s">
        <v>8324</v>
      </c>
      <c r="R2554" t="s">
        <v>8353</v>
      </c>
      <c r="S2554" s="13">
        <f t="shared" si="142"/>
        <v>42769.809965277775</v>
      </c>
      <c r="T2554" s="13">
        <f t="shared" si="143"/>
        <v>42799.809965277775</v>
      </c>
    </row>
    <row r="2555" spans="1:20" ht="51.7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41"/>
        <v>155.53333333333333</v>
      </c>
      <c r="P2555" s="6">
        <f t="shared" si="144"/>
        <v>7.25</v>
      </c>
      <c r="Q2555" t="s">
        <v>8324</v>
      </c>
      <c r="R2555" t="s">
        <v>8353</v>
      </c>
      <c r="S2555" s="13">
        <f t="shared" si="142"/>
        <v>41113.199155092596</v>
      </c>
      <c r="T2555" s="13">
        <f t="shared" si="143"/>
        <v>41173.199155092596</v>
      </c>
    </row>
    <row r="2556" spans="1:20" ht="51.7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41"/>
        <v>122.8</v>
      </c>
      <c r="P2556" s="6">
        <f t="shared" si="144"/>
        <v>100</v>
      </c>
      <c r="Q2556" t="s">
        <v>8324</v>
      </c>
      <c r="R2556" t="s">
        <v>8353</v>
      </c>
      <c r="S2556" s="13">
        <f t="shared" si="142"/>
        <v>42125.078275462962</v>
      </c>
      <c r="T2556" s="13">
        <f t="shared" si="143"/>
        <v>42156.165972222225</v>
      </c>
    </row>
    <row r="2557" spans="1:20" ht="51.7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41"/>
        <v>107.35</v>
      </c>
      <c r="P2557" s="6">
        <f t="shared" si="144"/>
        <v>109.96308108108107</v>
      </c>
      <c r="Q2557" t="s">
        <v>8324</v>
      </c>
      <c r="R2557" t="s">
        <v>8353</v>
      </c>
      <c r="S2557" s="13">
        <f t="shared" si="142"/>
        <v>41026.655011574076</v>
      </c>
      <c r="T2557" s="13">
        <f t="shared" si="143"/>
        <v>41057.655011574076</v>
      </c>
    </row>
    <row r="2558" spans="1:20" ht="51.7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41"/>
        <v>105.50335570469798</v>
      </c>
      <c r="P2558" s="6">
        <f t="shared" si="144"/>
        <v>169.91525423728814</v>
      </c>
      <c r="Q2558" t="s">
        <v>8324</v>
      </c>
      <c r="R2558" t="s">
        <v>8353</v>
      </c>
      <c r="S2558" s="13">
        <f t="shared" si="142"/>
        <v>41222.991400462961</v>
      </c>
      <c r="T2558" s="13">
        <f t="shared" si="143"/>
        <v>41267.991400462961</v>
      </c>
    </row>
    <row r="2559" spans="1:20" ht="34.5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41"/>
        <v>118.44444444444444</v>
      </c>
      <c r="P2559" s="6">
        <f t="shared" si="144"/>
        <v>95.740740740740748</v>
      </c>
      <c r="Q2559" t="s">
        <v>8324</v>
      </c>
      <c r="R2559" t="s">
        <v>8353</v>
      </c>
      <c r="S2559" s="13">
        <f t="shared" si="142"/>
        <v>41744.745208333334</v>
      </c>
      <c r="T2559" s="13">
        <f t="shared" si="143"/>
        <v>41774.745208333334</v>
      </c>
    </row>
    <row r="2560" spans="1:20" ht="34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41"/>
        <v>108.88</v>
      </c>
      <c r="P2560" s="6">
        <f t="shared" si="144"/>
        <v>59.460317460317462</v>
      </c>
      <c r="Q2560" t="s">
        <v>8324</v>
      </c>
      <c r="R2560" t="s">
        <v>8353</v>
      </c>
      <c r="S2560" s="13">
        <f t="shared" si="142"/>
        <v>42093.860023148154</v>
      </c>
      <c r="T2560" s="13">
        <f t="shared" si="143"/>
        <v>42125.582638888889</v>
      </c>
    </row>
    <row r="2561" spans="1:20" ht="51.7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41"/>
        <v>111.25</v>
      </c>
      <c r="P2561" s="6">
        <f t="shared" si="144"/>
        <v>55.769230769230766</v>
      </c>
      <c r="Q2561" t="s">
        <v>8324</v>
      </c>
      <c r="R2561" t="s">
        <v>8353</v>
      </c>
      <c r="S2561" s="13">
        <f t="shared" si="142"/>
        <v>40829.873657407406</v>
      </c>
      <c r="T2561" s="13">
        <f t="shared" si="143"/>
        <v>40862.817361111112</v>
      </c>
    </row>
    <row r="2562" spans="1:20" ht="51.7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41"/>
        <v>100.1</v>
      </c>
      <c r="P2562" s="6">
        <f t="shared" si="144"/>
        <v>30.076923076923077</v>
      </c>
      <c r="Q2562" t="s">
        <v>8324</v>
      </c>
      <c r="R2562" t="s">
        <v>8353</v>
      </c>
      <c r="S2562" s="13">
        <f t="shared" si="142"/>
        <v>42039.951087962967</v>
      </c>
      <c r="T2562" s="13">
        <f t="shared" si="143"/>
        <v>42069.951087962967</v>
      </c>
    </row>
    <row r="2563" spans="1:20" ht="51.7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45">E2563/D2563*100</f>
        <v>0</v>
      </c>
      <c r="P2563" s="6">
        <f t="shared" si="144"/>
        <v>88.438596491228068</v>
      </c>
      <c r="Q2563" t="s">
        <v>8335</v>
      </c>
      <c r="R2563" t="s">
        <v>8336</v>
      </c>
      <c r="S2563" s="13">
        <f t="shared" ref="S2563:S2626" si="146">(((J2563/60)/60)/24)+DATE(1970,1,1)</f>
        <v>42260.528807870374</v>
      </c>
      <c r="T2563" s="13">
        <f t="shared" ref="T2563:T2626" si="147">(((I2563/60)/60)/24)+DATE(1970,1,1)</f>
        <v>42290.528807870374</v>
      </c>
    </row>
    <row r="2564" spans="1:20" ht="51.7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45"/>
        <v>0.75</v>
      </c>
      <c r="P2564" s="6">
        <f t="shared" si="144"/>
        <v>64.032786885245898</v>
      </c>
      <c r="Q2564" t="s">
        <v>8335</v>
      </c>
      <c r="R2564" t="s">
        <v>8336</v>
      </c>
      <c r="S2564" s="13">
        <f t="shared" si="146"/>
        <v>42594.524756944447</v>
      </c>
      <c r="T2564" s="13">
        <f t="shared" si="147"/>
        <v>42654.524756944447</v>
      </c>
    </row>
    <row r="2565" spans="1:20" ht="34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45"/>
        <v>0</v>
      </c>
      <c r="P2565" s="6">
        <f t="shared" ref="P2565:P2628" si="148">E2548/L2548</f>
        <v>60.153846153846153</v>
      </c>
      <c r="Q2565" t="s">
        <v>8335</v>
      </c>
      <c r="R2565" t="s">
        <v>8336</v>
      </c>
      <c r="S2565" s="13">
        <f t="shared" si="146"/>
        <v>42155.139479166668</v>
      </c>
      <c r="T2565" s="13">
        <f t="shared" si="147"/>
        <v>42215.139479166668</v>
      </c>
    </row>
    <row r="2566" spans="1:20" ht="51.7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45"/>
        <v>0</v>
      </c>
      <c r="P2566" s="6">
        <f t="shared" si="148"/>
        <v>49.194029850746269</v>
      </c>
      <c r="Q2566" t="s">
        <v>8335</v>
      </c>
      <c r="R2566" t="s">
        <v>8336</v>
      </c>
      <c r="S2566" s="13">
        <f t="shared" si="146"/>
        <v>41822.040497685186</v>
      </c>
      <c r="T2566" s="13">
        <f t="shared" si="147"/>
        <v>41852.040497685186</v>
      </c>
    </row>
    <row r="2567" spans="1:20" ht="51.7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45"/>
        <v>1</v>
      </c>
      <c r="P2567" s="6">
        <f t="shared" si="148"/>
        <v>165.16216216216216</v>
      </c>
      <c r="Q2567" t="s">
        <v>8335</v>
      </c>
      <c r="R2567" t="s">
        <v>8336</v>
      </c>
      <c r="S2567" s="13">
        <f t="shared" si="146"/>
        <v>42440.650335648148</v>
      </c>
      <c r="T2567" s="13">
        <f t="shared" si="147"/>
        <v>42499.868055555555</v>
      </c>
    </row>
    <row r="2568" spans="1:20" ht="51.7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45"/>
        <v>0</v>
      </c>
      <c r="P2568" s="6">
        <f t="shared" si="148"/>
        <v>43.621621621621621</v>
      </c>
      <c r="Q2568" t="s">
        <v>8335</v>
      </c>
      <c r="R2568" t="s">
        <v>8336</v>
      </c>
      <c r="S2568" s="13">
        <f t="shared" si="146"/>
        <v>41842.980879629627</v>
      </c>
      <c r="T2568" s="13">
        <f t="shared" si="147"/>
        <v>41872.980879629627</v>
      </c>
    </row>
    <row r="2569" spans="1:20" ht="51.7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45"/>
        <v>0.26666666666666666</v>
      </c>
      <c r="P2569" s="6">
        <f t="shared" si="148"/>
        <v>43.7</v>
      </c>
      <c r="Q2569" t="s">
        <v>8335</v>
      </c>
      <c r="R2569" t="s">
        <v>8336</v>
      </c>
      <c r="S2569" s="13">
        <f t="shared" si="146"/>
        <v>42087.878912037035</v>
      </c>
      <c r="T2569" s="13">
        <f t="shared" si="147"/>
        <v>42117.878912037035</v>
      </c>
    </row>
    <row r="2570" spans="1:20" ht="51.7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45"/>
        <v>0.5</v>
      </c>
      <c r="P2570" s="6">
        <f t="shared" si="148"/>
        <v>67.419642857142861</v>
      </c>
      <c r="Q2570" t="s">
        <v>8335</v>
      </c>
      <c r="R2570" t="s">
        <v>8336</v>
      </c>
      <c r="S2570" s="13">
        <f t="shared" si="146"/>
        <v>42584.666597222225</v>
      </c>
      <c r="T2570" s="13">
        <f t="shared" si="147"/>
        <v>42614.666597222225</v>
      </c>
    </row>
    <row r="2571" spans="1:20" ht="51.7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45"/>
        <v>2.2307692307692308</v>
      </c>
      <c r="P2571" s="6">
        <f t="shared" si="148"/>
        <v>177.5</v>
      </c>
      <c r="Q2571" t="s">
        <v>8335</v>
      </c>
      <c r="R2571" t="s">
        <v>8336</v>
      </c>
      <c r="S2571" s="13">
        <f t="shared" si="146"/>
        <v>42234.105462962965</v>
      </c>
      <c r="T2571" s="13">
        <f t="shared" si="147"/>
        <v>42264.105462962965</v>
      </c>
    </row>
    <row r="2572" spans="1:20" ht="51.7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45"/>
        <v>0.84285714285714297</v>
      </c>
      <c r="P2572" s="6">
        <f t="shared" si="148"/>
        <v>38.883333333333333</v>
      </c>
      <c r="Q2572" t="s">
        <v>8335</v>
      </c>
      <c r="R2572" t="s">
        <v>8336</v>
      </c>
      <c r="S2572" s="13">
        <f t="shared" si="146"/>
        <v>42744.903182870374</v>
      </c>
      <c r="T2572" s="13">
        <f t="shared" si="147"/>
        <v>42774.903182870374</v>
      </c>
    </row>
    <row r="2573" spans="1:20" ht="51.7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45"/>
        <v>0.25</v>
      </c>
      <c r="P2573" s="6">
        <f t="shared" si="148"/>
        <v>54.985074626865675</v>
      </c>
      <c r="Q2573" t="s">
        <v>8335</v>
      </c>
      <c r="R2573" t="s">
        <v>8336</v>
      </c>
      <c r="S2573" s="13">
        <f t="shared" si="146"/>
        <v>42449.341678240744</v>
      </c>
      <c r="T2573" s="13">
        <f t="shared" si="147"/>
        <v>42509.341678240744</v>
      </c>
    </row>
    <row r="2574" spans="1:20" ht="51.7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45"/>
        <v>0</v>
      </c>
      <c r="P2574" s="6">
        <f t="shared" si="148"/>
        <v>61.342857142857142</v>
      </c>
      <c r="Q2574" t="s">
        <v>8335</v>
      </c>
      <c r="R2574" t="s">
        <v>8336</v>
      </c>
      <c r="S2574" s="13">
        <f t="shared" si="146"/>
        <v>42077.119409722218</v>
      </c>
      <c r="T2574" s="13">
        <f t="shared" si="147"/>
        <v>42107.119409722218</v>
      </c>
    </row>
    <row r="2575" spans="1:20" ht="51.7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45"/>
        <v>0</v>
      </c>
      <c r="P2575" s="6">
        <f t="shared" si="148"/>
        <v>23.117647058823529</v>
      </c>
      <c r="Q2575" t="s">
        <v>8335</v>
      </c>
      <c r="R2575" t="s">
        <v>8336</v>
      </c>
      <c r="S2575" s="13">
        <f t="shared" si="146"/>
        <v>41829.592002314814</v>
      </c>
      <c r="T2575" s="13">
        <f t="shared" si="147"/>
        <v>41874.592002314814</v>
      </c>
    </row>
    <row r="2576" spans="1:20" ht="51.7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45"/>
        <v>0</v>
      </c>
      <c r="P2576" s="6">
        <f t="shared" si="148"/>
        <v>29.611111111111111</v>
      </c>
      <c r="Q2576" t="s">
        <v>8335</v>
      </c>
      <c r="R2576" t="s">
        <v>8336</v>
      </c>
      <c r="S2576" s="13">
        <f t="shared" si="146"/>
        <v>42487.825752314813</v>
      </c>
      <c r="T2576" s="13">
        <f t="shared" si="147"/>
        <v>42508.825752314813</v>
      </c>
    </row>
    <row r="2577" spans="1:20" ht="51.7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45"/>
        <v>0</v>
      </c>
      <c r="P2577" s="6">
        <f t="shared" si="148"/>
        <v>75.611111111111114</v>
      </c>
      <c r="Q2577" t="s">
        <v>8335</v>
      </c>
      <c r="R2577" t="s">
        <v>8336</v>
      </c>
      <c r="S2577" s="13">
        <f t="shared" si="146"/>
        <v>41986.108726851846</v>
      </c>
      <c r="T2577" s="13">
        <f t="shared" si="147"/>
        <v>42016.108726851846</v>
      </c>
    </row>
    <row r="2578" spans="1:20" ht="34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45"/>
        <v>0</v>
      </c>
      <c r="P2578" s="6">
        <f t="shared" si="148"/>
        <v>35.6</v>
      </c>
      <c r="Q2578" t="s">
        <v>8335</v>
      </c>
      <c r="R2578" t="s">
        <v>8336</v>
      </c>
      <c r="S2578" s="13">
        <f t="shared" si="146"/>
        <v>42060.00980324074</v>
      </c>
      <c r="T2578" s="13">
        <f t="shared" si="147"/>
        <v>42104.968136574069</v>
      </c>
    </row>
    <row r="2579" spans="1:20" ht="51.7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45"/>
        <v>0</v>
      </c>
      <c r="P2579" s="6">
        <f t="shared" si="148"/>
        <v>143</v>
      </c>
      <c r="Q2579" t="s">
        <v>8335</v>
      </c>
      <c r="R2579" t="s">
        <v>8336</v>
      </c>
      <c r="S2579" s="13">
        <f t="shared" si="146"/>
        <v>41830.820567129631</v>
      </c>
      <c r="T2579" s="13">
        <f t="shared" si="147"/>
        <v>41855.820567129631</v>
      </c>
    </row>
    <row r="2580" spans="1:20" ht="51.7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45"/>
        <v>0</v>
      </c>
      <c r="P2580" s="6" t="e">
        <f t="shared" si="148"/>
        <v>#DIV/0!</v>
      </c>
      <c r="Q2580" t="s">
        <v>8335</v>
      </c>
      <c r="R2580" t="s">
        <v>8336</v>
      </c>
      <c r="S2580" s="13">
        <f t="shared" si="146"/>
        <v>42238.022905092599</v>
      </c>
      <c r="T2580" s="13">
        <f t="shared" si="147"/>
        <v>42286.708333333328</v>
      </c>
    </row>
    <row r="2581" spans="1:20" ht="51.7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45"/>
        <v>0.13849999999999998</v>
      </c>
      <c r="P2581" s="6">
        <f t="shared" si="148"/>
        <v>25</v>
      </c>
      <c r="Q2581" t="s">
        <v>8335</v>
      </c>
      <c r="R2581" t="s">
        <v>8336</v>
      </c>
      <c r="S2581" s="13">
        <f t="shared" si="146"/>
        <v>41837.829895833333</v>
      </c>
      <c r="T2581" s="13">
        <f t="shared" si="147"/>
        <v>41897.829895833333</v>
      </c>
    </row>
    <row r="2582" spans="1:20" ht="51.7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45"/>
        <v>0.6</v>
      </c>
      <c r="P2582" s="6" t="e">
        <f t="shared" si="148"/>
        <v>#DIV/0!</v>
      </c>
      <c r="Q2582" t="s">
        <v>8335</v>
      </c>
      <c r="R2582" t="s">
        <v>8336</v>
      </c>
      <c r="S2582" s="13">
        <f t="shared" si="146"/>
        <v>42110.326423611114</v>
      </c>
      <c r="T2582" s="13">
        <f t="shared" si="147"/>
        <v>42140.125</v>
      </c>
    </row>
    <row r="2583" spans="1:20" ht="51.7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45"/>
        <v>10.6</v>
      </c>
      <c r="P2583" s="6" t="e">
        <f t="shared" si="148"/>
        <v>#DIV/0!</v>
      </c>
      <c r="Q2583" t="s">
        <v>8335</v>
      </c>
      <c r="R2583" t="s">
        <v>8336</v>
      </c>
      <c r="S2583" s="13">
        <f t="shared" si="146"/>
        <v>42294.628449074073</v>
      </c>
      <c r="T2583" s="13">
        <f t="shared" si="147"/>
        <v>42324.670115740737</v>
      </c>
    </row>
    <row r="2584" spans="1:20" ht="34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45"/>
        <v>1.1111111111111111E-3</v>
      </c>
      <c r="P2584" s="6">
        <f t="shared" si="148"/>
        <v>100</v>
      </c>
      <c r="Q2584" t="s">
        <v>8335</v>
      </c>
      <c r="R2584" t="s">
        <v>8336</v>
      </c>
      <c r="S2584" s="13">
        <f t="shared" si="146"/>
        <v>42642.988819444443</v>
      </c>
      <c r="T2584" s="13">
        <f t="shared" si="147"/>
        <v>42672.988819444443</v>
      </c>
    </row>
    <row r="2585" spans="1:20" ht="51.7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45"/>
        <v>0.5</v>
      </c>
      <c r="P2585" s="6" t="e">
        <f t="shared" si="148"/>
        <v>#DIV/0!</v>
      </c>
      <c r="Q2585" t="s">
        <v>8335</v>
      </c>
      <c r="R2585" t="s">
        <v>8336</v>
      </c>
      <c r="S2585" s="13">
        <f t="shared" si="146"/>
        <v>42019.76944444445</v>
      </c>
      <c r="T2585" s="13">
        <f t="shared" si="147"/>
        <v>42079.727777777778</v>
      </c>
    </row>
    <row r="2586" spans="1:20" ht="34.5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45"/>
        <v>0</v>
      </c>
      <c r="P2586" s="6">
        <f t="shared" si="148"/>
        <v>60</v>
      </c>
      <c r="Q2586" t="s">
        <v>8335</v>
      </c>
      <c r="R2586" t="s">
        <v>8336</v>
      </c>
      <c r="S2586" s="13">
        <f t="shared" si="146"/>
        <v>42140.173252314817</v>
      </c>
      <c r="T2586" s="13">
        <f t="shared" si="147"/>
        <v>42170.173252314817</v>
      </c>
    </row>
    <row r="2587" spans="1:20" ht="51.7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45"/>
        <v>0.16666666666666669</v>
      </c>
      <c r="P2587" s="6">
        <f t="shared" si="148"/>
        <v>50</v>
      </c>
      <c r="Q2587" t="s">
        <v>8335</v>
      </c>
      <c r="R2587" t="s">
        <v>8336</v>
      </c>
      <c r="S2587" s="13">
        <f t="shared" si="146"/>
        <v>41795.963333333333</v>
      </c>
      <c r="T2587" s="13">
        <f t="shared" si="147"/>
        <v>41825.963333333333</v>
      </c>
    </row>
    <row r="2588" spans="1:20" ht="34.5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45"/>
        <v>0.16666666666666669</v>
      </c>
      <c r="P2588" s="6">
        <f t="shared" si="148"/>
        <v>72.5</v>
      </c>
      <c r="Q2588" t="s">
        <v>8335</v>
      </c>
      <c r="R2588" t="s">
        <v>8336</v>
      </c>
      <c r="S2588" s="13">
        <f t="shared" si="146"/>
        <v>42333.330277777779</v>
      </c>
      <c r="T2588" s="13">
        <f t="shared" si="147"/>
        <v>42363.330277777779</v>
      </c>
    </row>
    <row r="2589" spans="1:20" ht="51.7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45"/>
        <v>2.4340000000000002</v>
      </c>
      <c r="P2589" s="6">
        <f t="shared" si="148"/>
        <v>29.5</v>
      </c>
      <c r="Q2589" t="s">
        <v>8335</v>
      </c>
      <c r="R2589" t="s">
        <v>8336</v>
      </c>
      <c r="S2589" s="13">
        <f t="shared" si="146"/>
        <v>42338.675381944442</v>
      </c>
      <c r="T2589" s="13">
        <f t="shared" si="147"/>
        <v>42368.675381944442</v>
      </c>
    </row>
    <row r="2590" spans="1:20" ht="51.7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45"/>
        <v>3.8833333333333329</v>
      </c>
      <c r="P2590" s="6">
        <f t="shared" si="148"/>
        <v>62.5</v>
      </c>
      <c r="Q2590" t="s">
        <v>8335</v>
      </c>
      <c r="R2590" t="s">
        <v>8336</v>
      </c>
      <c r="S2590" s="13">
        <f t="shared" si="146"/>
        <v>42042.676226851851</v>
      </c>
      <c r="T2590" s="13">
        <f t="shared" si="147"/>
        <v>42094.551388888889</v>
      </c>
    </row>
    <row r="2591" spans="1:20" ht="51.7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45"/>
        <v>0.01</v>
      </c>
      <c r="P2591" s="6" t="e">
        <f t="shared" si="148"/>
        <v>#DIV/0!</v>
      </c>
      <c r="Q2591" t="s">
        <v>8335</v>
      </c>
      <c r="R2591" t="s">
        <v>8336</v>
      </c>
      <c r="S2591" s="13">
        <f t="shared" si="146"/>
        <v>42422.536192129628</v>
      </c>
      <c r="T2591" s="13">
        <f t="shared" si="147"/>
        <v>42452.494525462964</v>
      </c>
    </row>
    <row r="2592" spans="1:20" ht="51.7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45"/>
        <v>0</v>
      </c>
      <c r="P2592" s="6" t="e">
        <f t="shared" si="148"/>
        <v>#DIV/0!</v>
      </c>
      <c r="Q2592" t="s">
        <v>8335</v>
      </c>
      <c r="R2592" t="s">
        <v>8336</v>
      </c>
      <c r="S2592" s="13">
        <f t="shared" si="146"/>
        <v>42388.589085648149</v>
      </c>
      <c r="T2592" s="13">
        <f t="shared" si="147"/>
        <v>42395.589085648149</v>
      </c>
    </row>
    <row r="2593" spans="1:20" ht="51.7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45"/>
        <v>1.7333333333333332</v>
      </c>
      <c r="P2593" s="6" t="e">
        <f t="shared" si="148"/>
        <v>#DIV/0!</v>
      </c>
      <c r="Q2593" t="s">
        <v>8335</v>
      </c>
      <c r="R2593" t="s">
        <v>8336</v>
      </c>
      <c r="S2593" s="13">
        <f t="shared" si="146"/>
        <v>42382.906527777777</v>
      </c>
      <c r="T2593" s="13">
        <f t="shared" si="147"/>
        <v>42442.864861111113</v>
      </c>
    </row>
    <row r="2594" spans="1:20" ht="51.7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45"/>
        <v>0.16666666666666669</v>
      </c>
      <c r="P2594" s="6" t="e">
        <f t="shared" si="148"/>
        <v>#DIV/0!</v>
      </c>
      <c r="Q2594" t="s">
        <v>8335</v>
      </c>
      <c r="R2594" t="s">
        <v>8336</v>
      </c>
      <c r="S2594" s="13">
        <f t="shared" si="146"/>
        <v>41887.801168981481</v>
      </c>
      <c r="T2594" s="13">
        <f t="shared" si="147"/>
        <v>41917.801168981481</v>
      </c>
    </row>
    <row r="2595" spans="1:20" ht="51.7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45"/>
        <v>0</v>
      </c>
      <c r="P2595" s="6" t="e">
        <f t="shared" si="148"/>
        <v>#DIV/0!</v>
      </c>
      <c r="Q2595" t="s">
        <v>8335</v>
      </c>
      <c r="R2595" t="s">
        <v>8336</v>
      </c>
      <c r="S2595" s="13">
        <f t="shared" si="146"/>
        <v>42089.84520833334</v>
      </c>
      <c r="T2595" s="13">
        <f t="shared" si="147"/>
        <v>42119.84520833334</v>
      </c>
    </row>
    <row r="2596" spans="1:20" ht="51.7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45"/>
        <v>1.25E-3</v>
      </c>
      <c r="P2596" s="6" t="e">
        <f t="shared" si="148"/>
        <v>#DIV/0!</v>
      </c>
      <c r="Q2596" t="s">
        <v>8335</v>
      </c>
      <c r="R2596" t="s">
        <v>8336</v>
      </c>
      <c r="S2596" s="13">
        <f t="shared" si="146"/>
        <v>41828.967916666668</v>
      </c>
      <c r="T2596" s="13">
        <f t="shared" si="147"/>
        <v>41858.967916666668</v>
      </c>
    </row>
    <row r="2597" spans="1:20" ht="34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45"/>
        <v>12.166666666666668</v>
      </c>
      <c r="P2597" s="6" t="e">
        <f t="shared" si="148"/>
        <v>#DIV/0!</v>
      </c>
      <c r="Q2597" t="s">
        <v>8335</v>
      </c>
      <c r="R2597" t="s">
        <v>8336</v>
      </c>
      <c r="S2597" s="13">
        <f t="shared" si="146"/>
        <v>42760.244212962964</v>
      </c>
      <c r="T2597" s="13">
        <f t="shared" si="147"/>
        <v>42790.244212962964</v>
      </c>
    </row>
    <row r="2598" spans="1:20" ht="51.7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45"/>
        <v>23.588571428571427</v>
      </c>
      <c r="P2598" s="6">
        <f t="shared" si="148"/>
        <v>23.083333333333332</v>
      </c>
      <c r="Q2598" t="s">
        <v>8335</v>
      </c>
      <c r="R2598" t="s">
        <v>8336</v>
      </c>
      <c r="S2598" s="13">
        <f t="shared" si="146"/>
        <v>41828.664456018516</v>
      </c>
      <c r="T2598" s="13">
        <f t="shared" si="147"/>
        <v>41858.664456018516</v>
      </c>
    </row>
    <row r="2599" spans="1:20" ht="51.7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45"/>
        <v>5.6666666666666661</v>
      </c>
      <c r="P2599" s="6">
        <f t="shared" si="148"/>
        <v>25.5</v>
      </c>
      <c r="Q2599" t="s">
        <v>8335</v>
      </c>
      <c r="R2599" t="s">
        <v>8336</v>
      </c>
      <c r="S2599" s="13">
        <f t="shared" si="146"/>
        <v>42510.341631944444</v>
      </c>
      <c r="T2599" s="13">
        <f t="shared" si="147"/>
        <v>42540.341631944444</v>
      </c>
    </row>
    <row r="2600" spans="1:20" ht="34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45"/>
        <v>39</v>
      </c>
      <c r="P2600" s="6">
        <f t="shared" si="148"/>
        <v>48.18181818181818</v>
      </c>
      <c r="Q2600" t="s">
        <v>8335</v>
      </c>
      <c r="R2600" t="s">
        <v>8336</v>
      </c>
      <c r="S2600" s="13">
        <f t="shared" si="146"/>
        <v>42240.840289351851</v>
      </c>
      <c r="T2600" s="13">
        <f t="shared" si="147"/>
        <v>42270.840289351851</v>
      </c>
    </row>
    <row r="2601" spans="1:20" ht="34.5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45"/>
        <v>0.99546510341776351</v>
      </c>
      <c r="P2601" s="6">
        <f t="shared" si="148"/>
        <v>1</v>
      </c>
      <c r="Q2601" t="s">
        <v>8335</v>
      </c>
      <c r="R2601" t="s">
        <v>8336</v>
      </c>
      <c r="S2601" s="13">
        <f t="shared" si="146"/>
        <v>41809.754016203704</v>
      </c>
      <c r="T2601" s="13">
        <f t="shared" si="147"/>
        <v>41854.754016203704</v>
      </c>
    </row>
    <row r="2602" spans="1:20" ht="34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45"/>
        <v>6.9320000000000004</v>
      </c>
      <c r="P2602" s="6">
        <f t="shared" si="148"/>
        <v>1</v>
      </c>
      <c r="Q2602" t="s">
        <v>8335</v>
      </c>
      <c r="R2602" t="s">
        <v>8336</v>
      </c>
      <c r="S2602" s="13">
        <f t="shared" si="146"/>
        <v>42394.900462962964</v>
      </c>
      <c r="T2602" s="13">
        <f t="shared" si="147"/>
        <v>42454.858796296292</v>
      </c>
    </row>
    <row r="2603" spans="1:20" ht="51.7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45"/>
        <v>661.4</v>
      </c>
      <c r="P2603" s="6" t="e">
        <f t="shared" si="148"/>
        <v>#DIV/0!</v>
      </c>
      <c r="Q2603" t="s">
        <v>8318</v>
      </c>
      <c r="R2603" t="s">
        <v>8354</v>
      </c>
      <c r="S2603" s="13">
        <f t="shared" si="146"/>
        <v>41150.902187499996</v>
      </c>
      <c r="T2603" s="13">
        <f t="shared" si="147"/>
        <v>41165.165972222225</v>
      </c>
    </row>
    <row r="2604" spans="1:20" ht="51.7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45"/>
        <v>326.0916666666667</v>
      </c>
      <c r="P2604" s="6">
        <f t="shared" si="148"/>
        <v>50</v>
      </c>
      <c r="Q2604" t="s">
        <v>8318</v>
      </c>
      <c r="R2604" t="s">
        <v>8354</v>
      </c>
      <c r="S2604" s="13">
        <f t="shared" si="146"/>
        <v>41915.747314814813</v>
      </c>
      <c r="T2604" s="13">
        <f t="shared" si="147"/>
        <v>41955.888888888891</v>
      </c>
    </row>
    <row r="2605" spans="1:20" ht="34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45"/>
        <v>101.48571428571429</v>
      </c>
      <c r="P2605" s="6">
        <f t="shared" si="148"/>
        <v>5</v>
      </c>
      <c r="Q2605" t="s">
        <v>8318</v>
      </c>
      <c r="R2605" t="s">
        <v>8354</v>
      </c>
      <c r="S2605" s="13">
        <f t="shared" si="146"/>
        <v>41617.912662037037</v>
      </c>
      <c r="T2605" s="13">
        <f t="shared" si="147"/>
        <v>41631.912662037037</v>
      </c>
    </row>
    <row r="2606" spans="1:20" ht="51.7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45"/>
        <v>104.21799999999999</v>
      </c>
      <c r="P2606" s="6">
        <f t="shared" si="148"/>
        <v>202.83333333333334</v>
      </c>
      <c r="Q2606" t="s">
        <v>8318</v>
      </c>
      <c r="R2606" t="s">
        <v>8354</v>
      </c>
      <c r="S2606" s="13">
        <f t="shared" si="146"/>
        <v>40998.051192129627</v>
      </c>
      <c r="T2606" s="13">
        <f t="shared" si="147"/>
        <v>41028.051192129627</v>
      </c>
    </row>
    <row r="2607" spans="1:20" ht="51.7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45"/>
        <v>107.42157000000002</v>
      </c>
      <c r="P2607" s="6">
        <f t="shared" si="148"/>
        <v>29.125</v>
      </c>
      <c r="Q2607" t="s">
        <v>8318</v>
      </c>
      <c r="R2607" t="s">
        <v>8354</v>
      </c>
      <c r="S2607" s="13">
        <f t="shared" si="146"/>
        <v>42508.541550925926</v>
      </c>
      <c r="T2607" s="13">
        <f t="shared" si="147"/>
        <v>42538.541550925926</v>
      </c>
    </row>
    <row r="2608" spans="1:20" ht="69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45"/>
        <v>110.05454545454545</v>
      </c>
      <c r="P2608" s="6">
        <f t="shared" si="148"/>
        <v>5</v>
      </c>
      <c r="Q2608" t="s">
        <v>8318</v>
      </c>
      <c r="R2608" t="s">
        <v>8354</v>
      </c>
      <c r="S2608" s="13">
        <f t="shared" si="146"/>
        <v>41726.712754629632</v>
      </c>
      <c r="T2608" s="13">
        <f t="shared" si="147"/>
        <v>41758.712754629632</v>
      </c>
    </row>
    <row r="2609" spans="1:20" ht="51.7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45"/>
        <v>407.7</v>
      </c>
      <c r="P2609" s="6" t="e">
        <f t="shared" si="148"/>
        <v>#DIV/0!</v>
      </c>
      <c r="Q2609" t="s">
        <v>8318</v>
      </c>
      <c r="R2609" t="s">
        <v>8354</v>
      </c>
      <c r="S2609" s="13">
        <f t="shared" si="146"/>
        <v>42184.874675925923</v>
      </c>
      <c r="T2609" s="13">
        <f t="shared" si="147"/>
        <v>42228.083333333328</v>
      </c>
    </row>
    <row r="2610" spans="1:20" ht="51.7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45"/>
        <v>223.92500000000001</v>
      </c>
      <c r="P2610" s="6">
        <f t="shared" si="148"/>
        <v>13</v>
      </c>
      <c r="Q2610" t="s">
        <v>8318</v>
      </c>
      <c r="R2610" t="s">
        <v>8354</v>
      </c>
      <c r="S2610" s="13">
        <f t="shared" si="146"/>
        <v>42767.801712962959</v>
      </c>
      <c r="T2610" s="13">
        <f t="shared" si="147"/>
        <v>42809</v>
      </c>
    </row>
    <row r="2611" spans="1:20" ht="51.7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45"/>
        <v>303.80111428571428</v>
      </c>
      <c r="P2611" s="6">
        <f t="shared" si="148"/>
        <v>50</v>
      </c>
      <c r="Q2611" t="s">
        <v>8318</v>
      </c>
      <c r="R2611" t="s">
        <v>8354</v>
      </c>
      <c r="S2611" s="13">
        <f t="shared" si="146"/>
        <v>41075.237858796296</v>
      </c>
      <c r="T2611" s="13">
        <f t="shared" si="147"/>
        <v>41105.237858796296</v>
      </c>
    </row>
    <row r="2612" spans="1:20" ht="34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45"/>
        <v>141.3251043268175</v>
      </c>
      <c r="P2612" s="6" t="e">
        <f t="shared" si="148"/>
        <v>#DIV/0!</v>
      </c>
      <c r="Q2612" t="s">
        <v>8318</v>
      </c>
      <c r="R2612" t="s">
        <v>8354</v>
      </c>
      <c r="S2612" s="13">
        <f t="shared" si="146"/>
        <v>42564.881076388891</v>
      </c>
      <c r="T2612" s="13">
        <f t="shared" si="147"/>
        <v>42604.290972222225</v>
      </c>
    </row>
    <row r="2613" spans="1:20" ht="51.7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45"/>
        <v>2790.6363636363635</v>
      </c>
      <c r="P2613" s="6">
        <f t="shared" si="148"/>
        <v>1</v>
      </c>
      <c r="Q2613" t="s">
        <v>8318</v>
      </c>
      <c r="R2613" t="s">
        <v>8354</v>
      </c>
      <c r="S2613" s="13">
        <f t="shared" si="146"/>
        <v>42704.335810185185</v>
      </c>
      <c r="T2613" s="13">
        <f t="shared" si="147"/>
        <v>42737.957638888889</v>
      </c>
    </row>
    <row r="2614" spans="1:20" ht="51.7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45"/>
        <v>171.76130000000001</v>
      </c>
      <c r="P2614" s="6">
        <f t="shared" si="148"/>
        <v>96.05263157894737</v>
      </c>
      <c r="Q2614" t="s">
        <v>8318</v>
      </c>
      <c r="R2614" t="s">
        <v>8354</v>
      </c>
      <c r="S2614" s="13">
        <f t="shared" si="146"/>
        <v>41982.143171296295</v>
      </c>
      <c r="T2614" s="13">
        <f t="shared" si="147"/>
        <v>42013.143171296295</v>
      </c>
    </row>
    <row r="2615" spans="1:20" ht="51.7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45"/>
        <v>101.01333333333334</v>
      </c>
      <c r="P2615" s="6">
        <f t="shared" si="148"/>
        <v>305.77777777777777</v>
      </c>
      <c r="Q2615" t="s">
        <v>8318</v>
      </c>
      <c r="R2615" t="s">
        <v>8354</v>
      </c>
      <c r="S2615" s="13">
        <f t="shared" si="146"/>
        <v>41143.81821759259</v>
      </c>
      <c r="T2615" s="13">
        <f t="shared" si="147"/>
        <v>41173.81821759259</v>
      </c>
    </row>
    <row r="2616" spans="1:20" ht="51.7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45"/>
        <v>102</v>
      </c>
      <c r="P2616" s="6">
        <f t="shared" si="148"/>
        <v>12.142857142857142</v>
      </c>
      <c r="Q2616" t="s">
        <v>8318</v>
      </c>
      <c r="R2616" t="s">
        <v>8354</v>
      </c>
      <c r="S2616" s="13">
        <f t="shared" si="146"/>
        <v>41730.708472222221</v>
      </c>
      <c r="T2616" s="13">
        <f t="shared" si="147"/>
        <v>41759.208333333336</v>
      </c>
    </row>
    <row r="2617" spans="1:20" ht="51.7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45"/>
        <v>169.76511744127936</v>
      </c>
      <c r="P2617" s="6">
        <f t="shared" si="148"/>
        <v>83.571428571428569</v>
      </c>
      <c r="Q2617" t="s">
        <v>8318</v>
      </c>
      <c r="R2617" t="s">
        <v>8354</v>
      </c>
      <c r="S2617" s="13">
        <f t="shared" si="146"/>
        <v>42453.49726851852</v>
      </c>
      <c r="T2617" s="13">
        <f t="shared" si="147"/>
        <v>42490.5</v>
      </c>
    </row>
    <row r="2618" spans="1:20" ht="51.7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45"/>
        <v>114.53400000000001</v>
      </c>
      <c r="P2618" s="6">
        <f t="shared" si="148"/>
        <v>18</v>
      </c>
      <c r="Q2618" t="s">
        <v>8318</v>
      </c>
      <c r="R2618" t="s">
        <v>8354</v>
      </c>
      <c r="S2618" s="13">
        <f t="shared" si="146"/>
        <v>42211.99454861111</v>
      </c>
      <c r="T2618" s="13">
        <f t="shared" si="147"/>
        <v>42241.99454861111</v>
      </c>
    </row>
    <row r="2619" spans="1:20" ht="51.7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45"/>
        <v>877.6</v>
      </c>
      <c r="P2619" s="6">
        <f t="shared" si="148"/>
        <v>115.53333333333333</v>
      </c>
      <c r="Q2619" t="s">
        <v>8318</v>
      </c>
      <c r="R2619" t="s">
        <v>8354</v>
      </c>
      <c r="S2619" s="13">
        <f t="shared" si="146"/>
        <v>41902.874432870369</v>
      </c>
      <c r="T2619" s="13">
        <f t="shared" si="147"/>
        <v>41932.874432870369</v>
      </c>
    </row>
    <row r="2620" spans="1:20" ht="34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45"/>
        <v>105.38666666666667</v>
      </c>
      <c r="P2620" s="6">
        <f t="shared" si="148"/>
        <v>21.900662251655628</v>
      </c>
      <c r="Q2620" t="s">
        <v>8318</v>
      </c>
      <c r="R2620" t="s">
        <v>8354</v>
      </c>
      <c r="S2620" s="13">
        <f t="shared" si="146"/>
        <v>42279.792372685188</v>
      </c>
      <c r="T2620" s="13">
        <f t="shared" si="147"/>
        <v>42339.834039351852</v>
      </c>
    </row>
    <row r="2621" spans="1:20" ht="51.7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45"/>
        <v>188.39999999999998</v>
      </c>
      <c r="P2621" s="6">
        <f t="shared" si="148"/>
        <v>80.022494887525568</v>
      </c>
      <c r="Q2621" t="s">
        <v>8318</v>
      </c>
      <c r="R2621" t="s">
        <v>8354</v>
      </c>
      <c r="S2621" s="13">
        <f t="shared" si="146"/>
        <v>42273.884305555555</v>
      </c>
      <c r="T2621" s="13">
        <f t="shared" si="147"/>
        <v>42300.458333333328</v>
      </c>
    </row>
    <row r="2622" spans="1:20" ht="51.7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45"/>
        <v>143.65230769230772</v>
      </c>
      <c r="P2622" s="6">
        <f t="shared" si="148"/>
        <v>35.520000000000003</v>
      </c>
      <c r="Q2622" t="s">
        <v>8318</v>
      </c>
      <c r="R2622" t="s">
        <v>8354</v>
      </c>
      <c r="S2622" s="13">
        <f t="shared" si="146"/>
        <v>42251.16715277778</v>
      </c>
      <c r="T2622" s="13">
        <f t="shared" si="147"/>
        <v>42288.041666666672</v>
      </c>
    </row>
    <row r="2623" spans="1:20" ht="51.7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45"/>
        <v>145.88</v>
      </c>
      <c r="P2623" s="6">
        <f t="shared" si="148"/>
        <v>64.933333333333323</v>
      </c>
      <c r="Q2623" t="s">
        <v>8318</v>
      </c>
      <c r="R2623" t="s">
        <v>8354</v>
      </c>
      <c r="S2623" s="13">
        <f t="shared" si="146"/>
        <v>42115.74754629629</v>
      </c>
      <c r="T2623" s="13">
        <f t="shared" si="147"/>
        <v>42145.74754629629</v>
      </c>
    </row>
    <row r="2624" spans="1:20" ht="51.7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45"/>
        <v>131.184</v>
      </c>
      <c r="P2624" s="6">
        <f t="shared" si="148"/>
        <v>60.965703745743475</v>
      </c>
      <c r="Q2624" t="s">
        <v>8318</v>
      </c>
      <c r="R2624" t="s">
        <v>8354</v>
      </c>
      <c r="S2624" s="13">
        <f t="shared" si="146"/>
        <v>42689.74324074074</v>
      </c>
      <c r="T2624" s="13">
        <f t="shared" si="147"/>
        <v>42734.74324074074</v>
      </c>
    </row>
    <row r="2625" spans="1:20" ht="51.7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45"/>
        <v>113.99999999999999</v>
      </c>
      <c r="P2625" s="6">
        <f t="shared" si="148"/>
        <v>31.444155844155844</v>
      </c>
      <c r="Q2625" t="s">
        <v>8318</v>
      </c>
      <c r="R2625" t="s">
        <v>8354</v>
      </c>
      <c r="S2625" s="13">
        <f t="shared" si="146"/>
        <v>42692.256550925929</v>
      </c>
      <c r="T2625" s="13">
        <f t="shared" si="147"/>
        <v>42706.256550925929</v>
      </c>
    </row>
    <row r="2626" spans="1:20" ht="51.7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45"/>
        <v>1379.4206249999997</v>
      </c>
      <c r="P2626" s="6">
        <f t="shared" si="148"/>
        <v>81.949748743718587</v>
      </c>
      <c r="Q2626" t="s">
        <v>8318</v>
      </c>
      <c r="R2626" t="s">
        <v>8354</v>
      </c>
      <c r="S2626" s="13">
        <f t="shared" si="146"/>
        <v>41144.42155092593</v>
      </c>
      <c r="T2626" s="13">
        <f t="shared" si="147"/>
        <v>41165.42155092593</v>
      </c>
    </row>
    <row r="2627" spans="1:20" ht="51.7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49">E2627/D2627*100</f>
        <v>956</v>
      </c>
      <c r="P2627" s="6">
        <f t="shared" si="148"/>
        <v>58.92763157894737</v>
      </c>
      <c r="Q2627" t="s">
        <v>8318</v>
      </c>
      <c r="R2627" t="s">
        <v>8354</v>
      </c>
      <c r="S2627" s="13">
        <f t="shared" ref="S2627:S2690" si="150">(((J2627/60)/60)/24)+DATE(1970,1,1)</f>
        <v>42658.810277777782</v>
      </c>
      <c r="T2627" s="13">
        <f t="shared" ref="T2627:T2690" si="151">(((I2627/60)/60)/24)+DATE(1970,1,1)</f>
        <v>42683.851944444439</v>
      </c>
    </row>
    <row r="2628" spans="1:20" ht="51.7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49"/>
        <v>112.00000000000001</v>
      </c>
      <c r="P2628" s="6">
        <f t="shared" si="148"/>
        <v>157.29347633136095</v>
      </c>
      <c r="Q2628" t="s">
        <v>8318</v>
      </c>
      <c r="R2628" t="s">
        <v>8354</v>
      </c>
      <c r="S2628" s="13">
        <f t="shared" si="150"/>
        <v>42128.628113425926</v>
      </c>
      <c r="T2628" s="13">
        <f t="shared" si="151"/>
        <v>42158.628113425926</v>
      </c>
    </row>
    <row r="2629" spans="1:20" ht="51.7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49"/>
        <v>646.66666666666663</v>
      </c>
      <c r="P2629" s="6">
        <f t="shared" ref="P2629:P2692" si="152">E2612/L2612</f>
        <v>55.758509532062391</v>
      </c>
      <c r="Q2629" t="s">
        <v>8318</v>
      </c>
      <c r="R2629" t="s">
        <v>8354</v>
      </c>
      <c r="S2629" s="13">
        <f t="shared" si="150"/>
        <v>42304.829409722224</v>
      </c>
      <c r="T2629" s="13">
        <f t="shared" si="151"/>
        <v>42334.871076388896</v>
      </c>
    </row>
    <row r="2630" spans="1:20" ht="34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49"/>
        <v>110.36948748510132</v>
      </c>
      <c r="P2630" s="6">
        <f t="shared" si="152"/>
        <v>83.802893802893806</v>
      </c>
      <c r="Q2630" t="s">
        <v>8318</v>
      </c>
      <c r="R2630" t="s">
        <v>8354</v>
      </c>
      <c r="S2630" s="13">
        <f t="shared" si="150"/>
        <v>41953.966053240743</v>
      </c>
      <c r="T2630" s="13">
        <f t="shared" si="151"/>
        <v>41973.966053240743</v>
      </c>
    </row>
    <row r="2631" spans="1:20" ht="34.5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49"/>
        <v>127.74000000000001</v>
      </c>
      <c r="P2631" s="6">
        <f t="shared" si="152"/>
        <v>58.422210884353746</v>
      </c>
      <c r="Q2631" t="s">
        <v>8318</v>
      </c>
      <c r="R2631" t="s">
        <v>8354</v>
      </c>
      <c r="S2631" s="13">
        <f t="shared" si="150"/>
        <v>42108.538449074069</v>
      </c>
      <c r="T2631" s="13">
        <f t="shared" si="151"/>
        <v>42138.538449074069</v>
      </c>
    </row>
    <row r="2632" spans="1:20" ht="51.7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49"/>
        <v>157.9</v>
      </c>
      <c r="P2632" s="6">
        <f t="shared" si="152"/>
        <v>270.57142857142856</v>
      </c>
      <c r="Q2632" t="s">
        <v>8318</v>
      </c>
      <c r="R2632" t="s">
        <v>8354</v>
      </c>
      <c r="S2632" s="13">
        <f t="shared" si="150"/>
        <v>42524.105462962965</v>
      </c>
      <c r="T2632" s="13">
        <f t="shared" si="151"/>
        <v>42551.416666666672</v>
      </c>
    </row>
    <row r="2633" spans="1:20" ht="51.7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49"/>
        <v>114.66525000000001</v>
      </c>
      <c r="P2633" s="6">
        <f t="shared" si="152"/>
        <v>107.1</v>
      </c>
      <c r="Q2633" t="s">
        <v>8318</v>
      </c>
      <c r="R2633" t="s">
        <v>8354</v>
      </c>
      <c r="S2633" s="13">
        <f t="shared" si="150"/>
        <v>42218.169293981482</v>
      </c>
      <c r="T2633" s="13">
        <f t="shared" si="151"/>
        <v>42246.169293981482</v>
      </c>
    </row>
    <row r="2634" spans="1:20" ht="51.7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49"/>
        <v>137.00934579439252</v>
      </c>
      <c r="P2634" s="6">
        <f t="shared" si="152"/>
        <v>47.180555555555557</v>
      </c>
      <c r="Q2634" t="s">
        <v>8318</v>
      </c>
      <c r="R2634" t="s">
        <v>8354</v>
      </c>
      <c r="S2634" s="13">
        <f t="shared" si="150"/>
        <v>42494.061793981484</v>
      </c>
      <c r="T2634" s="13">
        <f t="shared" si="151"/>
        <v>42519.061793981484</v>
      </c>
    </row>
    <row r="2635" spans="1:20" ht="51.7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49"/>
        <v>354.62</v>
      </c>
      <c r="P2635" s="6">
        <f t="shared" si="152"/>
        <v>120.30882352941177</v>
      </c>
      <c r="Q2635" t="s">
        <v>8318</v>
      </c>
      <c r="R2635" t="s">
        <v>8354</v>
      </c>
      <c r="S2635" s="13">
        <f t="shared" si="150"/>
        <v>41667.823287037041</v>
      </c>
      <c r="T2635" s="13">
        <f t="shared" si="151"/>
        <v>41697.958333333336</v>
      </c>
    </row>
    <row r="2636" spans="1:20" ht="51.7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49"/>
        <v>106.02150537634409</v>
      </c>
      <c r="P2636" s="6">
        <f t="shared" si="152"/>
        <v>27.59748427672956</v>
      </c>
      <c r="Q2636" t="s">
        <v>8318</v>
      </c>
      <c r="R2636" t="s">
        <v>8354</v>
      </c>
      <c r="S2636" s="13">
        <f t="shared" si="150"/>
        <v>42612.656493055561</v>
      </c>
      <c r="T2636" s="13">
        <f t="shared" si="151"/>
        <v>42642.656493055561</v>
      </c>
    </row>
    <row r="2637" spans="1:20" ht="51.7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49"/>
        <v>100</v>
      </c>
      <c r="P2637" s="6">
        <f t="shared" si="152"/>
        <v>205.2987012987013</v>
      </c>
      <c r="Q2637" t="s">
        <v>8318</v>
      </c>
      <c r="R2637" t="s">
        <v>8354</v>
      </c>
      <c r="S2637" s="13">
        <f t="shared" si="150"/>
        <v>42037.950937500005</v>
      </c>
      <c r="T2637" s="13">
        <f t="shared" si="151"/>
        <v>42072.909270833334</v>
      </c>
    </row>
    <row r="2638" spans="1:20" ht="51.7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49"/>
        <v>187.3</v>
      </c>
      <c r="P2638" s="6">
        <f t="shared" si="152"/>
        <v>35.547169811320757</v>
      </c>
      <c r="Q2638" t="s">
        <v>8318</v>
      </c>
      <c r="R2638" t="s">
        <v>8354</v>
      </c>
      <c r="S2638" s="13">
        <f t="shared" si="150"/>
        <v>42636.614745370374</v>
      </c>
      <c r="T2638" s="13">
        <f t="shared" si="151"/>
        <v>42659.041666666672</v>
      </c>
    </row>
    <row r="2639" spans="1:20" ht="34.5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49"/>
        <v>166.2</v>
      </c>
      <c r="P2639" s="6">
        <f t="shared" si="152"/>
        <v>74.639488409272587</v>
      </c>
      <c r="Q2639" t="s">
        <v>8318</v>
      </c>
      <c r="R2639" t="s">
        <v>8354</v>
      </c>
      <c r="S2639" s="13">
        <f t="shared" si="150"/>
        <v>42639.549479166672</v>
      </c>
      <c r="T2639" s="13">
        <f t="shared" si="151"/>
        <v>42655.549479166672</v>
      </c>
    </row>
    <row r="2640" spans="1:20" ht="51.7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49"/>
        <v>101.72910662824208</v>
      </c>
      <c r="P2640" s="6">
        <f t="shared" si="152"/>
        <v>47.058064516129029</v>
      </c>
      <c r="Q2640" t="s">
        <v>8318</v>
      </c>
      <c r="R2640" t="s">
        <v>8354</v>
      </c>
      <c r="S2640" s="13">
        <f t="shared" si="150"/>
        <v>41989.913136574076</v>
      </c>
      <c r="T2640" s="13">
        <f t="shared" si="151"/>
        <v>42019.913136574076</v>
      </c>
    </row>
    <row r="2641" spans="1:20" ht="51.7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49"/>
        <v>164</v>
      </c>
      <c r="P2641" s="6">
        <f t="shared" si="152"/>
        <v>26.591351351351353</v>
      </c>
      <c r="Q2641" t="s">
        <v>8318</v>
      </c>
      <c r="R2641" t="s">
        <v>8354</v>
      </c>
      <c r="S2641" s="13">
        <f t="shared" si="150"/>
        <v>42024.86513888889</v>
      </c>
      <c r="T2641" s="13">
        <f t="shared" si="151"/>
        <v>42054.86513888889</v>
      </c>
    </row>
    <row r="2642" spans="1:20" ht="69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49"/>
        <v>105.66666666666666</v>
      </c>
      <c r="P2642" s="6">
        <f t="shared" si="152"/>
        <v>36.774193548387096</v>
      </c>
      <c r="Q2642" t="s">
        <v>8318</v>
      </c>
      <c r="R2642" t="s">
        <v>8354</v>
      </c>
      <c r="S2642" s="13">
        <f t="shared" si="150"/>
        <v>42103.160578703704</v>
      </c>
      <c r="T2642" s="13">
        <f t="shared" si="151"/>
        <v>42163.160578703704</v>
      </c>
    </row>
    <row r="2643" spans="1:20" ht="34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49"/>
        <v>1</v>
      </c>
      <c r="P2643" s="6">
        <f t="shared" si="152"/>
        <v>31.820544982698959</v>
      </c>
      <c r="Q2643" t="s">
        <v>8318</v>
      </c>
      <c r="R2643" t="s">
        <v>8354</v>
      </c>
      <c r="S2643" s="13">
        <f t="shared" si="150"/>
        <v>41880.827118055553</v>
      </c>
      <c r="T2643" s="13">
        <f t="shared" si="151"/>
        <v>41897.839583333334</v>
      </c>
    </row>
    <row r="2644" spans="1:20" ht="6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49"/>
        <v>0</v>
      </c>
      <c r="P2644" s="6">
        <f t="shared" si="152"/>
        <v>27.576923076923077</v>
      </c>
      <c r="Q2644" t="s">
        <v>8318</v>
      </c>
      <c r="R2644" t="s">
        <v>8354</v>
      </c>
      <c r="S2644" s="13">
        <f t="shared" si="150"/>
        <v>42536.246620370366</v>
      </c>
      <c r="T2644" s="13">
        <f t="shared" si="151"/>
        <v>42566.289583333331</v>
      </c>
    </row>
    <row r="2645" spans="1:20" ht="51.7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49"/>
        <v>33.559730999999999</v>
      </c>
      <c r="P2645" s="6">
        <f t="shared" si="152"/>
        <v>56</v>
      </c>
      <c r="Q2645" t="s">
        <v>8318</v>
      </c>
      <c r="R2645" t="s">
        <v>8354</v>
      </c>
      <c r="S2645" s="13">
        <f t="shared" si="150"/>
        <v>42689.582349537035</v>
      </c>
      <c r="T2645" s="13">
        <f t="shared" si="151"/>
        <v>42725.332638888889</v>
      </c>
    </row>
    <row r="2646" spans="1:20" ht="51.7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49"/>
        <v>2.0529999999999999</v>
      </c>
      <c r="P2646" s="6">
        <f t="shared" si="152"/>
        <v>21.555555555555557</v>
      </c>
      <c r="Q2646" t="s">
        <v>8318</v>
      </c>
      <c r="R2646" t="s">
        <v>8354</v>
      </c>
      <c r="S2646" s="13">
        <f t="shared" si="150"/>
        <v>42774.792071759264</v>
      </c>
      <c r="T2646" s="13">
        <f t="shared" si="151"/>
        <v>42804.792071759264</v>
      </c>
    </row>
    <row r="2647" spans="1:20" ht="51.7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49"/>
        <v>10.5</v>
      </c>
      <c r="P2647" s="6">
        <f t="shared" si="152"/>
        <v>44.095238095238095</v>
      </c>
      <c r="Q2647" t="s">
        <v>8318</v>
      </c>
      <c r="R2647" t="s">
        <v>8354</v>
      </c>
      <c r="S2647" s="13">
        <f t="shared" si="150"/>
        <v>41921.842627314814</v>
      </c>
      <c r="T2647" s="13">
        <f t="shared" si="151"/>
        <v>41951.884293981479</v>
      </c>
    </row>
    <row r="2648" spans="1:20" ht="51.7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49"/>
        <v>8.4172840000000004</v>
      </c>
      <c r="P2648" s="6">
        <f t="shared" si="152"/>
        <v>63.87</v>
      </c>
      <c r="Q2648" t="s">
        <v>8318</v>
      </c>
      <c r="R2648" t="s">
        <v>8354</v>
      </c>
      <c r="S2648" s="13">
        <f t="shared" si="150"/>
        <v>42226.313298611116</v>
      </c>
      <c r="T2648" s="13">
        <f t="shared" si="151"/>
        <v>42256.313298611116</v>
      </c>
    </row>
    <row r="2649" spans="1:20" ht="51.7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49"/>
        <v>1.44</v>
      </c>
      <c r="P2649" s="6">
        <f t="shared" si="152"/>
        <v>38.987654320987652</v>
      </c>
      <c r="Q2649" t="s">
        <v>8318</v>
      </c>
      <c r="R2649" t="s">
        <v>8354</v>
      </c>
      <c r="S2649" s="13">
        <f t="shared" si="150"/>
        <v>42200.261793981481</v>
      </c>
      <c r="T2649" s="13">
        <f t="shared" si="151"/>
        <v>42230.261793981481</v>
      </c>
    </row>
    <row r="2650" spans="1:20" ht="51.7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49"/>
        <v>0.88333333333333341</v>
      </c>
      <c r="P2650" s="6">
        <f t="shared" si="152"/>
        <v>80.185489510489504</v>
      </c>
      <c r="Q2650" t="s">
        <v>8318</v>
      </c>
      <c r="R2650" t="s">
        <v>8354</v>
      </c>
      <c r="S2650" s="13">
        <f t="shared" si="150"/>
        <v>42408.714814814812</v>
      </c>
      <c r="T2650" s="13">
        <f t="shared" si="151"/>
        <v>42438.714814814812</v>
      </c>
    </row>
    <row r="2651" spans="1:20" ht="34.5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49"/>
        <v>9.920000000000001E-2</v>
      </c>
      <c r="P2651" s="6">
        <f t="shared" si="152"/>
        <v>34.904761904761905</v>
      </c>
      <c r="Q2651" t="s">
        <v>8318</v>
      </c>
      <c r="R2651" t="s">
        <v>8354</v>
      </c>
      <c r="S2651" s="13">
        <f t="shared" si="150"/>
        <v>42341.99700231482</v>
      </c>
      <c r="T2651" s="13">
        <f t="shared" si="151"/>
        <v>42401.99700231482</v>
      </c>
    </row>
    <row r="2652" spans="1:20" ht="51.7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49"/>
        <v>0.59666666666666668</v>
      </c>
      <c r="P2652" s="6">
        <f t="shared" si="152"/>
        <v>89.100502512562812</v>
      </c>
      <c r="Q2652" t="s">
        <v>8318</v>
      </c>
      <c r="R2652" t="s">
        <v>8354</v>
      </c>
      <c r="S2652" s="13">
        <f t="shared" si="150"/>
        <v>42695.624340277776</v>
      </c>
      <c r="T2652" s="13">
        <f t="shared" si="151"/>
        <v>42725.624340277776</v>
      </c>
    </row>
    <row r="2653" spans="1:20" ht="51.7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49"/>
        <v>1.8689285714285715</v>
      </c>
      <c r="P2653" s="6">
        <f t="shared" si="152"/>
        <v>39.44</v>
      </c>
      <c r="Q2653" t="s">
        <v>8318</v>
      </c>
      <c r="R2653" t="s">
        <v>8354</v>
      </c>
      <c r="S2653" s="13">
        <f t="shared" si="150"/>
        <v>42327.805659722217</v>
      </c>
      <c r="T2653" s="13">
        <f t="shared" si="151"/>
        <v>42355.805659722217</v>
      </c>
    </row>
    <row r="2654" spans="1:20" ht="51.7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49"/>
        <v>0.88500000000000001</v>
      </c>
      <c r="P2654" s="6">
        <f t="shared" si="152"/>
        <v>136.9047619047619</v>
      </c>
      <c r="Q2654" t="s">
        <v>8318</v>
      </c>
      <c r="R2654" t="s">
        <v>8354</v>
      </c>
      <c r="S2654" s="13">
        <f t="shared" si="150"/>
        <v>41953.158854166672</v>
      </c>
      <c r="T2654" s="13">
        <f t="shared" si="151"/>
        <v>41983.158854166672</v>
      </c>
    </row>
    <row r="2655" spans="1:20" ht="51.7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49"/>
        <v>11.52156862745098</v>
      </c>
      <c r="P2655" s="6">
        <f t="shared" si="152"/>
        <v>37.46</v>
      </c>
      <c r="Q2655" t="s">
        <v>8318</v>
      </c>
      <c r="R2655" t="s">
        <v>8354</v>
      </c>
      <c r="S2655" s="13">
        <f t="shared" si="150"/>
        <v>41771.651932870373</v>
      </c>
      <c r="T2655" s="13">
        <f t="shared" si="151"/>
        <v>41803.166666666664</v>
      </c>
    </row>
    <row r="2656" spans="1:20" ht="51.7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49"/>
        <v>5.1000000000000004E-2</v>
      </c>
      <c r="P2656" s="6">
        <f t="shared" si="152"/>
        <v>31.96153846153846</v>
      </c>
      <c r="Q2656" t="s">
        <v>8318</v>
      </c>
      <c r="R2656" t="s">
        <v>8354</v>
      </c>
      <c r="S2656" s="13">
        <f t="shared" si="150"/>
        <v>42055.600995370376</v>
      </c>
      <c r="T2656" s="13">
        <f t="shared" si="151"/>
        <v>42115.559328703705</v>
      </c>
    </row>
    <row r="2657" spans="1:20" ht="17.2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49"/>
        <v>21.033333333333335</v>
      </c>
      <c r="P2657" s="6">
        <f t="shared" si="152"/>
        <v>25.214285714285715</v>
      </c>
      <c r="Q2657" t="s">
        <v>8318</v>
      </c>
      <c r="R2657" t="s">
        <v>8354</v>
      </c>
      <c r="S2657" s="13">
        <f t="shared" si="150"/>
        <v>42381.866284722222</v>
      </c>
      <c r="T2657" s="13">
        <f t="shared" si="151"/>
        <v>42409.833333333328</v>
      </c>
    </row>
    <row r="2658" spans="1:20" ht="34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49"/>
        <v>11.436666666666667</v>
      </c>
      <c r="P2658" s="6">
        <f t="shared" si="152"/>
        <v>10.040816326530612</v>
      </c>
      <c r="Q2658" t="s">
        <v>8318</v>
      </c>
      <c r="R2658" t="s">
        <v>8354</v>
      </c>
      <c r="S2658" s="13">
        <f t="shared" si="150"/>
        <v>42767.688518518517</v>
      </c>
      <c r="T2658" s="13">
        <f t="shared" si="151"/>
        <v>42806.791666666672</v>
      </c>
    </row>
    <row r="2659" spans="1:20" ht="51.7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49"/>
        <v>18.737933333333334</v>
      </c>
      <c r="P2659" s="6">
        <f t="shared" si="152"/>
        <v>45.94202898550725</v>
      </c>
      <c r="Q2659" t="s">
        <v>8318</v>
      </c>
      <c r="R2659" t="s">
        <v>8354</v>
      </c>
      <c r="S2659" s="13">
        <f t="shared" si="150"/>
        <v>42551.928854166668</v>
      </c>
      <c r="T2659" s="13">
        <f t="shared" si="151"/>
        <v>42585.0625</v>
      </c>
    </row>
    <row r="2660" spans="1:20" ht="51.7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49"/>
        <v>9.285714285714286E-2</v>
      </c>
      <c r="P2660" s="6">
        <f t="shared" si="152"/>
        <v>15</v>
      </c>
      <c r="Q2660" t="s">
        <v>8318</v>
      </c>
      <c r="R2660" t="s">
        <v>8354</v>
      </c>
      <c r="S2660" s="13">
        <f t="shared" si="150"/>
        <v>42551.884189814817</v>
      </c>
      <c r="T2660" s="13">
        <f t="shared" si="151"/>
        <v>42581.884189814817</v>
      </c>
    </row>
    <row r="2661" spans="1:20" ht="17.2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49"/>
        <v>2.7204081632653061</v>
      </c>
      <c r="P2661" s="6" t="e">
        <f t="shared" si="152"/>
        <v>#DIV/0!</v>
      </c>
      <c r="Q2661" t="s">
        <v>8318</v>
      </c>
      <c r="R2661" t="s">
        <v>8354</v>
      </c>
      <c r="S2661" s="13">
        <f t="shared" si="150"/>
        <v>42082.069560185191</v>
      </c>
      <c r="T2661" s="13">
        <f t="shared" si="151"/>
        <v>42112.069560185191</v>
      </c>
    </row>
    <row r="2662" spans="1:20" ht="51.7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49"/>
        <v>9.5000000000000001E-2</v>
      </c>
      <c r="P2662" s="6">
        <f t="shared" si="152"/>
        <v>223.58248500999335</v>
      </c>
      <c r="Q2662" t="s">
        <v>8318</v>
      </c>
      <c r="R2662" t="s">
        <v>8354</v>
      </c>
      <c r="S2662" s="13">
        <f t="shared" si="150"/>
        <v>42272.713171296295</v>
      </c>
      <c r="T2662" s="13">
        <f t="shared" si="151"/>
        <v>42332.754837962959</v>
      </c>
    </row>
    <row r="2663" spans="1:20" ht="51.7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49"/>
        <v>102.89999999999999</v>
      </c>
      <c r="P2663" s="6">
        <f t="shared" si="152"/>
        <v>39.480769230769234</v>
      </c>
      <c r="Q2663" t="s">
        <v>8318</v>
      </c>
      <c r="R2663" t="s">
        <v>8355</v>
      </c>
      <c r="S2663" s="13">
        <f t="shared" si="150"/>
        <v>41542.958449074074</v>
      </c>
      <c r="T2663" s="13">
        <f t="shared" si="151"/>
        <v>41572.958449074074</v>
      </c>
    </row>
    <row r="2664" spans="1:20" ht="51.7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49"/>
        <v>106.80000000000001</v>
      </c>
      <c r="P2664" s="6">
        <f t="shared" si="152"/>
        <v>91.304347826086953</v>
      </c>
      <c r="Q2664" t="s">
        <v>8318</v>
      </c>
      <c r="R2664" t="s">
        <v>8355</v>
      </c>
      <c r="S2664" s="13">
        <f t="shared" si="150"/>
        <v>42207.746678240743</v>
      </c>
      <c r="T2664" s="13">
        <f t="shared" si="151"/>
        <v>42237.746678240743</v>
      </c>
    </row>
    <row r="2665" spans="1:20" ht="51.7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49"/>
        <v>104.59625</v>
      </c>
      <c r="P2665" s="6">
        <f t="shared" si="152"/>
        <v>78.666205607476627</v>
      </c>
      <c r="Q2665" t="s">
        <v>8318</v>
      </c>
      <c r="R2665" t="s">
        <v>8355</v>
      </c>
      <c r="S2665" s="13">
        <f t="shared" si="150"/>
        <v>42222.622766203705</v>
      </c>
      <c r="T2665" s="13">
        <f t="shared" si="151"/>
        <v>42251.625</v>
      </c>
    </row>
    <row r="2666" spans="1:20" ht="51.7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49"/>
        <v>103.42857142857143</v>
      </c>
      <c r="P2666" s="6">
        <f t="shared" si="152"/>
        <v>12</v>
      </c>
      <c r="Q2666" t="s">
        <v>8318</v>
      </c>
      <c r="R2666" t="s">
        <v>8355</v>
      </c>
      <c r="S2666" s="13">
        <f t="shared" si="150"/>
        <v>42313.02542824074</v>
      </c>
      <c r="T2666" s="13">
        <f t="shared" si="151"/>
        <v>42347.290972222225</v>
      </c>
    </row>
    <row r="2667" spans="1:20" ht="51.7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49"/>
        <v>123.14285714285715</v>
      </c>
      <c r="P2667" s="6">
        <f t="shared" si="152"/>
        <v>17.666666666666668</v>
      </c>
      <c r="Q2667" t="s">
        <v>8318</v>
      </c>
      <c r="R2667" t="s">
        <v>8355</v>
      </c>
      <c r="S2667" s="13">
        <f t="shared" si="150"/>
        <v>42083.895532407405</v>
      </c>
      <c r="T2667" s="13">
        <f t="shared" si="151"/>
        <v>42128.895532407405</v>
      </c>
    </row>
    <row r="2668" spans="1:20" ht="51.7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49"/>
        <v>159.29509999999999</v>
      </c>
      <c r="P2668" s="6">
        <f t="shared" si="152"/>
        <v>41.333333333333336</v>
      </c>
      <c r="Q2668" t="s">
        <v>8318</v>
      </c>
      <c r="R2668" t="s">
        <v>8355</v>
      </c>
      <c r="S2668" s="13">
        <f t="shared" si="150"/>
        <v>42235.764340277776</v>
      </c>
      <c r="T2668" s="13">
        <f t="shared" si="151"/>
        <v>42272.875</v>
      </c>
    </row>
    <row r="2669" spans="1:20" ht="51.7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49"/>
        <v>110.66666666666667</v>
      </c>
      <c r="P2669" s="6">
        <f t="shared" si="152"/>
        <v>71.599999999999994</v>
      </c>
      <c r="Q2669" t="s">
        <v>8318</v>
      </c>
      <c r="R2669" t="s">
        <v>8355</v>
      </c>
      <c r="S2669" s="13">
        <f t="shared" si="150"/>
        <v>42380.926111111112</v>
      </c>
      <c r="T2669" s="13">
        <f t="shared" si="151"/>
        <v>42410.926111111112</v>
      </c>
    </row>
    <row r="2670" spans="1:20" ht="34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49"/>
        <v>170.70000000000002</v>
      </c>
      <c r="P2670" s="6">
        <f t="shared" si="152"/>
        <v>307.8235294117647</v>
      </c>
      <c r="Q2670" t="s">
        <v>8318</v>
      </c>
      <c r="R2670" t="s">
        <v>8355</v>
      </c>
      <c r="S2670" s="13">
        <f t="shared" si="150"/>
        <v>42275.588715277772</v>
      </c>
      <c r="T2670" s="13">
        <f t="shared" si="151"/>
        <v>42317.60555555555</v>
      </c>
    </row>
    <row r="2671" spans="1:20" ht="51.7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49"/>
        <v>125.125</v>
      </c>
      <c r="P2671" s="6">
        <f t="shared" si="152"/>
        <v>80.454545454545453</v>
      </c>
      <c r="Q2671" t="s">
        <v>8318</v>
      </c>
      <c r="R2671" t="s">
        <v>8355</v>
      </c>
      <c r="S2671" s="13">
        <f t="shared" si="150"/>
        <v>42319.035833333335</v>
      </c>
      <c r="T2671" s="13">
        <f t="shared" si="151"/>
        <v>42379.035833333335</v>
      </c>
    </row>
    <row r="2672" spans="1:20" ht="51.7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49"/>
        <v>6.4158609339642041</v>
      </c>
      <c r="P2672" s="6">
        <f t="shared" si="152"/>
        <v>83.942857142857136</v>
      </c>
      <c r="Q2672" t="s">
        <v>8318</v>
      </c>
      <c r="R2672" t="s">
        <v>8355</v>
      </c>
      <c r="S2672" s="13">
        <f t="shared" si="150"/>
        <v>41821.020601851851</v>
      </c>
      <c r="T2672" s="13">
        <f t="shared" si="151"/>
        <v>41849.020601851851</v>
      </c>
    </row>
    <row r="2673" spans="1:20" ht="51.7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49"/>
        <v>11.343999999999999</v>
      </c>
      <c r="P2673" s="6">
        <f t="shared" si="152"/>
        <v>8.5</v>
      </c>
      <c r="Q2673" t="s">
        <v>8318</v>
      </c>
      <c r="R2673" t="s">
        <v>8355</v>
      </c>
      <c r="S2673" s="13">
        <f t="shared" si="150"/>
        <v>41962.749027777783</v>
      </c>
      <c r="T2673" s="13">
        <f t="shared" si="151"/>
        <v>41992.818055555559</v>
      </c>
    </row>
    <row r="2674" spans="1:20" ht="51.7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49"/>
        <v>33.19</v>
      </c>
      <c r="P2674" s="6">
        <f t="shared" si="152"/>
        <v>73.372093023255815</v>
      </c>
      <c r="Q2674" t="s">
        <v>8318</v>
      </c>
      <c r="R2674" t="s">
        <v>8355</v>
      </c>
      <c r="S2674" s="13">
        <f t="shared" si="150"/>
        <v>42344.884143518517</v>
      </c>
      <c r="T2674" s="13">
        <f t="shared" si="151"/>
        <v>42366.25</v>
      </c>
    </row>
    <row r="2675" spans="1:20" ht="51.7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49"/>
        <v>27.58</v>
      </c>
      <c r="P2675" s="6">
        <f t="shared" si="152"/>
        <v>112.86184210526316</v>
      </c>
      <c r="Q2675" t="s">
        <v>8318</v>
      </c>
      <c r="R2675" t="s">
        <v>8355</v>
      </c>
      <c r="S2675" s="13">
        <f t="shared" si="150"/>
        <v>41912.541655092595</v>
      </c>
      <c r="T2675" s="13">
        <f t="shared" si="151"/>
        <v>41941.947916666664</v>
      </c>
    </row>
    <row r="2676" spans="1:20" ht="6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49"/>
        <v>62.839999999999996</v>
      </c>
      <c r="P2676" s="6">
        <f t="shared" si="152"/>
        <v>95.277627118644077</v>
      </c>
      <c r="Q2676" t="s">
        <v>8318</v>
      </c>
      <c r="R2676" t="s">
        <v>8355</v>
      </c>
      <c r="S2676" s="13">
        <f t="shared" si="150"/>
        <v>42529.632754629631</v>
      </c>
      <c r="T2676" s="13">
        <f t="shared" si="151"/>
        <v>42556.207638888889</v>
      </c>
    </row>
    <row r="2677" spans="1:20" ht="51.7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49"/>
        <v>7.5880000000000001</v>
      </c>
      <c r="P2677" s="6">
        <f t="shared" si="152"/>
        <v>22.75</v>
      </c>
      <c r="Q2677" t="s">
        <v>8318</v>
      </c>
      <c r="R2677" t="s">
        <v>8355</v>
      </c>
      <c r="S2677" s="13">
        <f t="shared" si="150"/>
        <v>41923.857511574075</v>
      </c>
      <c r="T2677" s="13">
        <f t="shared" si="151"/>
        <v>41953.899178240739</v>
      </c>
    </row>
    <row r="2678" spans="1:20" ht="51.7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49"/>
        <v>50.38095238095238</v>
      </c>
      <c r="P2678" s="6">
        <f t="shared" si="152"/>
        <v>133.30000000000001</v>
      </c>
      <c r="Q2678" t="s">
        <v>8318</v>
      </c>
      <c r="R2678" t="s">
        <v>8355</v>
      </c>
      <c r="S2678" s="13">
        <f t="shared" si="150"/>
        <v>42482.624699074076</v>
      </c>
      <c r="T2678" s="13">
        <f t="shared" si="151"/>
        <v>42512.624699074076</v>
      </c>
    </row>
    <row r="2679" spans="1:20" ht="51.7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49"/>
        <v>17.512820512820511</v>
      </c>
      <c r="P2679" s="6">
        <f t="shared" si="152"/>
        <v>3.8</v>
      </c>
      <c r="Q2679" t="s">
        <v>8318</v>
      </c>
      <c r="R2679" t="s">
        <v>8355</v>
      </c>
      <c r="S2679" s="13">
        <f t="shared" si="150"/>
        <v>41793.029432870368</v>
      </c>
      <c r="T2679" s="13">
        <f t="shared" si="151"/>
        <v>41823.029432870368</v>
      </c>
    </row>
    <row r="2680" spans="1:20" ht="51.7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49"/>
        <v>1.375E-2</v>
      </c>
      <c r="P2680" s="6">
        <f t="shared" si="152"/>
        <v>85.75</v>
      </c>
      <c r="Q2680" t="s">
        <v>8318</v>
      </c>
      <c r="R2680" t="s">
        <v>8355</v>
      </c>
      <c r="S2680" s="13">
        <f t="shared" si="150"/>
        <v>42241.798206018517</v>
      </c>
      <c r="T2680" s="13">
        <f t="shared" si="151"/>
        <v>42271.798206018517</v>
      </c>
    </row>
    <row r="2681" spans="1:20" ht="51.7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49"/>
        <v>0.33</v>
      </c>
      <c r="P2681" s="6">
        <f t="shared" si="152"/>
        <v>267</v>
      </c>
      <c r="Q2681" t="s">
        <v>8318</v>
      </c>
      <c r="R2681" t="s">
        <v>8355</v>
      </c>
      <c r="S2681" s="13">
        <f t="shared" si="150"/>
        <v>42033.001087962963</v>
      </c>
      <c r="T2681" s="13">
        <f t="shared" si="151"/>
        <v>42063.001087962963</v>
      </c>
    </row>
    <row r="2682" spans="1:20" ht="17.2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49"/>
        <v>0.86250000000000004</v>
      </c>
      <c r="P2682" s="6">
        <f t="shared" si="152"/>
        <v>373.55803571428572</v>
      </c>
      <c r="Q2682" t="s">
        <v>8318</v>
      </c>
      <c r="R2682" t="s">
        <v>8355</v>
      </c>
      <c r="S2682" s="13">
        <f t="shared" si="150"/>
        <v>42436.211701388893</v>
      </c>
      <c r="T2682" s="13">
        <f t="shared" si="151"/>
        <v>42466.170034722221</v>
      </c>
    </row>
    <row r="2683" spans="1:20" ht="51.7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49"/>
        <v>0.6875</v>
      </c>
      <c r="P2683" s="6">
        <f t="shared" si="152"/>
        <v>174.03846153846155</v>
      </c>
      <c r="Q2683" t="s">
        <v>8335</v>
      </c>
      <c r="R2683" t="s">
        <v>8336</v>
      </c>
      <c r="S2683" s="13">
        <f t="shared" si="150"/>
        <v>41805.895254629628</v>
      </c>
      <c r="T2683" s="13">
        <f t="shared" si="151"/>
        <v>41830.895254629628</v>
      </c>
    </row>
    <row r="2684" spans="1:20" ht="51.7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49"/>
        <v>28.299999999999997</v>
      </c>
      <c r="P2684" s="6">
        <f t="shared" si="152"/>
        <v>93.695652173913047</v>
      </c>
      <c r="Q2684" t="s">
        <v>8335</v>
      </c>
      <c r="R2684" t="s">
        <v>8336</v>
      </c>
      <c r="S2684" s="13">
        <f t="shared" si="150"/>
        <v>41932.871990740743</v>
      </c>
      <c r="T2684" s="13">
        <f t="shared" si="151"/>
        <v>41965.249305555553</v>
      </c>
    </row>
    <row r="2685" spans="1:20" ht="51.7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49"/>
        <v>0.24</v>
      </c>
      <c r="P2685" s="6">
        <f t="shared" si="152"/>
        <v>77.327718446601949</v>
      </c>
      <c r="Q2685" t="s">
        <v>8335</v>
      </c>
      <c r="R2685" t="s">
        <v>8336</v>
      </c>
      <c r="S2685" s="13">
        <f t="shared" si="150"/>
        <v>42034.75509259259</v>
      </c>
      <c r="T2685" s="13">
        <f t="shared" si="151"/>
        <v>42064.75509259259</v>
      </c>
    </row>
    <row r="2686" spans="1:20" ht="51.7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49"/>
        <v>1.1428571428571428</v>
      </c>
      <c r="P2686" s="6">
        <f t="shared" si="152"/>
        <v>92.222222222222229</v>
      </c>
      <c r="Q2686" t="s">
        <v>8335</v>
      </c>
      <c r="R2686" t="s">
        <v>8336</v>
      </c>
      <c r="S2686" s="13">
        <f t="shared" si="150"/>
        <v>41820.914641203701</v>
      </c>
      <c r="T2686" s="13">
        <f t="shared" si="151"/>
        <v>41860.914641203701</v>
      </c>
    </row>
    <row r="2687" spans="1:20" ht="51.7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49"/>
        <v>0.02</v>
      </c>
      <c r="P2687" s="6">
        <f t="shared" si="152"/>
        <v>60.964285714285715</v>
      </c>
      <c r="Q2687" t="s">
        <v>8335</v>
      </c>
      <c r="R2687" t="s">
        <v>8336</v>
      </c>
      <c r="S2687" s="13">
        <f t="shared" si="150"/>
        <v>42061.69594907407</v>
      </c>
      <c r="T2687" s="13">
        <f t="shared" si="151"/>
        <v>42121.654282407413</v>
      </c>
    </row>
    <row r="2688" spans="1:20" ht="51.7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49"/>
        <v>0</v>
      </c>
      <c r="P2688" s="6">
        <f t="shared" si="152"/>
        <v>91</v>
      </c>
      <c r="Q2688" t="s">
        <v>8335</v>
      </c>
      <c r="R2688" t="s">
        <v>8336</v>
      </c>
      <c r="S2688" s="13">
        <f t="shared" si="150"/>
        <v>41892.974803240737</v>
      </c>
      <c r="T2688" s="13">
        <f t="shared" si="151"/>
        <v>41912.974803240737</v>
      </c>
    </row>
    <row r="2689" spans="1:20" ht="51.7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49"/>
        <v>0</v>
      </c>
      <c r="P2689" s="6">
        <f t="shared" si="152"/>
        <v>41.583333333333336</v>
      </c>
      <c r="Q2689" t="s">
        <v>8335</v>
      </c>
      <c r="R2689" t="s">
        <v>8336</v>
      </c>
      <c r="S2689" s="13">
        <f t="shared" si="150"/>
        <v>42154.64025462963</v>
      </c>
      <c r="T2689" s="13">
        <f t="shared" si="151"/>
        <v>42184.64025462963</v>
      </c>
    </row>
    <row r="2690" spans="1:20" ht="34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49"/>
        <v>0.14799999999999999</v>
      </c>
      <c r="P2690" s="6">
        <f t="shared" si="152"/>
        <v>33.761904761904759</v>
      </c>
      <c r="Q2690" t="s">
        <v>8335</v>
      </c>
      <c r="R2690" t="s">
        <v>8336</v>
      </c>
      <c r="S2690" s="13">
        <f t="shared" si="150"/>
        <v>42028.118865740747</v>
      </c>
      <c r="T2690" s="13">
        <f t="shared" si="151"/>
        <v>42059.125</v>
      </c>
    </row>
    <row r="2691" spans="1:20" ht="51.7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53">E2691/D2691*100</f>
        <v>2.8571428571428571E-3</v>
      </c>
      <c r="P2691" s="6">
        <f t="shared" si="152"/>
        <v>70.61702127659575</v>
      </c>
      <c r="Q2691" t="s">
        <v>8335</v>
      </c>
      <c r="R2691" t="s">
        <v>8336</v>
      </c>
      <c r="S2691" s="13">
        <f t="shared" ref="S2691:S2754" si="154">(((J2691/60)/60)/24)+DATE(1970,1,1)</f>
        <v>42551.961689814809</v>
      </c>
      <c r="T2691" s="13">
        <f t="shared" ref="T2691:T2754" si="155">(((I2691/60)/60)/24)+DATE(1970,1,1)</f>
        <v>42581.961689814809</v>
      </c>
    </row>
    <row r="2692" spans="1:20" ht="51.7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53"/>
        <v>10.7325</v>
      </c>
      <c r="P2692" s="6">
        <f t="shared" si="152"/>
        <v>167.15151515151516</v>
      </c>
      <c r="Q2692" t="s">
        <v>8335</v>
      </c>
      <c r="R2692" t="s">
        <v>8336</v>
      </c>
      <c r="S2692" s="13">
        <f t="shared" si="154"/>
        <v>42113.105046296296</v>
      </c>
      <c r="T2692" s="13">
        <f t="shared" si="155"/>
        <v>42158.105046296296</v>
      </c>
    </row>
    <row r="2693" spans="1:20" ht="34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53"/>
        <v>5.3846153846153842E-2</v>
      </c>
      <c r="P2693" s="6">
        <f t="shared" ref="P2693:P2756" si="156">E2676/L2676</f>
        <v>128.61988304093566</v>
      </c>
      <c r="Q2693" t="s">
        <v>8335</v>
      </c>
      <c r="R2693" t="s">
        <v>8336</v>
      </c>
      <c r="S2693" s="13">
        <f t="shared" si="154"/>
        <v>42089.724039351851</v>
      </c>
      <c r="T2693" s="13">
        <f t="shared" si="155"/>
        <v>42134.724039351851</v>
      </c>
    </row>
    <row r="2694" spans="1:20" ht="51.7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53"/>
        <v>0.7142857142857143</v>
      </c>
      <c r="P2694" s="6">
        <f t="shared" si="156"/>
        <v>65.41379310344827</v>
      </c>
      <c r="Q2694" t="s">
        <v>8335</v>
      </c>
      <c r="R2694" t="s">
        <v>8336</v>
      </c>
      <c r="S2694" s="13">
        <f t="shared" si="154"/>
        <v>42058.334027777775</v>
      </c>
      <c r="T2694" s="13">
        <f t="shared" si="155"/>
        <v>42088.292361111111</v>
      </c>
    </row>
    <row r="2695" spans="1:20" ht="51.7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53"/>
        <v>0.8</v>
      </c>
      <c r="P2695" s="6">
        <f t="shared" si="156"/>
        <v>117.55555555555556</v>
      </c>
      <c r="Q2695" t="s">
        <v>8335</v>
      </c>
      <c r="R2695" t="s">
        <v>8336</v>
      </c>
      <c r="S2695" s="13">
        <f t="shared" si="154"/>
        <v>41834.138495370367</v>
      </c>
      <c r="T2695" s="13">
        <f t="shared" si="155"/>
        <v>41864.138495370367</v>
      </c>
    </row>
    <row r="2696" spans="1:20" ht="51.7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53"/>
        <v>3.3333333333333335E-3</v>
      </c>
      <c r="P2696" s="6">
        <f t="shared" si="156"/>
        <v>126.48148148148148</v>
      </c>
      <c r="Q2696" t="s">
        <v>8335</v>
      </c>
      <c r="R2696" t="s">
        <v>8336</v>
      </c>
      <c r="S2696" s="13">
        <f t="shared" si="154"/>
        <v>41878.140497685185</v>
      </c>
      <c r="T2696" s="13">
        <f t="shared" si="155"/>
        <v>41908.140497685185</v>
      </c>
    </row>
    <row r="2697" spans="1:20" ht="34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53"/>
        <v>0.47333333333333333</v>
      </c>
      <c r="P2697" s="6">
        <f t="shared" si="156"/>
        <v>550</v>
      </c>
      <c r="Q2697" t="s">
        <v>8335</v>
      </c>
      <c r="R2697" t="s">
        <v>8336</v>
      </c>
      <c r="S2697" s="13">
        <f t="shared" si="154"/>
        <v>42048.181921296295</v>
      </c>
      <c r="T2697" s="13">
        <f t="shared" si="155"/>
        <v>42108.14025462963</v>
      </c>
    </row>
    <row r="2698" spans="1:20" ht="51.7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53"/>
        <v>5.65</v>
      </c>
      <c r="P2698" s="6">
        <f t="shared" si="156"/>
        <v>44</v>
      </c>
      <c r="Q2698" t="s">
        <v>8335</v>
      </c>
      <c r="R2698" t="s">
        <v>8336</v>
      </c>
      <c r="S2698" s="13">
        <f t="shared" si="154"/>
        <v>41964.844444444447</v>
      </c>
      <c r="T2698" s="13">
        <f t="shared" si="155"/>
        <v>41998.844444444447</v>
      </c>
    </row>
    <row r="2699" spans="1:20" ht="51.7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53"/>
        <v>26.35217391304348</v>
      </c>
      <c r="P2699" s="6">
        <f t="shared" si="156"/>
        <v>69</v>
      </c>
      <c r="Q2699" t="s">
        <v>8335</v>
      </c>
      <c r="R2699" t="s">
        <v>8336</v>
      </c>
      <c r="S2699" s="13">
        <f t="shared" si="154"/>
        <v>42187.940081018518</v>
      </c>
      <c r="T2699" s="13">
        <f t="shared" si="155"/>
        <v>42218.916666666672</v>
      </c>
    </row>
    <row r="2700" spans="1:20" ht="51.7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53"/>
        <v>0.325125</v>
      </c>
      <c r="P2700" s="6">
        <f t="shared" si="156"/>
        <v>27.5</v>
      </c>
      <c r="Q2700" t="s">
        <v>8335</v>
      </c>
      <c r="R2700" t="s">
        <v>8336</v>
      </c>
      <c r="S2700" s="13">
        <f t="shared" si="154"/>
        <v>41787.898240740738</v>
      </c>
      <c r="T2700" s="13">
        <f t="shared" si="155"/>
        <v>41817.898240740738</v>
      </c>
    </row>
    <row r="2701" spans="1:20" ht="51.7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53"/>
        <v>0</v>
      </c>
      <c r="P2701" s="6">
        <f t="shared" si="156"/>
        <v>84.9</v>
      </c>
      <c r="Q2701" t="s">
        <v>8335</v>
      </c>
      <c r="R2701" t="s">
        <v>8336</v>
      </c>
      <c r="S2701" s="13">
        <f t="shared" si="154"/>
        <v>41829.896562499998</v>
      </c>
      <c r="T2701" s="13">
        <f t="shared" si="155"/>
        <v>41859.896562499998</v>
      </c>
    </row>
    <row r="2702" spans="1:20" ht="51.7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53"/>
        <v>0.7000700070007001</v>
      </c>
      <c r="P2702" s="6">
        <f t="shared" si="156"/>
        <v>12</v>
      </c>
      <c r="Q2702" t="s">
        <v>8335</v>
      </c>
      <c r="R2702" t="s">
        <v>8336</v>
      </c>
      <c r="S2702" s="13">
        <f t="shared" si="154"/>
        <v>41870.87467592593</v>
      </c>
      <c r="T2702" s="13">
        <f t="shared" si="155"/>
        <v>41900.87467592593</v>
      </c>
    </row>
    <row r="2703" spans="1:20" ht="51.7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53"/>
        <v>46.176470588235297</v>
      </c>
      <c r="P2703" s="6">
        <f t="shared" si="156"/>
        <v>200</v>
      </c>
      <c r="Q2703" t="s">
        <v>8316</v>
      </c>
      <c r="R2703" t="s">
        <v>8356</v>
      </c>
      <c r="S2703" s="13">
        <f t="shared" si="154"/>
        <v>42801.774699074071</v>
      </c>
      <c r="T2703" s="13">
        <f t="shared" si="155"/>
        <v>42832.733032407406</v>
      </c>
    </row>
    <row r="2704" spans="1:20" ht="51.7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53"/>
        <v>34.410000000000004</v>
      </c>
      <c r="P2704" s="6">
        <f t="shared" si="156"/>
        <v>10</v>
      </c>
      <c r="Q2704" t="s">
        <v>8316</v>
      </c>
      <c r="R2704" t="s">
        <v>8356</v>
      </c>
      <c r="S2704" s="13">
        <f t="shared" si="154"/>
        <v>42800.801817129628</v>
      </c>
      <c r="T2704" s="13">
        <f t="shared" si="155"/>
        <v>42830.760150462964</v>
      </c>
    </row>
    <row r="2705" spans="1:20" ht="34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53"/>
        <v>103.75000000000001</v>
      </c>
      <c r="P2705" s="6" t="e">
        <f t="shared" si="156"/>
        <v>#DIV/0!</v>
      </c>
      <c r="Q2705" t="s">
        <v>8316</v>
      </c>
      <c r="R2705" t="s">
        <v>8356</v>
      </c>
      <c r="S2705" s="13">
        <f t="shared" si="154"/>
        <v>42756.690162037034</v>
      </c>
      <c r="T2705" s="13">
        <f t="shared" si="155"/>
        <v>42816.648495370369</v>
      </c>
    </row>
    <row r="2706" spans="1:20" ht="51.7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53"/>
        <v>6.0263157894736841</v>
      </c>
      <c r="P2706" s="6" t="e">
        <f t="shared" si="156"/>
        <v>#DIV/0!</v>
      </c>
      <c r="Q2706" t="s">
        <v>8316</v>
      </c>
      <c r="R2706" t="s">
        <v>8356</v>
      </c>
      <c r="S2706" s="13">
        <f t="shared" si="154"/>
        <v>42787.862430555557</v>
      </c>
      <c r="T2706" s="13">
        <f t="shared" si="155"/>
        <v>42830.820763888885</v>
      </c>
    </row>
    <row r="2707" spans="1:20" ht="34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53"/>
        <v>10.539393939393939</v>
      </c>
      <c r="P2707" s="6">
        <f t="shared" si="156"/>
        <v>5.2857142857142856</v>
      </c>
      <c r="Q2707" t="s">
        <v>8316</v>
      </c>
      <c r="R2707" t="s">
        <v>8356</v>
      </c>
      <c r="S2707" s="13">
        <f t="shared" si="154"/>
        <v>42773.916180555556</v>
      </c>
      <c r="T2707" s="13">
        <f t="shared" si="155"/>
        <v>42818.874513888892</v>
      </c>
    </row>
    <row r="2708" spans="1:20" ht="51.7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53"/>
        <v>112.29714285714284</v>
      </c>
      <c r="P2708" s="6">
        <f t="shared" si="156"/>
        <v>1</v>
      </c>
      <c r="Q2708" t="s">
        <v>8316</v>
      </c>
      <c r="R2708" t="s">
        <v>8356</v>
      </c>
      <c r="S2708" s="13">
        <f t="shared" si="154"/>
        <v>41899.294942129629</v>
      </c>
      <c r="T2708" s="13">
        <f t="shared" si="155"/>
        <v>41928.290972222225</v>
      </c>
    </row>
    <row r="2709" spans="1:20" ht="51.7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53"/>
        <v>350.84462500000001</v>
      </c>
      <c r="P2709" s="6">
        <f t="shared" si="156"/>
        <v>72.762711864406782</v>
      </c>
      <c r="Q2709" t="s">
        <v>8316</v>
      </c>
      <c r="R2709" t="s">
        <v>8356</v>
      </c>
      <c r="S2709" s="13">
        <f t="shared" si="154"/>
        <v>41391.782905092594</v>
      </c>
      <c r="T2709" s="13">
        <f t="shared" si="155"/>
        <v>41421.290972222225</v>
      </c>
    </row>
    <row r="2710" spans="1:20" ht="51.7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53"/>
        <v>233.21535</v>
      </c>
      <c r="P2710" s="6">
        <f t="shared" si="156"/>
        <v>17.5</v>
      </c>
      <c r="Q2710" t="s">
        <v>8316</v>
      </c>
      <c r="R2710" t="s">
        <v>8356</v>
      </c>
      <c r="S2710" s="13">
        <f t="shared" si="154"/>
        <v>42512.698217592595</v>
      </c>
      <c r="T2710" s="13">
        <f t="shared" si="155"/>
        <v>42572.698217592595</v>
      </c>
    </row>
    <row r="2711" spans="1:20" ht="51.7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53"/>
        <v>101.60599999999999</v>
      </c>
      <c r="P2711" s="6">
        <f t="shared" si="156"/>
        <v>25</v>
      </c>
      <c r="Q2711" t="s">
        <v>8316</v>
      </c>
      <c r="R2711" t="s">
        <v>8356</v>
      </c>
      <c r="S2711" s="13">
        <f t="shared" si="154"/>
        <v>42612.149780092594</v>
      </c>
      <c r="T2711" s="13">
        <f t="shared" si="155"/>
        <v>42647.165972222225</v>
      </c>
    </row>
    <row r="2712" spans="1:20" ht="34.5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53"/>
        <v>153.90035000000003</v>
      </c>
      <c r="P2712" s="6">
        <f t="shared" si="156"/>
        <v>13.333333333333334</v>
      </c>
      <c r="Q2712" t="s">
        <v>8316</v>
      </c>
      <c r="R2712" t="s">
        <v>8356</v>
      </c>
      <c r="S2712" s="13">
        <f t="shared" si="154"/>
        <v>41828.229490740741</v>
      </c>
      <c r="T2712" s="13">
        <f t="shared" si="155"/>
        <v>41860.083333333336</v>
      </c>
    </row>
    <row r="2713" spans="1:20" ht="51.7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53"/>
        <v>100.7161125319693</v>
      </c>
      <c r="P2713" s="6">
        <f t="shared" si="156"/>
        <v>1</v>
      </c>
      <c r="Q2713" t="s">
        <v>8316</v>
      </c>
      <c r="R2713" t="s">
        <v>8356</v>
      </c>
      <c r="S2713" s="13">
        <f t="shared" si="154"/>
        <v>41780.745254629634</v>
      </c>
      <c r="T2713" s="13">
        <f t="shared" si="155"/>
        <v>41810.917361111111</v>
      </c>
    </row>
    <row r="2714" spans="1:20" ht="51.7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53"/>
        <v>131.38181818181818</v>
      </c>
      <c r="P2714" s="6">
        <f t="shared" si="156"/>
        <v>23.666666666666668</v>
      </c>
      <c r="Q2714" t="s">
        <v>8316</v>
      </c>
      <c r="R2714" t="s">
        <v>8356</v>
      </c>
      <c r="S2714" s="13">
        <f t="shared" si="154"/>
        <v>41432.062037037038</v>
      </c>
      <c r="T2714" s="13">
        <f t="shared" si="155"/>
        <v>41468.75</v>
      </c>
    </row>
    <row r="2715" spans="1:20" ht="51.7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53"/>
        <v>102.24133333333334</v>
      </c>
      <c r="P2715" s="6">
        <f t="shared" si="156"/>
        <v>89.21052631578948</v>
      </c>
      <c r="Q2715" t="s">
        <v>8316</v>
      </c>
      <c r="R2715" t="s">
        <v>8356</v>
      </c>
      <c r="S2715" s="13">
        <f t="shared" si="154"/>
        <v>42322.653749999998</v>
      </c>
      <c r="T2715" s="13">
        <f t="shared" si="155"/>
        <v>42362.653749999998</v>
      </c>
    </row>
    <row r="2716" spans="1:20" ht="34.5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53"/>
        <v>116.35599999999999</v>
      </c>
      <c r="P2716" s="6">
        <f t="shared" si="156"/>
        <v>116.55769230769231</v>
      </c>
      <c r="Q2716" t="s">
        <v>8316</v>
      </c>
      <c r="R2716" t="s">
        <v>8356</v>
      </c>
      <c r="S2716" s="13">
        <f t="shared" si="154"/>
        <v>42629.655046296291</v>
      </c>
      <c r="T2716" s="13">
        <f t="shared" si="155"/>
        <v>42657.958333333328</v>
      </c>
    </row>
    <row r="2717" spans="1:20" ht="51.7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53"/>
        <v>264.62241666666665</v>
      </c>
      <c r="P2717" s="6">
        <f t="shared" si="156"/>
        <v>13.005000000000001</v>
      </c>
      <c r="Q2717" t="s">
        <v>8316</v>
      </c>
      <c r="R2717" t="s">
        <v>8356</v>
      </c>
      <c r="S2717" s="13">
        <f t="shared" si="154"/>
        <v>42387.398472222223</v>
      </c>
      <c r="T2717" s="13">
        <f t="shared" si="155"/>
        <v>42421.398472222223</v>
      </c>
    </row>
    <row r="2718" spans="1:20" ht="69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53"/>
        <v>119.98010000000001</v>
      </c>
      <c r="P2718" s="6" t="e">
        <f t="shared" si="156"/>
        <v>#DIV/0!</v>
      </c>
      <c r="Q2718" t="s">
        <v>8316</v>
      </c>
      <c r="R2718" t="s">
        <v>8356</v>
      </c>
      <c r="S2718" s="13">
        <f t="shared" si="154"/>
        <v>42255.333252314813</v>
      </c>
      <c r="T2718" s="13">
        <f t="shared" si="155"/>
        <v>42285.333252314813</v>
      </c>
    </row>
    <row r="2719" spans="1:20" ht="51.7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53"/>
        <v>120.10400000000001</v>
      </c>
      <c r="P2719" s="6">
        <f t="shared" si="156"/>
        <v>17.5</v>
      </c>
      <c r="Q2719" t="s">
        <v>8316</v>
      </c>
      <c r="R2719" t="s">
        <v>8356</v>
      </c>
      <c r="S2719" s="13">
        <f t="shared" si="154"/>
        <v>41934.914918981485</v>
      </c>
      <c r="T2719" s="13">
        <f t="shared" si="155"/>
        <v>41979.956585648149</v>
      </c>
    </row>
    <row r="2720" spans="1:20" ht="51.7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53"/>
        <v>103.58333333333334</v>
      </c>
      <c r="P2720" s="6">
        <f t="shared" si="156"/>
        <v>34.130434782608695</v>
      </c>
      <c r="Q2720" t="s">
        <v>8316</v>
      </c>
      <c r="R2720" t="s">
        <v>8356</v>
      </c>
      <c r="S2720" s="13">
        <f t="shared" si="154"/>
        <v>42465.596585648149</v>
      </c>
      <c r="T2720" s="13">
        <f t="shared" si="155"/>
        <v>42493.958333333328</v>
      </c>
    </row>
    <row r="2721" spans="1:20" ht="51.7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53"/>
        <v>108.83333333333334</v>
      </c>
      <c r="P2721" s="6">
        <f t="shared" si="156"/>
        <v>132.34615384615384</v>
      </c>
      <c r="Q2721" t="s">
        <v>8316</v>
      </c>
      <c r="R2721" t="s">
        <v>8356</v>
      </c>
      <c r="S2721" s="13">
        <f t="shared" si="154"/>
        <v>42418.031180555554</v>
      </c>
      <c r="T2721" s="13">
        <f t="shared" si="155"/>
        <v>42477.989513888882</v>
      </c>
    </row>
    <row r="2722" spans="1:20" ht="51.7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53"/>
        <v>118.12400000000001</v>
      </c>
      <c r="P2722" s="6">
        <f t="shared" si="156"/>
        <v>922.22222222222217</v>
      </c>
      <c r="Q2722" t="s">
        <v>8316</v>
      </c>
      <c r="R2722" t="s">
        <v>8356</v>
      </c>
      <c r="S2722" s="13">
        <f t="shared" si="154"/>
        <v>42655.465891203698</v>
      </c>
      <c r="T2722" s="13">
        <f t="shared" si="155"/>
        <v>42685.507557870369</v>
      </c>
    </row>
    <row r="2723" spans="1:20" ht="51.7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53"/>
        <v>1462</v>
      </c>
      <c r="P2723" s="6">
        <f t="shared" si="156"/>
        <v>163.57142857142858</v>
      </c>
      <c r="Q2723" t="s">
        <v>8318</v>
      </c>
      <c r="R2723" t="s">
        <v>8348</v>
      </c>
      <c r="S2723" s="13">
        <f t="shared" si="154"/>
        <v>41493.543958333335</v>
      </c>
      <c r="T2723" s="13">
        <f t="shared" si="155"/>
        <v>41523.791666666664</v>
      </c>
    </row>
    <row r="2724" spans="1:20" ht="51.7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53"/>
        <v>252.54</v>
      </c>
      <c r="P2724" s="6">
        <f t="shared" si="156"/>
        <v>217.375</v>
      </c>
      <c r="Q2724" t="s">
        <v>8318</v>
      </c>
      <c r="R2724" t="s">
        <v>8348</v>
      </c>
      <c r="S2724" s="13">
        <f t="shared" si="154"/>
        <v>42704.857094907406</v>
      </c>
      <c r="T2724" s="13">
        <f t="shared" si="155"/>
        <v>42764.857094907406</v>
      </c>
    </row>
    <row r="2725" spans="1:20" ht="51.7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53"/>
        <v>140.05000000000001</v>
      </c>
      <c r="P2725" s="6">
        <f t="shared" si="156"/>
        <v>149.44486692015209</v>
      </c>
      <c r="Q2725" t="s">
        <v>8318</v>
      </c>
      <c r="R2725" t="s">
        <v>8348</v>
      </c>
      <c r="S2725" s="13">
        <f t="shared" si="154"/>
        <v>41944.83898148148</v>
      </c>
      <c r="T2725" s="13">
        <f t="shared" si="155"/>
        <v>42004.880648148144</v>
      </c>
    </row>
    <row r="2726" spans="1:20" ht="51.7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53"/>
        <v>296.87520259319291</v>
      </c>
      <c r="P2726" s="6">
        <f t="shared" si="156"/>
        <v>71.237487309644663</v>
      </c>
      <c r="Q2726" t="s">
        <v>8318</v>
      </c>
      <c r="R2726" t="s">
        <v>8348</v>
      </c>
      <c r="S2726" s="13">
        <f t="shared" si="154"/>
        <v>42199.32707175926</v>
      </c>
      <c r="T2726" s="13">
        <f t="shared" si="155"/>
        <v>42231.32707175926</v>
      </c>
    </row>
    <row r="2727" spans="1:20" ht="34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53"/>
        <v>144.54249999999999</v>
      </c>
      <c r="P2727" s="6">
        <f t="shared" si="156"/>
        <v>44.464318398474738</v>
      </c>
      <c r="Q2727" t="s">
        <v>8318</v>
      </c>
      <c r="R2727" t="s">
        <v>8348</v>
      </c>
      <c r="S2727" s="13">
        <f t="shared" si="154"/>
        <v>42745.744618055556</v>
      </c>
      <c r="T2727" s="13">
        <f t="shared" si="155"/>
        <v>42795.744618055556</v>
      </c>
    </row>
    <row r="2728" spans="1:20" ht="17.2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53"/>
        <v>105.745</v>
      </c>
      <c r="P2728" s="6">
        <f t="shared" si="156"/>
        <v>164.94480519480518</v>
      </c>
      <c r="Q2728" t="s">
        <v>8318</v>
      </c>
      <c r="R2728" t="s">
        <v>8348</v>
      </c>
      <c r="S2728" s="13">
        <f t="shared" si="154"/>
        <v>42452.579988425925</v>
      </c>
      <c r="T2728" s="13">
        <f t="shared" si="155"/>
        <v>42482.579988425925</v>
      </c>
    </row>
    <row r="2729" spans="1:20" ht="51.7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53"/>
        <v>493.21000000000004</v>
      </c>
      <c r="P2729" s="6">
        <f t="shared" si="156"/>
        <v>84.871516544117654</v>
      </c>
      <c r="Q2729" t="s">
        <v>8318</v>
      </c>
      <c r="R2729" t="s">
        <v>8348</v>
      </c>
      <c r="S2729" s="13">
        <f t="shared" si="154"/>
        <v>42198.676655092597</v>
      </c>
      <c r="T2729" s="13">
        <f t="shared" si="155"/>
        <v>42223.676655092597</v>
      </c>
    </row>
    <row r="2730" spans="1:20" ht="34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53"/>
        <v>201.82666666666668</v>
      </c>
      <c r="P2730" s="6">
        <f t="shared" si="156"/>
        <v>53.945205479452056</v>
      </c>
      <c r="Q2730" t="s">
        <v>8318</v>
      </c>
      <c r="R2730" t="s">
        <v>8348</v>
      </c>
      <c r="S2730" s="13">
        <f t="shared" si="154"/>
        <v>42333.59993055556</v>
      </c>
      <c r="T2730" s="13">
        <f t="shared" si="155"/>
        <v>42368.59993055556</v>
      </c>
    </row>
    <row r="2731" spans="1:20" ht="34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53"/>
        <v>104.44</v>
      </c>
      <c r="P2731" s="6">
        <f t="shared" si="156"/>
        <v>50.531468531468533</v>
      </c>
      <c r="Q2731" t="s">
        <v>8318</v>
      </c>
      <c r="R2731" t="s">
        <v>8348</v>
      </c>
      <c r="S2731" s="13">
        <f t="shared" si="154"/>
        <v>42095.240706018521</v>
      </c>
      <c r="T2731" s="13">
        <f t="shared" si="155"/>
        <v>42125.240706018521</v>
      </c>
    </row>
    <row r="2732" spans="1:20" ht="34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53"/>
        <v>170.29262962962963</v>
      </c>
      <c r="P2732" s="6">
        <f t="shared" si="156"/>
        <v>108.00140845070422</v>
      </c>
      <c r="Q2732" t="s">
        <v>8318</v>
      </c>
      <c r="R2732" t="s">
        <v>8348</v>
      </c>
      <c r="S2732" s="13">
        <f t="shared" si="154"/>
        <v>41351.541377314818</v>
      </c>
      <c r="T2732" s="13">
        <f t="shared" si="155"/>
        <v>41386.541377314818</v>
      </c>
    </row>
    <row r="2733" spans="1:20" ht="51.7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53"/>
        <v>104.30333333333333</v>
      </c>
      <c r="P2733" s="6">
        <f t="shared" si="156"/>
        <v>95.373770491803285</v>
      </c>
      <c r="Q2733" t="s">
        <v>8318</v>
      </c>
      <c r="R2733" t="s">
        <v>8348</v>
      </c>
      <c r="S2733" s="13">
        <f t="shared" si="154"/>
        <v>41872.525717592594</v>
      </c>
      <c r="T2733" s="13">
        <f t="shared" si="155"/>
        <v>41930.166666666664</v>
      </c>
    </row>
    <row r="2734" spans="1:20" ht="51.7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53"/>
        <v>118.25000000000001</v>
      </c>
      <c r="P2734" s="6">
        <f t="shared" si="156"/>
        <v>57.631016333938291</v>
      </c>
      <c r="Q2734" t="s">
        <v>8318</v>
      </c>
      <c r="R2734" t="s">
        <v>8348</v>
      </c>
      <c r="S2734" s="13">
        <f t="shared" si="154"/>
        <v>41389.808194444442</v>
      </c>
      <c r="T2734" s="13">
        <f t="shared" si="155"/>
        <v>41422</v>
      </c>
    </row>
    <row r="2735" spans="1:20" ht="51.7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53"/>
        <v>107.538</v>
      </c>
      <c r="P2735" s="6">
        <f t="shared" si="156"/>
        <v>64.160481283422456</v>
      </c>
      <c r="Q2735" t="s">
        <v>8318</v>
      </c>
      <c r="R2735" t="s">
        <v>8348</v>
      </c>
      <c r="S2735" s="13">
        <f t="shared" si="154"/>
        <v>42044.272847222222</v>
      </c>
      <c r="T2735" s="13">
        <f t="shared" si="155"/>
        <v>42104.231180555551</v>
      </c>
    </row>
    <row r="2736" spans="1:20" ht="51.7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53"/>
        <v>2260300</v>
      </c>
      <c r="P2736" s="6">
        <f t="shared" si="156"/>
        <v>92.387692307692305</v>
      </c>
      <c r="Q2736" t="s">
        <v>8318</v>
      </c>
      <c r="R2736" t="s">
        <v>8348</v>
      </c>
      <c r="S2736" s="13">
        <f t="shared" si="154"/>
        <v>42626.668888888889</v>
      </c>
      <c r="T2736" s="13">
        <f t="shared" si="155"/>
        <v>42656.915972222225</v>
      </c>
    </row>
    <row r="2737" spans="1:20" ht="51.7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53"/>
        <v>978.13466666666682</v>
      </c>
      <c r="P2737" s="6">
        <f t="shared" si="156"/>
        <v>125.97972972972973</v>
      </c>
      <c r="Q2737" t="s">
        <v>8318</v>
      </c>
      <c r="R2737" t="s">
        <v>8348</v>
      </c>
      <c r="S2737" s="13">
        <f t="shared" si="154"/>
        <v>41316.120949074073</v>
      </c>
      <c r="T2737" s="13">
        <f t="shared" si="155"/>
        <v>41346.833333333336</v>
      </c>
    </row>
    <row r="2738" spans="1:20" ht="69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53"/>
        <v>122.9</v>
      </c>
      <c r="P2738" s="6">
        <f t="shared" si="156"/>
        <v>94.637681159420296</v>
      </c>
      <c r="Q2738" t="s">
        <v>8318</v>
      </c>
      <c r="R2738" t="s">
        <v>8348</v>
      </c>
      <c r="S2738" s="13">
        <f t="shared" si="154"/>
        <v>41722.666354166664</v>
      </c>
      <c r="T2738" s="13">
        <f t="shared" si="155"/>
        <v>41752.666354166664</v>
      </c>
    </row>
    <row r="2739" spans="1:20" ht="51.7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53"/>
        <v>246.0608</v>
      </c>
      <c r="P2739" s="6">
        <f t="shared" si="156"/>
        <v>170.69942196531792</v>
      </c>
      <c r="Q2739" t="s">
        <v>8318</v>
      </c>
      <c r="R2739" t="s">
        <v>8348</v>
      </c>
      <c r="S2739" s="13">
        <f t="shared" si="154"/>
        <v>41611.917673611111</v>
      </c>
      <c r="T2739" s="13">
        <f t="shared" si="155"/>
        <v>41654.791666666664</v>
      </c>
    </row>
    <row r="2740" spans="1:20" ht="51.7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53"/>
        <v>147.94</v>
      </c>
      <c r="P2740" s="6">
        <f t="shared" si="156"/>
        <v>40.762081784386616</v>
      </c>
      <c r="Q2740" t="s">
        <v>8318</v>
      </c>
      <c r="R2740" t="s">
        <v>8348</v>
      </c>
      <c r="S2740" s="13">
        <f t="shared" si="154"/>
        <v>42620.143564814818</v>
      </c>
      <c r="T2740" s="13">
        <f t="shared" si="155"/>
        <v>42680.143564814818</v>
      </c>
    </row>
    <row r="2741" spans="1:20" ht="51.7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53"/>
        <v>384.09090909090907</v>
      </c>
      <c r="P2741" s="6">
        <f t="shared" si="156"/>
        <v>68.254054054054052</v>
      </c>
      <c r="Q2741" t="s">
        <v>8318</v>
      </c>
      <c r="R2741" t="s">
        <v>8348</v>
      </c>
      <c r="S2741" s="13">
        <f t="shared" si="154"/>
        <v>41719.887928240743</v>
      </c>
      <c r="T2741" s="13">
        <f t="shared" si="155"/>
        <v>41764.887928240743</v>
      </c>
    </row>
    <row r="2742" spans="1:20" ht="34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53"/>
        <v>103.33333333333334</v>
      </c>
      <c r="P2742" s="6">
        <f t="shared" si="156"/>
        <v>95.48863636363636</v>
      </c>
      <c r="Q2742" t="s">
        <v>8318</v>
      </c>
      <c r="R2742" t="s">
        <v>8348</v>
      </c>
      <c r="S2742" s="13">
        <f t="shared" si="154"/>
        <v>42045.031851851847</v>
      </c>
      <c r="T2742" s="13">
        <f t="shared" si="155"/>
        <v>42074.99018518519</v>
      </c>
    </row>
    <row r="2743" spans="1:20" ht="34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53"/>
        <v>0.43750000000000006</v>
      </c>
      <c r="P2743" s="6">
        <f t="shared" si="156"/>
        <v>7.1902649656526005</v>
      </c>
      <c r="Q2743" t="s">
        <v>8321</v>
      </c>
      <c r="R2743" t="s">
        <v>8357</v>
      </c>
      <c r="S2743" s="13">
        <f t="shared" si="154"/>
        <v>41911.657430555555</v>
      </c>
      <c r="T2743" s="13">
        <f t="shared" si="155"/>
        <v>41932.088194444441</v>
      </c>
    </row>
    <row r="2744" spans="1:20" ht="51.7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53"/>
        <v>29.24</v>
      </c>
      <c r="P2744" s="6">
        <f t="shared" si="156"/>
        <v>511.65486725663715</v>
      </c>
      <c r="Q2744" t="s">
        <v>8321</v>
      </c>
      <c r="R2744" t="s">
        <v>8357</v>
      </c>
      <c r="S2744" s="13">
        <f t="shared" si="154"/>
        <v>41030.719756944447</v>
      </c>
      <c r="T2744" s="13">
        <f t="shared" si="155"/>
        <v>41044.719756944447</v>
      </c>
    </row>
    <row r="2745" spans="1:20" ht="6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53"/>
        <v>0</v>
      </c>
      <c r="P2745" s="6">
        <f t="shared" si="156"/>
        <v>261.74504950495049</v>
      </c>
      <c r="Q2745" t="s">
        <v>8321</v>
      </c>
      <c r="R2745" t="s">
        <v>8357</v>
      </c>
      <c r="S2745" s="13">
        <f t="shared" si="154"/>
        <v>42632.328784722224</v>
      </c>
      <c r="T2745" s="13">
        <f t="shared" si="155"/>
        <v>42662.328784722224</v>
      </c>
    </row>
    <row r="2746" spans="1:20" ht="51.7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53"/>
        <v>5.21875</v>
      </c>
      <c r="P2746" s="6">
        <f t="shared" si="156"/>
        <v>69.760961810466767</v>
      </c>
      <c r="Q2746" t="s">
        <v>8321</v>
      </c>
      <c r="R2746" t="s">
        <v>8357</v>
      </c>
      <c r="S2746" s="13">
        <f t="shared" si="154"/>
        <v>40938.062476851854</v>
      </c>
      <c r="T2746" s="13">
        <f t="shared" si="155"/>
        <v>40968.062476851854</v>
      </c>
    </row>
    <row r="2747" spans="1:20" ht="51.7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53"/>
        <v>21.887499999999999</v>
      </c>
      <c r="P2747" s="6">
        <f t="shared" si="156"/>
        <v>77.229591836734699</v>
      </c>
      <c r="Q2747" t="s">
        <v>8321</v>
      </c>
      <c r="R2747" t="s">
        <v>8357</v>
      </c>
      <c r="S2747" s="13">
        <f t="shared" si="154"/>
        <v>41044.988055555557</v>
      </c>
      <c r="T2747" s="13">
        <f t="shared" si="155"/>
        <v>41104.988055555557</v>
      </c>
    </row>
    <row r="2748" spans="1:20" ht="51.7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53"/>
        <v>26.700000000000003</v>
      </c>
      <c r="P2748" s="6">
        <f t="shared" si="156"/>
        <v>340.56521739130437</v>
      </c>
      <c r="Q2748" t="s">
        <v>8321</v>
      </c>
      <c r="R2748" t="s">
        <v>8357</v>
      </c>
      <c r="S2748" s="13">
        <f t="shared" si="154"/>
        <v>41850.781377314815</v>
      </c>
      <c r="T2748" s="13">
        <f t="shared" si="155"/>
        <v>41880.781377314815</v>
      </c>
    </row>
    <row r="2749" spans="1:20" ht="51.7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53"/>
        <v>28.000000000000004</v>
      </c>
      <c r="P2749" s="6">
        <f t="shared" si="156"/>
        <v>67.417903225806455</v>
      </c>
      <c r="Q2749" t="s">
        <v>8321</v>
      </c>
      <c r="R2749" t="s">
        <v>8357</v>
      </c>
      <c r="S2749" s="13">
        <f t="shared" si="154"/>
        <v>41044.64811342593</v>
      </c>
      <c r="T2749" s="13">
        <f t="shared" si="155"/>
        <v>41076.131944444445</v>
      </c>
    </row>
    <row r="2750" spans="1:20" ht="51.7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53"/>
        <v>1.06</v>
      </c>
      <c r="P2750" s="6">
        <f t="shared" si="156"/>
        <v>845.70270270270271</v>
      </c>
      <c r="Q2750" t="s">
        <v>8321</v>
      </c>
      <c r="R2750" t="s">
        <v>8357</v>
      </c>
      <c r="S2750" s="13">
        <f t="shared" si="154"/>
        <v>42585.7106712963</v>
      </c>
      <c r="T2750" s="13">
        <f t="shared" si="155"/>
        <v>42615.7106712963</v>
      </c>
    </row>
    <row r="2751" spans="1:20" ht="34.5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53"/>
        <v>1.0999999999999999</v>
      </c>
      <c r="P2751" s="6">
        <f t="shared" si="156"/>
        <v>97.191780821917803</v>
      </c>
      <c r="Q2751" t="s">
        <v>8321</v>
      </c>
      <c r="R2751" t="s">
        <v>8357</v>
      </c>
      <c r="S2751" s="13">
        <f t="shared" si="154"/>
        <v>42068.799039351856</v>
      </c>
      <c r="T2751" s="13">
        <f t="shared" si="155"/>
        <v>42098.757372685184</v>
      </c>
    </row>
    <row r="2752" spans="1:20" ht="51.7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53"/>
        <v>0</v>
      </c>
      <c r="P2752" s="6">
        <f t="shared" si="156"/>
        <v>451.84033613445376</v>
      </c>
      <c r="Q2752" t="s">
        <v>8321</v>
      </c>
      <c r="R2752" t="s">
        <v>8357</v>
      </c>
      <c r="S2752" s="13">
        <f t="shared" si="154"/>
        <v>41078.899826388886</v>
      </c>
      <c r="T2752" s="13">
        <f t="shared" si="155"/>
        <v>41090.833333333336</v>
      </c>
    </row>
    <row r="2753" spans="1:20" ht="51.7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53"/>
        <v>0</v>
      </c>
      <c r="P2753" s="6">
        <f t="shared" si="156"/>
        <v>138.66871165644173</v>
      </c>
      <c r="Q2753" t="s">
        <v>8321</v>
      </c>
      <c r="R2753" t="s">
        <v>8357</v>
      </c>
      <c r="S2753" s="13">
        <f t="shared" si="154"/>
        <v>41747.887060185189</v>
      </c>
      <c r="T2753" s="13">
        <f t="shared" si="155"/>
        <v>41807.887060185189</v>
      </c>
    </row>
    <row r="2754" spans="1:20" ht="51.7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53"/>
        <v>11.458333333333332</v>
      </c>
      <c r="P2754" s="6">
        <f t="shared" si="156"/>
        <v>21.640147492625371</v>
      </c>
      <c r="Q2754" t="s">
        <v>8321</v>
      </c>
      <c r="R2754" t="s">
        <v>8357</v>
      </c>
      <c r="S2754" s="13">
        <f t="shared" si="154"/>
        <v>40855.765092592592</v>
      </c>
      <c r="T2754" s="13">
        <f t="shared" si="155"/>
        <v>40895.765092592592</v>
      </c>
    </row>
    <row r="2755" spans="1:20" ht="51.7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57">E2755/D2755*100</f>
        <v>19</v>
      </c>
      <c r="P2755" s="6">
        <f t="shared" si="156"/>
        <v>169.51724137931035</v>
      </c>
      <c r="Q2755" t="s">
        <v>8321</v>
      </c>
      <c r="R2755" t="s">
        <v>8357</v>
      </c>
      <c r="S2755" s="13">
        <f t="shared" ref="S2755:S2818" si="158">(((J2755/60)/60)/24)+DATE(1970,1,1)</f>
        <v>41117.900729166664</v>
      </c>
      <c r="T2755" s="13">
        <f t="shared" ref="T2755:T2818" si="159">(((I2755/60)/60)/24)+DATE(1970,1,1)</f>
        <v>41147.900729166664</v>
      </c>
    </row>
    <row r="2756" spans="1:20" ht="51.7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57"/>
        <v>0</v>
      </c>
      <c r="P2756" s="6">
        <f t="shared" si="156"/>
        <v>161.88210526315791</v>
      </c>
      <c r="Q2756" t="s">
        <v>8321</v>
      </c>
      <c r="R2756" t="s">
        <v>8357</v>
      </c>
      <c r="S2756" s="13">
        <f t="shared" si="158"/>
        <v>41863.636006944449</v>
      </c>
      <c r="T2756" s="13">
        <f t="shared" si="159"/>
        <v>41893.636006944449</v>
      </c>
    </row>
    <row r="2757" spans="1:20" ht="51.7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57"/>
        <v>52</v>
      </c>
      <c r="P2757" s="6">
        <f t="shared" ref="P2757:P2820" si="160">E2740/L2740</f>
        <v>493.13333333333333</v>
      </c>
      <c r="Q2757" t="s">
        <v>8321</v>
      </c>
      <c r="R2757" t="s">
        <v>8357</v>
      </c>
      <c r="S2757" s="13">
        <f t="shared" si="158"/>
        <v>42072.790821759263</v>
      </c>
      <c r="T2757" s="13">
        <f t="shared" si="159"/>
        <v>42102.790821759263</v>
      </c>
    </row>
    <row r="2758" spans="1:20" ht="51.7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57"/>
        <v>10.48</v>
      </c>
      <c r="P2758" s="6">
        <f t="shared" si="160"/>
        <v>22.120418848167539</v>
      </c>
      <c r="Q2758" t="s">
        <v>8321</v>
      </c>
      <c r="R2758" t="s">
        <v>8357</v>
      </c>
      <c r="S2758" s="13">
        <f t="shared" si="158"/>
        <v>41620.90047453704</v>
      </c>
      <c r="T2758" s="13">
        <f t="shared" si="159"/>
        <v>41650.90047453704</v>
      </c>
    </row>
    <row r="2759" spans="1:20" ht="34.5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57"/>
        <v>0.66666666666666674</v>
      </c>
      <c r="P2759" s="6">
        <f t="shared" si="160"/>
        <v>18.235294117647058</v>
      </c>
      <c r="Q2759" t="s">
        <v>8321</v>
      </c>
      <c r="R2759" t="s">
        <v>8357</v>
      </c>
      <c r="S2759" s="13">
        <f t="shared" si="158"/>
        <v>42573.65662037037</v>
      </c>
      <c r="T2759" s="13">
        <f t="shared" si="159"/>
        <v>42588.65662037037</v>
      </c>
    </row>
    <row r="2760" spans="1:20" ht="6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57"/>
        <v>11.700000000000001</v>
      </c>
      <c r="P2760" s="6">
        <f t="shared" si="160"/>
        <v>8.75</v>
      </c>
      <c r="Q2760" t="s">
        <v>8321</v>
      </c>
      <c r="R2760" t="s">
        <v>8357</v>
      </c>
      <c r="S2760" s="13">
        <f t="shared" si="158"/>
        <v>42639.441932870366</v>
      </c>
      <c r="T2760" s="13">
        <f t="shared" si="159"/>
        <v>42653.441932870366</v>
      </c>
    </row>
    <row r="2761" spans="1:20" ht="51.7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57"/>
        <v>10.5</v>
      </c>
      <c r="P2761" s="6">
        <f t="shared" si="160"/>
        <v>40.611111111111114</v>
      </c>
      <c r="Q2761" t="s">
        <v>8321</v>
      </c>
      <c r="R2761" t="s">
        <v>8357</v>
      </c>
      <c r="S2761" s="13">
        <f t="shared" si="158"/>
        <v>42524.36650462963</v>
      </c>
      <c r="T2761" s="13">
        <f t="shared" si="159"/>
        <v>42567.36650462963</v>
      </c>
    </row>
    <row r="2762" spans="1:20" ht="51.7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57"/>
        <v>0</v>
      </c>
      <c r="P2762" s="6" t="e">
        <f t="shared" si="160"/>
        <v>#DIV/0!</v>
      </c>
      <c r="Q2762" t="s">
        <v>8321</v>
      </c>
      <c r="R2762" t="s">
        <v>8357</v>
      </c>
      <c r="S2762" s="13">
        <f t="shared" si="158"/>
        <v>41415.461319444446</v>
      </c>
      <c r="T2762" s="13">
        <f t="shared" si="159"/>
        <v>41445.461319444446</v>
      </c>
    </row>
    <row r="2763" spans="1:20" ht="34.5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57"/>
        <v>0.72</v>
      </c>
      <c r="P2763" s="6">
        <f t="shared" si="160"/>
        <v>37.954545454545453</v>
      </c>
      <c r="Q2763" t="s">
        <v>8321</v>
      </c>
      <c r="R2763" t="s">
        <v>8357</v>
      </c>
      <c r="S2763" s="13">
        <f t="shared" si="158"/>
        <v>41247.063576388886</v>
      </c>
      <c r="T2763" s="13">
        <f t="shared" si="159"/>
        <v>41277.063576388886</v>
      </c>
    </row>
    <row r="2764" spans="1:20" ht="51.7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57"/>
        <v>0.76923076923076927</v>
      </c>
      <c r="P2764" s="6">
        <f t="shared" si="160"/>
        <v>35.734693877551024</v>
      </c>
      <c r="Q2764" t="s">
        <v>8321</v>
      </c>
      <c r="R2764" t="s">
        <v>8357</v>
      </c>
      <c r="S2764" s="13">
        <f t="shared" si="158"/>
        <v>40927.036979166667</v>
      </c>
      <c r="T2764" s="13">
        <f t="shared" si="159"/>
        <v>40986.995312500003</v>
      </c>
    </row>
    <row r="2765" spans="1:20" ht="34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57"/>
        <v>0.22842639593908631</v>
      </c>
      <c r="P2765" s="6">
        <f t="shared" si="160"/>
        <v>42.157894736842103</v>
      </c>
      <c r="Q2765" t="s">
        <v>8321</v>
      </c>
      <c r="R2765" t="s">
        <v>8357</v>
      </c>
      <c r="S2765" s="13">
        <f t="shared" si="158"/>
        <v>41373.579675925925</v>
      </c>
      <c r="T2765" s="13">
        <f t="shared" si="159"/>
        <v>41418.579675925925</v>
      </c>
    </row>
    <row r="2766" spans="1:20" ht="51.7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57"/>
        <v>1.125</v>
      </c>
      <c r="P2766" s="6">
        <f t="shared" si="160"/>
        <v>35</v>
      </c>
      <c r="Q2766" t="s">
        <v>8321</v>
      </c>
      <c r="R2766" t="s">
        <v>8357</v>
      </c>
      <c r="S2766" s="13">
        <f t="shared" si="158"/>
        <v>41030.292025462964</v>
      </c>
      <c r="T2766" s="13">
        <f t="shared" si="159"/>
        <v>41059.791666666664</v>
      </c>
    </row>
    <row r="2767" spans="1:20" ht="51.7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57"/>
        <v>0</v>
      </c>
      <c r="P2767" s="6">
        <f t="shared" si="160"/>
        <v>13.25</v>
      </c>
      <c r="Q2767" t="s">
        <v>8321</v>
      </c>
      <c r="R2767" t="s">
        <v>8357</v>
      </c>
      <c r="S2767" s="13">
        <f t="shared" si="158"/>
        <v>41194.579027777778</v>
      </c>
      <c r="T2767" s="13">
        <f t="shared" si="159"/>
        <v>41210.579027777778</v>
      </c>
    </row>
    <row r="2768" spans="1:20" ht="51.7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57"/>
        <v>2</v>
      </c>
      <c r="P2768" s="6">
        <f t="shared" si="160"/>
        <v>55</v>
      </c>
      <c r="Q2768" t="s">
        <v>8321</v>
      </c>
      <c r="R2768" t="s">
        <v>8357</v>
      </c>
      <c r="S2768" s="13">
        <f t="shared" si="158"/>
        <v>40736.668032407404</v>
      </c>
      <c r="T2768" s="13">
        <f t="shared" si="159"/>
        <v>40766.668032407404</v>
      </c>
    </row>
    <row r="2769" spans="1:20" ht="51.7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57"/>
        <v>0.85000000000000009</v>
      </c>
      <c r="P2769" s="6" t="e">
        <f t="shared" si="160"/>
        <v>#DIV/0!</v>
      </c>
      <c r="Q2769" t="s">
        <v>8321</v>
      </c>
      <c r="R2769" t="s">
        <v>8357</v>
      </c>
      <c r="S2769" s="13">
        <f t="shared" si="158"/>
        <v>42172.958912037036</v>
      </c>
      <c r="T2769" s="13">
        <f t="shared" si="159"/>
        <v>42232.958912037036</v>
      </c>
    </row>
    <row r="2770" spans="1:20" ht="51.7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57"/>
        <v>14.314285714285715</v>
      </c>
      <c r="P2770" s="6" t="e">
        <f t="shared" si="160"/>
        <v>#DIV/0!</v>
      </c>
      <c r="Q2770" t="s">
        <v>8321</v>
      </c>
      <c r="R2770" t="s">
        <v>8357</v>
      </c>
      <c r="S2770" s="13">
        <f t="shared" si="158"/>
        <v>40967.614849537036</v>
      </c>
      <c r="T2770" s="13">
        <f t="shared" si="159"/>
        <v>40997.573182870372</v>
      </c>
    </row>
    <row r="2771" spans="1:20" ht="51.7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57"/>
        <v>0.25</v>
      </c>
      <c r="P2771" s="6">
        <f t="shared" si="160"/>
        <v>39.285714285714285</v>
      </c>
      <c r="Q2771" t="s">
        <v>8321</v>
      </c>
      <c r="R2771" t="s">
        <v>8357</v>
      </c>
      <c r="S2771" s="13">
        <f t="shared" si="158"/>
        <v>41745.826273148145</v>
      </c>
      <c r="T2771" s="13">
        <f t="shared" si="159"/>
        <v>41795.826273148145</v>
      </c>
    </row>
    <row r="2772" spans="1:20" ht="51.7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57"/>
        <v>10.411249999999999</v>
      </c>
      <c r="P2772" s="6">
        <f t="shared" si="160"/>
        <v>47.5</v>
      </c>
      <c r="Q2772" t="s">
        <v>8321</v>
      </c>
      <c r="R2772" t="s">
        <v>8357</v>
      </c>
      <c r="S2772" s="13">
        <f t="shared" si="158"/>
        <v>41686.705208333333</v>
      </c>
      <c r="T2772" s="13">
        <f t="shared" si="159"/>
        <v>41716.663541666669</v>
      </c>
    </row>
    <row r="2773" spans="1:20" ht="51.7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57"/>
        <v>0</v>
      </c>
      <c r="P2773" s="6" t="e">
        <f t="shared" si="160"/>
        <v>#DIV/0!</v>
      </c>
      <c r="Q2773" t="s">
        <v>8321</v>
      </c>
      <c r="R2773" t="s">
        <v>8357</v>
      </c>
      <c r="S2773" s="13">
        <f t="shared" si="158"/>
        <v>41257.531712962962</v>
      </c>
      <c r="T2773" s="13">
        <f t="shared" si="159"/>
        <v>41306.708333333336</v>
      </c>
    </row>
    <row r="2774" spans="1:20" ht="51.7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57"/>
        <v>0</v>
      </c>
      <c r="P2774" s="6">
        <f t="shared" si="160"/>
        <v>17.333333333333332</v>
      </c>
      <c r="Q2774" t="s">
        <v>8321</v>
      </c>
      <c r="R2774" t="s">
        <v>8357</v>
      </c>
      <c r="S2774" s="13">
        <f t="shared" si="158"/>
        <v>41537.869143518517</v>
      </c>
      <c r="T2774" s="13">
        <f t="shared" si="159"/>
        <v>41552.869143518517</v>
      </c>
    </row>
    <row r="2775" spans="1:20" ht="51.7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57"/>
        <v>0.18867924528301888</v>
      </c>
      <c r="P2775" s="6">
        <f t="shared" si="160"/>
        <v>31.757575757575758</v>
      </c>
      <c r="Q2775" t="s">
        <v>8321</v>
      </c>
      <c r="R2775" t="s">
        <v>8357</v>
      </c>
      <c r="S2775" s="13">
        <f t="shared" si="158"/>
        <v>42474.86482638889</v>
      </c>
      <c r="T2775" s="13">
        <f t="shared" si="159"/>
        <v>42484.86482638889</v>
      </c>
    </row>
    <row r="2776" spans="1:20" ht="51.7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57"/>
        <v>14.249999999999998</v>
      </c>
      <c r="P2776" s="6">
        <f t="shared" si="160"/>
        <v>5</v>
      </c>
      <c r="Q2776" t="s">
        <v>8321</v>
      </c>
      <c r="R2776" t="s">
        <v>8357</v>
      </c>
      <c r="S2776" s="13">
        <f t="shared" si="158"/>
        <v>41311.126481481479</v>
      </c>
      <c r="T2776" s="13">
        <f t="shared" si="159"/>
        <v>41341.126481481479</v>
      </c>
    </row>
    <row r="2777" spans="1:20" ht="51.7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57"/>
        <v>3</v>
      </c>
      <c r="P2777" s="6">
        <f t="shared" si="160"/>
        <v>39</v>
      </c>
      <c r="Q2777" t="s">
        <v>8321</v>
      </c>
      <c r="R2777" t="s">
        <v>8357</v>
      </c>
      <c r="S2777" s="13">
        <f t="shared" si="158"/>
        <v>40863.013356481482</v>
      </c>
      <c r="T2777" s="13">
        <f t="shared" si="159"/>
        <v>40893.013356481482</v>
      </c>
    </row>
    <row r="2778" spans="1:20" ht="51.7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57"/>
        <v>7.8809523809523814</v>
      </c>
      <c r="P2778" s="6">
        <f t="shared" si="160"/>
        <v>52.5</v>
      </c>
      <c r="Q2778" t="s">
        <v>8321</v>
      </c>
      <c r="R2778" t="s">
        <v>8357</v>
      </c>
      <c r="S2778" s="13">
        <f t="shared" si="158"/>
        <v>42136.297175925924</v>
      </c>
      <c r="T2778" s="13">
        <f t="shared" si="159"/>
        <v>42167.297175925924</v>
      </c>
    </row>
    <row r="2779" spans="1:20" ht="51.7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57"/>
        <v>0.33333333333333337</v>
      </c>
      <c r="P2779" s="6" t="e">
        <f t="shared" si="160"/>
        <v>#DIV/0!</v>
      </c>
      <c r="Q2779" t="s">
        <v>8321</v>
      </c>
      <c r="R2779" t="s">
        <v>8357</v>
      </c>
      <c r="S2779" s="13">
        <f t="shared" si="158"/>
        <v>42172.669027777782</v>
      </c>
      <c r="T2779" s="13">
        <f t="shared" si="159"/>
        <v>42202.669027777782</v>
      </c>
    </row>
    <row r="2780" spans="1:20" ht="6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57"/>
        <v>25.545454545454543</v>
      </c>
      <c r="P2780" s="6">
        <f t="shared" si="160"/>
        <v>9</v>
      </c>
      <c r="Q2780" t="s">
        <v>8321</v>
      </c>
      <c r="R2780" t="s">
        <v>8357</v>
      </c>
      <c r="S2780" s="13">
        <f t="shared" si="158"/>
        <v>41846.978078703702</v>
      </c>
      <c r="T2780" s="13">
        <f t="shared" si="159"/>
        <v>41876.978078703702</v>
      </c>
    </row>
    <row r="2781" spans="1:20" ht="51.7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57"/>
        <v>2.12</v>
      </c>
      <c r="P2781" s="6">
        <f t="shared" si="160"/>
        <v>25</v>
      </c>
      <c r="Q2781" t="s">
        <v>8321</v>
      </c>
      <c r="R2781" t="s">
        <v>8357</v>
      </c>
      <c r="S2781" s="13">
        <f t="shared" si="158"/>
        <v>42300.585891203707</v>
      </c>
      <c r="T2781" s="13">
        <f t="shared" si="159"/>
        <v>42330.627557870372</v>
      </c>
    </row>
    <row r="2782" spans="1:20" ht="34.5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57"/>
        <v>0</v>
      </c>
      <c r="P2782" s="6">
        <f t="shared" si="160"/>
        <v>30</v>
      </c>
      <c r="Q2782" t="s">
        <v>8321</v>
      </c>
      <c r="R2782" t="s">
        <v>8357</v>
      </c>
      <c r="S2782" s="13">
        <f t="shared" si="158"/>
        <v>42774.447777777779</v>
      </c>
      <c r="T2782" s="13">
        <f t="shared" si="159"/>
        <v>42804.447777777779</v>
      </c>
    </row>
    <row r="2783" spans="1:20" ht="51.7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57"/>
        <v>105.28</v>
      </c>
      <c r="P2783" s="6">
        <f t="shared" si="160"/>
        <v>11.25</v>
      </c>
      <c r="Q2783" t="s">
        <v>8316</v>
      </c>
      <c r="R2783" t="s">
        <v>8317</v>
      </c>
      <c r="S2783" s="13">
        <f t="shared" si="158"/>
        <v>42018.94159722222</v>
      </c>
      <c r="T2783" s="13">
        <f t="shared" si="159"/>
        <v>42047.291666666672</v>
      </c>
    </row>
    <row r="2784" spans="1:20" ht="34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57"/>
        <v>120</v>
      </c>
      <c r="P2784" s="6" t="e">
        <f t="shared" si="160"/>
        <v>#DIV/0!</v>
      </c>
      <c r="Q2784" t="s">
        <v>8316</v>
      </c>
      <c r="R2784" t="s">
        <v>8317</v>
      </c>
      <c r="S2784" s="13">
        <f t="shared" si="158"/>
        <v>42026.924976851849</v>
      </c>
      <c r="T2784" s="13">
        <f t="shared" si="159"/>
        <v>42052.207638888889</v>
      </c>
    </row>
    <row r="2785" spans="1:20" ht="51.7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57"/>
        <v>114.5</v>
      </c>
      <c r="P2785" s="6">
        <f t="shared" si="160"/>
        <v>25</v>
      </c>
      <c r="Q2785" t="s">
        <v>8316</v>
      </c>
      <c r="R2785" t="s">
        <v>8317</v>
      </c>
      <c r="S2785" s="13">
        <f t="shared" si="158"/>
        <v>42103.535254629634</v>
      </c>
      <c r="T2785" s="13">
        <f t="shared" si="159"/>
        <v>42117.535254629634</v>
      </c>
    </row>
    <row r="2786" spans="1:20" ht="51.7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57"/>
        <v>119</v>
      </c>
      <c r="P2786" s="6">
        <f t="shared" si="160"/>
        <v>11.333333333333334</v>
      </c>
      <c r="Q2786" t="s">
        <v>8316</v>
      </c>
      <c r="R2786" t="s">
        <v>8317</v>
      </c>
      <c r="S2786" s="13">
        <f t="shared" si="158"/>
        <v>41920.787534722222</v>
      </c>
      <c r="T2786" s="13">
        <f t="shared" si="159"/>
        <v>41941.787534722222</v>
      </c>
    </row>
    <row r="2787" spans="1:20" ht="51.7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57"/>
        <v>104.67999999999999</v>
      </c>
      <c r="P2787" s="6">
        <f t="shared" si="160"/>
        <v>29.470588235294116</v>
      </c>
      <c r="Q2787" t="s">
        <v>8316</v>
      </c>
      <c r="R2787" t="s">
        <v>8317</v>
      </c>
      <c r="S2787" s="13">
        <f t="shared" si="158"/>
        <v>42558.189432870371</v>
      </c>
      <c r="T2787" s="13">
        <f t="shared" si="159"/>
        <v>42587.875</v>
      </c>
    </row>
    <row r="2788" spans="1:20" ht="34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57"/>
        <v>117.83999999999999</v>
      </c>
      <c r="P2788" s="6">
        <f t="shared" si="160"/>
        <v>1</v>
      </c>
      <c r="Q2788" t="s">
        <v>8316</v>
      </c>
      <c r="R2788" t="s">
        <v>8317</v>
      </c>
      <c r="S2788" s="13">
        <f t="shared" si="158"/>
        <v>41815.569212962961</v>
      </c>
      <c r="T2788" s="13">
        <f t="shared" si="159"/>
        <v>41829.569212962961</v>
      </c>
    </row>
    <row r="2789" spans="1:20" ht="51.7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57"/>
        <v>119.7</v>
      </c>
      <c r="P2789" s="6">
        <f t="shared" si="160"/>
        <v>63.098484848484851</v>
      </c>
      <c r="Q2789" t="s">
        <v>8316</v>
      </c>
      <c r="R2789" t="s">
        <v>8317</v>
      </c>
      <c r="S2789" s="13">
        <f t="shared" si="158"/>
        <v>41808.198518518519</v>
      </c>
      <c r="T2789" s="13">
        <f t="shared" si="159"/>
        <v>41838.198518518519</v>
      </c>
    </row>
    <row r="2790" spans="1:20" ht="51.7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57"/>
        <v>102.49999999999999</v>
      </c>
      <c r="P2790" s="6" t="e">
        <f t="shared" si="160"/>
        <v>#DIV/0!</v>
      </c>
      <c r="Q2790" t="s">
        <v>8316</v>
      </c>
      <c r="R2790" t="s">
        <v>8317</v>
      </c>
      <c r="S2790" s="13">
        <f t="shared" si="158"/>
        <v>42550.701886574068</v>
      </c>
      <c r="T2790" s="13">
        <f t="shared" si="159"/>
        <v>42580.701886574068</v>
      </c>
    </row>
    <row r="2791" spans="1:20" ht="34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57"/>
        <v>101.16666666666667</v>
      </c>
      <c r="P2791" s="6" t="e">
        <f t="shared" si="160"/>
        <v>#DIV/0!</v>
      </c>
      <c r="Q2791" t="s">
        <v>8316</v>
      </c>
      <c r="R2791" t="s">
        <v>8317</v>
      </c>
      <c r="S2791" s="13">
        <f t="shared" si="158"/>
        <v>42056.013124999998</v>
      </c>
      <c r="T2791" s="13">
        <f t="shared" si="159"/>
        <v>42075.166666666672</v>
      </c>
    </row>
    <row r="2792" spans="1:20" ht="51.7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57"/>
        <v>105.33333333333333</v>
      </c>
      <c r="P2792" s="6">
        <f t="shared" si="160"/>
        <v>1</v>
      </c>
      <c r="Q2792" t="s">
        <v>8316</v>
      </c>
      <c r="R2792" t="s">
        <v>8317</v>
      </c>
      <c r="S2792" s="13">
        <f t="shared" si="158"/>
        <v>42016.938692129625</v>
      </c>
      <c r="T2792" s="13">
        <f t="shared" si="159"/>
        <v>42046.938692129625</v>
      </c>
    </row>
    <row r="2793" spans="1:20" ht="51.7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57"/>
        <v>102.49999999999999</v>
      </c>
      <c r="P2793" s="6">
        <f t="shared" si="160"/>
        <v>43.846153846153847</v>
      </c>
      <c r="Q2793" t="s">
        <v>8316</v>
      </c>
      <c r="R2793" t="s">
        <v>8317</v>
      </c>
      <c r="S2793" s="13">
        <f t="shared" si="158"/>
        <v>42591.899988425925</v>
      </c>
      <c r="T2793" s="13">
        <f t="shared" si="159"/>
        <v>42622.166666666672</v>
      </c>
    </row>
    <row r="2794" spans="1:20" ht="51.7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57"/>
        <v>107.60000000000001</v>
      </c>
      <c r="P2794" s="6">
        <f t="shared" si="160"/>
        <v>75</v>
      </c>
      <c r="Q2794" t="s">
        <v>8316</v>
      </c>
      <c r="R2794" t="s">
        <v>8317</v>
      </c>
      <c r="S2794" s="13">
        <f t="shared" si="158"/>
        <v>42183.231006944443</v>
      </c>
      <c r="T2794" s="13">
        <f t="shared" si="159"/>
        <v>42228.231006944443</v>
      </c>
    </row>
    <row r="2795" spans="1:20" ht="69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57"/>
        <v>110.5675</v>
      </c>
      <c r="P2795" s="6">
        <f t="shared" si="160"/>
        <v>45.972222222222221</v>
      </c>
      <c r="Q2795" t="s">
        <v>8316</v>
      </c>
      <c r="R2795" t="s">
        <v>8317</v>
      </c>
      <c r="S2795" s="13">
        <f t="shared" si="158"/>
        <v>42176.419039351851</v>
      </c>
      <c r="T2795" s="13">
        <f t="shared" si="159"/>
        <v>42206.419039351851</v>
      </c>
    </row>
    <row r="2796" spans="1:20" ht="6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57"/>
        <v>150</v>
      </c>
      <c r="P2796" s="6">
        <f t="shared" si="160"/>
        <v>10</v>
      </c>
      <c r="Q2796" t="s">
        <v>8316</v>
      </c>
      <c r="R2796" t="s">
        <v>8317</v>
      </c>
      <c r="S2796" s="13">
        <f t="shared" si="158"/>
        <v>42416.691655092596</v>
      </c>
      <c r="T2796" s="13">
        <f t="shared" si="159"/>
        <v>42432.791666666672</v>
      </c>
    </row>
    <row r="2797" spans="1:20" ht="51.7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57"/>
        <v>104.28571428571429</v>
      </c>
      <c r="P2797" s="6">
        <f t="shared" si="160"/>
        <v>93.666666666666671</v>
      </c>
      <c r="Q2797" t="s">
        <v>8316</v>
      </c>
      <c r="R2797" t="s">
        <v>8317</v>
      </c>
      <c r="S2797" s="13">
        <f t="shared" si="158"/>
        <v>41780.525937500002</v>
      </c>
      <c r="T2797" s="13">
        <f t="shared" si="159"/>
        <v>41796.958333333336</v>
      </c>
    </row>
    <row r="2798" spans="1:20" ht="51.7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57"/>
        <v>115.5</v>
      </c>
      <c r="P2798" s="6">
        <f t="shared" si="160"/>
        <v>53</v>
      </c>
      <c r="Q2798" t="s">
        <v>8316</v>
      </c>
      <c r="R2798" t="s">
        <v>8317</v>
      </c>
      <c r="S2798" s="13">
        <f t="shared" si="158"/>
        <v>41795.528101851851</v>
      </c>
      <c r="T2798" s="13">
        <f t="shared" si="159"/>
        <v>41825.528101851851</v>
      </c>
    </row>
    <row r="2799" spans="1:20" ht="51.7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57"/>
        <v>102.64512500000001</v>
      </c>
      <c r="P2799" s="6" t="e">
        <f t="shared" si="160"/>
        <v>#DIV/0!</v>
      </c>
      <c r="Q2799" t="s">
        <v>8316</v>
      </c>
      <c r="R2799" t="s">
        <v>8317</v>
      </c>
      <c r="S2799" s="13">
        <f t="shared" si="158"/>
        <v>41798.94027777778</v>
      </c>
      <c r="T2799" s="13">
        <f t="shared" si="159"/>
        <v>41828.94027777778</v>
      </c>
    </row>
    <row r="2800" spans="1:20" ht="51.7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57"/>
        <v>101.4</v>
      </c>
      <c r="P2800" s="6">
        <f t="shared" si="160"/>
        <v>47</v>
      </c>
      <c r="Q2800" t="s">
        <v>8316</v>
      </c>
      <c r="R2800" t="s">
        <v>8317</v>
      </c>
      <c r="S2800" s="13">
        <f t="shared" si="158"/>
        <v>42201.675011574072</v>
      </c>
      <c r="T2800" s="13">
        <f t="shared" si="159"/>
        <v>42216.666666666672</v>
      </c>
    </row>
    <row r="2801" spans="1:20" ht="51.7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57"/>
        <v>116.6348</v>
      </c>
      <c r="P2801" s="6">
        <f t="shared" si="160"/>
        <v>66.666666666666671</v>
      </c>
      <c r="Q2801" t="s">
        <v>8316</v>
      </c>
      <c r="R2801" t="s">
        <v>8317</v>
      </c>
      <c r="S2801" s="13">
        <f t="shared" si="158"/>
        <v>42507.264699074076</v>
      </c>
      <c r="T2801" s="13">
        <f t="shared" si="159"/>
        <v>42538.666666666672</v>
      </c>
    </row>
    <row r="2802" spans="1:20" ht="51.7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57"/>
        <v>133</v>
      </c>
      <c r="P2802" s="6">
        <f t="shared" si="160"/>
        <v>18.770491803278688</v>
      </c>
      <c r="Q2802" t="s">
        <v>8316</v>
      </c>
      <c r="R2802" t="s">
        <v>8317</v>
      </c>
      <c r="S2802" s="13">
        <f t="shared" si="158"/>
        <v>41948.552847222221</v>
      </c>
      <c r="T2802" s="13">
        <f t="shared" si="159"/>
        <v>42008.552847222221</v>
      </c>
    </row>
    <row r="2803" spans="1:20" ht="51.7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57"/>
        <v>133.20000000000002</v>
      </c>
      <c r="P2803" s="6">
        <f t="shared" si="160"/>
        <v>66.111111111111114</v>
      </c>
      <c r="Q2803" t="s">
        <v>8316</v>
      </c>
      <c r="R2803" t="s">
        <v>8317</v>
      </c>
      <c r="S2803" s="13">
        <f t="shared" si="158"/>
        <v>41900.243159722224</v>
      </c>
      <c r="T2803" s="13">
        <f t="shared" si="159"/>
        <v>41922.458333333336</v>
      </c>
    </row>
    <row r="2804" spans="1:20" ht="51.7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57"/>
        <v>101.83333333333333</v>
      </c>
      <c r="P2804" s="6">
        <f t="shared" si="160"/>
        <v>36.859154929577464</v>
      </c>
      <c r="Q2804" t="s">
        <v>8316</v>
      </c>
      <c r="R2804" t="s">
        <v>8317</v>
      </c>
      <c r="S2804" s="13">
        <f t="shared" si="158"/>
        <v>42192.64707175926</v>
      </c>
      <c r="T2804" s="13">
        <f t="shared" si="159"/>
        <v>42222.64707175926</v>
      </c>
    </row>
    <row r="2805" spans="1:20" ht="51.7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57"/>
        <v>127.95</v>
      </c>
      <c r="P2805" s="6">
        <f t="shared" si="160"/>
        <v>39.810810810810814</v>
      </c>
      <c r="Q2805" t="s">
        <v>8316</v>
      </c>
      <c r="R2805" t="s">
        <v>8317</v>
      </c>
      <c r="S2805" s="13">
        <f t="shared" si="158"/>
        <v>42158.065694444449</v>
      </c>
      <c r="T2805" s="13">
        <f t="shared" si="159"/>
        <v>42201</v>
      </c>
    </row>
    <row r="2806" spans="1:20" ht="51.7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57"/>
        <v>114.99999999999999</v>
      </c>
      <c r="P2806" s="6">
        <f t="shared" si="160"/>
        <v>31.5</v>
      </c>
      <c r="Q2806" t="s">
        <v>8316</v>
      </c>
      <c r="R2806" t="s">
        <v>8317</v>
      </c>
      <c r="S2806" s="13">
        <f t="shared" si="158"/>
        <v>41881.453587962962</v>
      </c>
      <c r="T2806" s="13">
        <f t="shared" si="159"/>
        <v>41911.453587962962</v>
      </c>
    </row>
    <row r="2807" spans="1:20" ht="6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57"/>
        <v>110.00000000000001</v>
      </c>
      <c r="P2807" s="6">
        <f t="shared" si="160"/>
        <v>102.5</v>
      </c>
      <c r="Q2807" t="s">
        <v>8316</v>
      </c>
      <c r="R2807" t="s">
        <v>8317</v>
      </c>
      <c r="S2807" s="13">
        <f t="shared" si="158"/>
        <v>42213.505474537036</v>
      </c>
      <c r="T2807" s="13">
        <f t="shared" si="159"/>
        <v>42238.505474537036</v>
      </c>
    </row>
    <row r="2808" spans="1:20" ht="51.7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57"/>
        <v>112.1</v>
      </c>
      <c r="P2808" s="6">
        <f t="shared" si="160"/>
        <v>126.45833333333333</v>
      </c>
      <c r="Q2808" t="s">
        <v>8316</v>
      </c>
      <c r="R2808" t="s">
        <v>8317</v>
      </c>
      <c r="S2808" s="13">
        <f t="shared" si="158"/>
        <v>42185.267245370371</v>
      </c>
      <c r="T2808" s="13">
        <f t="shared" si="159"/>
        <v>42221.458333333328</v>
      </c>
    </row>
    <row r="2809" spans="1:20" ht="17.2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57"/>
        <v>126</v>
      </c>
      <c r="P2809" s="6">
        <f t="shared" si="160"/>
        <v>47.878787878787875</v>
      </c>
      <c r="Q2809" t="s">
        <v>8316</v>
      </c>
      <c r="R2809" t="s">
        <v>8317</v>
      </c>
      <c r="S2809" s="13">
        <f t="shared" si="158"/>
        <v>42154.873124999998</v>
      </c>
      <c r="T2809" s="13">
        <f t="shared" si="159"/>
        <v>42184.873124999998</v>
      </c>
    </row>
    <row r="2810" spans="1:20" ht="51.7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57"/>
        <v>100.24444444444444</v>
      </c>
      <c r="P2810" s="6">
        <f t="shared" si="160"/>
        <v>73.214285714285708</v>
      </c>
      <c r="Q2810" t="s">
        <v>8316</v>
      </c>
      <c r="R2810" t="s">
        <v>8317</v>
      </c>
      <c r="S2810" s="13">
        <f t="shared" si="158"/>
        <v>42208.84646990741</v>
      </c>
      <c r="T2810" s="13">
        <f t="shared" si="159"/>
        <v>42238.84646990741</v>
      </c>
    </row>
    <row r="2811" spans="1:20" ht="51.7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57"/>
        <v>102.4</v>
      </c>
      <c r="P2811" s="6">
        <f t="shared" si="160"/>
        <v>89.666666666666671</v>
      </c>
      <c r="Q2811" t="s">
        <v>8316</v>
      </c>
      <c r="R2811" t="s">
        <v>8317</v>
      </c>
      <c r="S2811" s="13">
        <f t="shared" si="158"/>
        <v>42451.496817129635</v>
      </c>
      <c r="T2811" s="13">
        <f t="shared" si="159"/>
        <v>42459.610416666663</v>
      </c>
    </row>
    <row r="2812" spans="1:20" ht="51.7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57"/>
        <v>108.2</v>
      </c>
      <c r="P2812" s="6">
        <f t="shared" si="160"/>
        <v>151.4623287671233</v>
      </c>
      <c r="Q2812" t="s">
        <v>8316</v>
      </c>
      <c r="R2812" t="s">
        <v>8317</v>
      </c>
      <c r="S2812" s="13">
        <f t="shared" si="158"/>
        <v>41759.13962962963</v>
      </c>
      <c r="T2812" s="13">
        <f t="shared" si="159"/>
        <v>41791.165972222225</v>
      </c>
    </row>
    <row r="2813" spans="1:20" ht="51.7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57"/>
        <v>100.27</v>
      </c>
      <c r="P2813" s="6">
        <f t="shared" si="160"/>
        <v>25</v>
      </c>
      <c r="Q2813" t="s">
        <v>8316</v>
      </c>
      <c r="R2813" t="s">
        <v>8317</v>
      </c>
      <c r="S2813" s="13">
        <f t="shared" si="158"/>
        <v>42028.496562500004</v>
      </c>
      <c r="T2813" s="13">
        <f t="shared" si="159"/>
        <v>42058.496562500004</v>
      </c>
    </row>
    <row r="2814" spans="1:20" ht="51.7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57"/>
        <v>113.3</v>
      </c>
      <c r="P2814" s="6">
        <f t="shared" si="160"/>
        <v>36.5</v>
      </c>
      <c r="Q2814" t="s">
        <v>8316</v>
      </c>
      <c r="R2814" t="s">
        <v>8317</v>
      </c>
      <c r="S2814" s="13">
        <f t="shared" si="158"/>
        <v>42054.74418981481</v>
      </c>
      <c r="T2814" s="13">
        <f t="shared" si="159"/>
        <v>42100.166666666672</v>
      </c>
    </row>
    <row r="2815" spans="1:20" ht="51.7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57"/>
        <v>127.57571428571428</v>
      </c>
      <c r="P2815" s="6">
        <f t="shared" si="160"/>
        <v>44</v>
      </c>
      <c r="Q2815" t="s">
        <v>8316</v>
      </c>
      <c r="R2815" t="s">
        <v>8317</v>
      </c>
      <c r="S2815" s="13">
        <f t="shared" si="158"/>
        <v>42693.742604166662</v>
      </c>
      <c r="T2815" s="13">
        <f t="shared" si="159"/>
        <v>42718.742604166662</v>
      </c>
    </row>
    <row r="2816" spans="1:20" ht="51.7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57"/>
        <v>107.73333333333332</v>
      </c>
      <c r="P2816" s="6">
        <f t="shared" si="160"/>
        <v>87.357553191489373</v>
      </c>
      <c r="Q2816" t="s">
        <v>8316</v>
      </c>
      <c r="R2816" t="s">
        <v>8317</v>
      </c>
      <c r="S2816" s="13">
        <f t="shared" si="158"/>
        <v>42103.399479166663</v>
      </c>
      <c r="T2816" s="13">
        <f t="shared" si="159"/>
        <v>42133.399479166663</v>
      </c>
    </row>
    <row r="2817" spans="1:20" ht="51.7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57"/>
        <v>242</v>
      </c>
      <c r="P2817" s="6">
        <f t="shared" si="160"/>
        <v>36.474820143884891</v>
      </c>
      <c r="Q2817" t="s">
        <v>8316</v>
      </c>
      <c r="R2817" t="s">
        <v>8317</v>
      </c>
      <c r="S2817" s="13">
        <f t="shared" si="158"/>
        <v>42559.776724537034</v>
      </c>
      <c r="T2817" s="13">
        <f t="shared" si="159"/>
        <v>42589.776724537034</v>
      </c>
    </row>
    <row r="2818" spans="1:20" ht="51.7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57"/>
        <v>141.56666666666666</v>
      </c>
      <c r="P2818" s="6">
        <f t="shared" si="160"/>
        <v>44.859538461538463</v>
      </c>
      <c r="Q2818" t="s">
        <v>8316</v>
      </c>
      <c r="R2818" t="s">
        <v>8317</v>
      </c>
      <c r="S2818" s="13">
        <f t="shared" si="158"/>
        <v>42188.467499999999</v>
      </c>
      <c r="T2818" s="13">
        <f t="shared" si="159"/>
        <v>42218.666666666672</v>
      </c>
    </row>
    <row r="2819" spans="1:20" ht="51.7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61">E2819/D2819*100</f>
        <v>130</v>
      </c>
      <c r="P2819" s="6">
        <f t="shared" si="160"/>
        <v>42.903225806451616</v>
      </c>
      <c r="Q2819" t="s">
        <v>8316</v>
      </c>
      <c r="R2819" t="s">
        <v>8317</v>
      </c>
      <c r="S2819" s="13">
        <f t="shared" ref="S2819:S2882" si="162">(((J2819/60)/60)/24)+DATE(1970,1,1)</f>
        <v>42023.634976851856</v>
      </c>
      <c r="T2819" s="13">
        <f t="shared" ref="T2819:T2882" si="163">(((I2819/60)/60)/24)+DATE(1970,1,1)</f>
        <v>42063.634976851856</v>
      </c>
    </row>
    <row r="2820" spans="1:20" ht="51.7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61"/>
        <v>106.03</v>
      </c>
      <c r="P2820" s="6">
        <f t="shared" si="160"/>
        <v>51.230769230769234</v>
      </c>
      <c r="Q2820" t="s">
        <v>8316</v>
      </c>
      <c r="R2820" t="s">
        <v>8317</v>
      </c>
      <c r="S2820" s="13">
        <f t="shared" si="162"/>
        <v>42250.598217592589</v>
      </c>
      <c r="T2820" s="13">
        <f t="shared" si="163"/>
        <v>42270.598217592589</v>
      </c>
    </row>
    <row r="2821" spans="1:20" ht="51.7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61"/>
        <v>104.80000000000001</v>
      </c>
      <c r="P2821" s="6">
        <f t="shared" ref="P2821:P2884" si="164">E2804/L2804</f>
        <v>33.944444444444443</v>
      </c>
      <c r="Q2821" t="s">
        <v>8316</v>
      </c>
      <c r="R2821" t="s">
        <v>8317</v>
      </c>
      <c r="S2821" s="13">
        <f t="shared" si="162"/>
        <v>42139.525567129633</v>
      </c>
      <c r="T2821" s="13">
        <f t="shared" si="163"/>
        <v>42169.525567129633</v>
      </c>
    </row>
    <row r="2822" spans="1:20" ht="51.7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61"/>
        <v>136</v>
      </c>
      <c r="P2822" s="6">
        <f t="shared" si="164"/>
        <v>90.744680851063833</v>
      </c>
      <c r="Q2822" t="s">
        <v>8316</v>
      </c>
      <c r="R2822" t="s">
        <v>8317</v>
      </c>
      <c r="S2822" s="13">
        <f t="shared" si="162"/>
        <v>42401.610983796301</v>
      </c>
      <c r="T2822" s="13">
        <f t="shared" si="163"/>
        <v>42426</v>
      </c>
    </row>
    <row r="2823" spans="1:20" ht="51.7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61"/>
        <v>100</v>
      </c>
      <c r="P2823" s="6">
        <f t="shared" si="164"/>
        <v>50</v>
      </c>
      <c r="Q2823" t="s">
        <v>8316</v>
      </c>
      <c r="R2823" t="s">
        <v>8317</v>
      </c>
      <c r="S2823" s="13">
        <f t="shared" si="162"/>
        <v>41875.922858796301</v>
      </c>
      <c r="T2823" s="13">
        <f t="shared" si="163"/>
        <v>41905.922858796301</v>
      </c>
    </row>
    <row r="2824" spans="1:20" ht="51.7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61"/>
        <v>100</v>
      </c>
      <c r="P2824" s="6">
        <f t="shared" si="164"/>
        <v>24.444444444444443</v>
      </c>
      <c r="Q2824" t="s">
        <v>8316</v>
      </c>
      <c r="R2824" t="s">
        <v>8317</v>
      </c>
      <c r="S2824" s="13">
        <f t="shared" si="162"/>
        <v>42060.683935185181</v>
      </c>
      <c r="T2824" s="13">
        <f t="shared" si="163"/>
        <v>42090.642268518524</v>
      </c>
    </row>
    <row r="2825" spans="1:20" ht="51.7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61"/>
        <v>124</v>
      </c>
      <c r="P2825" s="6">
        <f t="shared" si="164"/>
        <v>44.25</v>
      </c>
      <c r="Q2825" t="s">
        <v>8316</v>
      </c>
      <c r="R2825" t="s">
        <v>8317</v>
      </c>
      <c r="S2825" s="13">
        <f t="shared" si="162"/>
        <v>42067.011643518519</v>
      </c>
      <c r="T2825" s="13">
        <f t="shared" si="163"/>
        <v>42094.957638888889</v>
      </c>
    </row>
    <row r="2826" spans="1:20" ht="34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61"/>
        <v>116.92307692307693</v>
      </c>
      <c r="P2826" s="6">
        <f t="shared" si="164"/>
        <v>67.741935483870961</v>
      </c>
      <c r="Q2826" t="s">
        <v>8316</v>
      </c>
      <c r="R2826" t="s">
        <v>8317</v>
      </c>
      <c r="S2826" s="13">
        <f t="shared" si="162"/>
        <v>42136.270787037036</v>
      </c>
      <c r="T2826" s="13">
        <f t="shared" si="163"/>
        <v>42168.071527777778</v>
      </c>
    </row>
    <row r="2827" spans="1:20" ht="51.7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61"/>
        <v>103.33333333333334</v>
      </c>
      <c r="P2827" s="6">
        <f t="shared" si="164"/>
        <v>65.376811594202906</v>
      </c>
      <c r="Q2827" t="s">
        <v>8316</v>
      </c>
      <c r="R2827" t="s">
        <v>8317</v>
      </c>
      <c r="S2827" s="13">
        <f t="shared" si="162"/>
        <v>42312.792662037042</v>
      </c>
      <c r="T2827" s="13">
        <f t="shared" si="163"/>
        <v>42342.792662037042</v>
      </c>
    </row>
    <row r="2828" spans="1:20" ht="51.7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61"/>
        <v>107.74999999999999</v>
      </c>
      <c r="P2828" s="6">
        <f t="shared" si="164"/>
        <v>121.9047619047619</v>
      </c>
      <c r="Q2828" t="s">
        <v>8316</v>
      </c>
      <c r="R2828" t="s">
        <v>8317</v>
      </c>
      <c r="S2828" s="13">
        <f t="shared" si="162"/>
        <v>42171.034861111111</v>
      </c>
      <c r="T2828" s="13">
        <f t="shared" si="163"/>
        <v>42195.291666666672</v>
      </c>
    </row>
    <row r="2829" spans="1:20" ht="51.7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61"/>
        <v>120.24999999999999</v>
      </c>
      <c r="P2829" s="6">
        <f t="shared" si="164"/>
        <v>47.456140350877192</v>
      </c>
      <c r="Q2829" t="s">
        <v>8316</v>
      </c>
      <c r="R2829" t="s">
        <v>8317</v>
      </c>
      <c r="S2829" s="13">
        <f t="shared" si="162"/>
        <v>42494.683634259258</v>
      </c>
      <c r="T2829" s="13">
        <f t="shared" si="163"/>
        <v>42524.6875</v>
      </c>
    </row>
    <row r="2830" spans="1:20" ht="51.7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61"/>
        <v>100.37894736842105</v>
      </c>
      <c r="P2830" s="6">
        <f t="shared" si="164"/>
        <v>92.842592592592595</v>
      </c>
      <c r="Q2830" t="s">
        <v>8316</v>
      </c>
      <c r="R2830" t="s">
        <v>8317</v>
      </c>
      <c r="S2830" s="13">
        <f t="shared" si="162"/>
        <v>42254.264687499999</v>
      </c>
      <c r="T2830" s="13">
        <f t="shared" si="163"/>
        <v>42279.958333333328</v>
      </c>
    </row>
    <row r="2831" spans="1:20" ht="51.7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61"/>
        <v>106.52</v>
      </c>
      <c r="P2831" s="6">
        <f t="shared" si="164"/>
        <v>68.253012048192772</v>
      </c>
      <c r="Q2831" t="s">
        <v>8316</v>
      </c>
      <c r="R2831" t="s">
        <v>8317</v>
      </c>
      <c r="S2831" s="13">
        <f t="shared" si="162"/>
        <v>42495.434236111112</v>
      </c>
      <c r="T2831" s="13">
        <f t="shared" si="163"/>
        <v>42523.434236111112</v>
      </c>
    </row>
    <row r="2832" spans="1:20" ht="34.5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61"/>
        <v>100</v>
      </c>
      <c r="P2832" s="6">
        <f t="shared" si="164"/>
        <v>37.209583333333335</v>
      </c>
      <c r="Q2832" t="s">
        <v>8316</v>
      </c>
      <c r="R2832" t="s">
        <v>8317</v>
      </c>
      <c r="S2832" s="13">
        <f t="shared" si="162"/>
        <v>41758.839675925927</v>
      </c>
      <c r="T2832" s="13">
        <f t="shared" si="163"/>
        <v>41771.165972222225</v>
      </c>
    </row>
    <row r="2833" spans="1:20" ht="34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61"/>
        <v>110.66666666666667</v>
      </c>
      <c r="P2833" s="6">
        <f t="shared" si="164"/>
        <v>25.25</v>
      </c>
      <c r="Q2833" t="s">
        <v>8316</v>
      </c>
      <c r="R2833" t="s">
        <v>8317</v>
      </c>
      <c r="S2833" s="13">
        <f t="shared" si="162"/>
        <v>42171.824884259258</v>
      </c>
      <c r="T2833" s="13">
        <f t="shared" si="163"/>
        <v>42201.824884259258</v>
      </c>
    </row>
    <row r="2834" spans="1:20" ht="51.7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61"/>
        <v>114.71959999999999</v>
      </c>
      <c r="P2834" s="6">
        <f t="shared" si="164"/>
        <v>43.214285714285715</v>
      </c>
      <c r="Q2834" t="s">
        <v>8316</v>
      </c>
      <c r="R2834" t="s">
        <v>8317</v>
      </c>
      <c r="S2834" s="13">
        <f t="shared" si="162"/>
        <v>41938.709421296298</v>
      </c>
      <c r="T2834" s="13">
        <f t="shared" si="163"/>
        <v>41966.916666666672</v>
      </c>
    </row>
    <row r="2835" spans="1:20" ht="17.2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61"/>
        <v>108.25925925925925</v>
      </c>
      <c r="P2835" s="6">
        <f t="shared" si="164"/>
        <v>25.130177514792898</v>
      </c>
      <c r="Q2835" t="s">
        <v>8316</v>
      </c>
      <c r="R2835" t="s">
        <v>8317</v>
      </c>
      <c r="S2835" s="13">
        <f t="shared" si="162"/>
        <v>42268.127696759257</v>
      </c>
      <c r="T2835" s="13">
        <f t="shared" si="163"/>
        <v>42288.083333333328</v>
      </c>
    </row>
    <row r="2836" spans="1:20" ht="51.7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61"/>
        <v>170</v>
      </c>
      <c r="P2836" s="6">
        <f t="shared" si="164"/>
        <v>23.636363636363637</v>
      </c>
      <c r="Q2836" t="s">
        <v>8316</v>
      </c>
      <c r="R2836" t="s">
        <v>8317</v>
      </c>
      <c r="S2836" s="13">
        <f t="shared" si="162"/>
        <v>42019.959837962961</v>
      </c>
      <c r="T2836" s="13">
        <f t="shared" si="163"/>
        <v>42034.959837962961</v>
      </c>
    </row>
    <row r="2837" spans="1:20" ht="51.7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61"/>
        <v>187.09899999999999</v>
      </c>
      <c r="P2837" s="6">
        <f t="shared" si="164"/>
        <v>103.95098039215686</v>
      </c>
      <c r="Q2837" t="s">
        <v>8316</v>
      </c>
      <c r="R2837" t="s">
        <v>8317</v>
      </c>
      <c r="S2837" s="13">
        <f t="shared" si="162"/>
        <v>42313.703900462962</v>
      </c>
      <c r="T2837" s="13">
        <f t="shared" si="163"/>
        <v>42343</v>
      </c>
    </row>
    <row r="2838" spans="1:20" ht="51.7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61"/>
        <v>107.77777777777777</v>
      </c>
      <c r="P2838" s="6">
        <f t="shared" si="164"/>
        <v>50.384615384615387</v>
      </c>
      <c r="Q2838" t="s">
        <v>8316</v>
      </c>
      <c r="R2838" t="s">
        <v>8317</v>
      </c>
      <c r="S2838" s="13">
        <f t="shared" si="162"/>
        <v>42746.261782407411</v>
      </c>
      <c r="T2838" s="13">
        <f t="shared" si="163"/>
        <v>42784.207638888889</v>
      </c>
    </row>
    <row r="2839" spans="1:20" ht="6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61"/>
        <v>100</v>
      </c>
      <c r="P2839" s="6">
        <f t="shared" si="164"/>
        <v>13.6</v>
      </c>
      <c r="Q2839" t="s">
        <v>8316</v>
      </c>
      <c r="R2839" t="s">
        <v>8317</v>
      </c>
      <c r="S2839" s="13">
        <f t="shared" si="162"/>
        <v>42307.908379629633</v>
      </c>
      <c r="T2839" s="13">
        <f t="shared" si="163"/>
        <v>42347.950046296297</v>
      </c>
    </row>
    <row r="2840" spans="1:20" ht="51.7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61"/>
        <v>120.24999999999999</v>
      </c>
      <c r="P2840" s="6">
        <f t="shared" si="164"/>
        <v>28.571428571428573</v>
      </c>
      <c r="Q2840" t="s">
        <v>8316</v>
      </c>
      <c r="R2840" t="s">
        <v>8317</v>
      </c>
      <c r="S2840" s="13">
        <f t="shared" si="162"/>
        <v>41842.607592592591</v>
      </c>
      <c r="T2840" s="13">
        <f t="shared" si="163"/>
        <v>41864.916666666664</v>
      </c>
    </row>
    <row r="2841" spans="1:20" ht="51.7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61"/>
        <v>111.42857142857143</v>
      </c>
      <c r="P2841" s="6">
        <f t="shared" si="164"/>
        <v>63.829787234042556</v>
      </c>
      <c r="Q2841" t="s">
        <v>8316</v>
      </c>
      <c r="R2841" t="s">
        <v>8317</v>
      </c>
      <c r="S2841" s="13">
        <f t="shared" si="162"/>
        <v>41853.240208333329</v>
      </c>
      <c r="T2841" s="13">
        <f t="shared" si="163"/>
        <v>41876.207638888889</v>
      </c>
    </row>
    <row r="2842" spans="1:20" ht="6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61"/>
        <v>104</v>
      </c>
      <c r="P2842" s="6">
        <f t="shared" si="164"/>
        <v>8.8571428571428577</v>
      </c>
      <c r="Q2842" t="s">
        <v>8316</v>
      </c>
      <c r="R2842" t="s">
        <v>8317</v>
      </c>
      <c r="S2842" s="13">
        <f t="shared" si="162"/>
        <v>42060.035636574074</v>
      </c>
      <c r="T2842" s="13">
        <f t="shared" si="163"/>
        <v>42081.708333333328</v>
      </c>
    </row>
    <row r="2843" spans="1:20" ht="51.7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61"/>
        <v>1</v>
      </c>
      <c r="P2843" s="6">
        <f t="shared" si="164"/>
        <v>50.666666666666664</v>
      </c>
      <c r="Q2843" t="s">
        <v>8316</v>
      </c>
      <c r="R2843" t="s">
        <v>8317</v>
      </c>
      <c r="S2843" s="13">
        <f t="shared" si="162"/>
        <v>42291.739548611105</v>
      </c>
      <c r="T2843" s="13">
        <f t="shared" si="163"/>
        <v>42351.781215277777</v>
      </c>
    </row>
    <row r="2844" spans="1:20" ht="51.7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61"/>
        <v>0</v>
      </c>
      <c r="P2844" s="6">
        <f t="shared" si="164"/>
        <v>60.784313725490193</v>
      </c>
      <c r="Q2844" t="s">
        <v>8316</v>
      </c>
      <c r="R2844" t="s">
        <v>8317</v>
      </c>
      <c r="S2844" s="13">
        <f t="shared" si="162"/>
        <v>41784.952488425923</v>
      </c>
      <c r="T2844" s="13">
        <f t="shared" si="163"/>
        <v>41811.458333333336</v>
      </c>
    </row>
    <row r="2845" spans="1:20" ht="51.7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61"/>
        <v>0</v>
      </c>
      <c r="P2845" s="6">
        <f t="shared" si="164"/>
        <v>113.42105263157895</v>
      </c>
      <c r="Q2845" t="s">
        <v>8316</v>
      </c>
      <c r="R2845" t="s">
        <v>8317</v>
      </c>
      <c r="S2845" s="13">
        <f t="shared" si="162"/>
        <v>42492.737847222219</v>
      </c>
      <c r="T2845" s="13">
        <f t="shared" si="163"/>
        <v>42534.166666666672</v>
      </c>
    </row>
    <row r="2846" spans="1:20" ht="51.7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61"/>
        <v>5.4545454545454541</v>
      </c>
      <c r="P2846" s="6">
        <f t="shared" si="164"/>
        <v>104.56521739130434</v>
      </c>
      <c r="Q2846" t="s">
        <v>8316</v>
      </c>
      <c r="R2846" t="s">
        <v>8317</v>
      </c>
      <c r="S2846" s="13">
        <f t="shared" si="162"/>
        <v>42709.546064814815</v>
      </c>
      <c r="T2846" s="13">
        <f t="shared" si="163"/>
        <v>42739.546064814815</v>
      </c>
    </row>
    <row r="2847" spans="1:20" ht="51.7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61"/>
        <v>31.546666666666667</v>
      </c>
      <c r="P2847" s="6">
        <f t="shared" si="164"/>
        <v>98.30927835051547</v>
      </c>
      <c r="Q2847" t="s">
        <v>8316</v>
      </c>
      <c r="R2847" t="s">
        <v>8317</v>
      </c>
      <c r="S2847" s="13">
        <f t="shared" si="162"/>
        <v>42103.016585648147</v>
      </c>
      <c r="T2847" s="13">
        <f t="shared" si="163"/>
        <v>42163.016585648147</v>
      </c>
    </row>
    <row r="2848" spans="1:20" ht="51.7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61"/>
        <v>0</v>
      </c>
      <c r="P2848" s="6">
        <f t="shared" si="164"/>
        <v>35.039473684210527</v>
      </c>
      <c r="Q2848" t="s">
        <v>8316</v>
      </c>
      <c r="R2848" t="s">
        <v>8317</v>
      </c>
      <c r="S2848" s="13">
        <f t="shared" si="162"/>
        <v>42108.692060185189</v>
      </c>
      <c r="T2848" s="13">
        <f t="shared" si="163"/>
        <v>42153.692060185189</v>
      </c>
    </row>
    <row r="2849" spans="1:20" ht="51.7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61"/>
        <v>0</v>
      </c>
      <c r="P2849" s="6">
        <f t="shared" si="164"/>
        <v>272.72727272727275</v>
      </c>
      <c r="Q2849" t="s">
        <v>8316</v>
      </c>
      <c r="R2849" t="s">
        <v>8317</v>
      </c>
      <c r="S2849" s="13">
        <f t="shared" si="162"/>
        <v>42453.806307870371</v>
      </c>
      <c r="T2849" s="13">
        <f t="shared" si="163"/>
        <v>42513.806307870371</v>
      </c>
    </row>
    <row r="2850" spans="1:20" ht="6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61"/>
        <v>0.2</v>
      </c>
      <c r="P2850" s="6">
        <f t="shared" si="164"/>
        <v>63.846153846153847</v>
      </c>
      <c r="Q2850" t="s">
        <v>8316</v>
      </c>
      <c r="R2850" t="s">
        <v>8317</v>
      </c>
      <c r="S2850" s="13">
        <f t="shared" si="162"/>
        <v>42123.648831018523</v>
      </c>
      <c r="T2850" s="13">
        <f t="shared" si="163"/>
        <v>42153.648831018523</v>
      </c>
    </row>
    <row r="2851" spans="1:20" ht="51.7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61"/>
        <v>1</v>
      </c>
      <c r="P2851" s="6">
        <f t="shared" si="164"/>
        <v>30.189368421052631</v>
      </c>
      <c r="Q2851" t="s">
        <v>8316</v>
      </c>
      <c r="R2851" t="s">
        <v>8317</v>
      </c>
      <c r="S2851" s="13">
        <f t="shared" si="162"/>
        <v>42453.428240740745</v>
      </c>
      <c r="T2851" s="13">
        <f t="shared" si="163"/>
        <v>42483.428240740745</v>
      </c>
    </row>
    <row r="2852" spans="1:20" ht="51.7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61"/>
        <v>3.8875000000000002</v>
      </c>
      <c r="P2852" s="6">
        <f t="shared" si="164"/>
        <v>83.51428571428572</v>
      </c>
      <c r="Q2852" t="s">
        <v>8316</v>
      </c>
      <c r="R2852" t="s">
        <v>8317</v>
      </c>
      <c r="S2852" s="13">
        <f t="shared" si="162"/>
        <v>41858.007071759261</v>
      </c>
      <c r="T2852" s="13">
        <f t="shared" si="163"/>
        <v>41888.007071759261</v>
      </c>
    </row>
    <row r="2853" spans="1:20" ht="51.7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61"/>
        <v>0</v>
      </c>
      <c r="P2853" s="6">
        <f t="shared" si="164"/>
        <v>64.761904761904759</v>
      </c>
      <c r="Q2853" t="s">
        <v>8316</v>
      </c>
      <c r="R2853" t="s">
        <v>8317</v>
      </c>
      <c r="S2853" s="13">
        <f t="shared" si="162"/>
        <v>42390.002650462964</v>
      </c>
      <c r="T2853" s="13">
        <f t="shared" si="163"/>
        <v>42398.970138888893</v>
      </c>
    </row>
    <row r="2854" spans="1:20" ht="51.7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61"/>
        <v>1.9</v>
      </c>
      <c r="P2854" s="6">
        <f t="shared" si="164"/>
        <v>20.118172043010752</v>
      </c>
      <c r="Q2854" t="s">
        <v>8316</v>
      </c>
      <c r="R2854" t="s">
        <v>8317</v>
      </c>
      <c r="S2854" s="13">
        <f t="shared" si="162"/>
        <v>41781.045173611114</v>
      </c>
      <c r="T2854" s="13">
        <f t="shared" si="163"/>
        <v>41811.045173611114</v>
      </c>
    </row>
    <row r="2855" spans="1:20" ht="51.7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61"/>
        <v>0</v>
      </c>
      <c r="P2855" s="6">
        <f t="shared" si="164"/>
        <v>44.090909090909093</v>
      </c>
      <c r="Q2855" t="s">
        <v>8316</v>
      </c>
      <c r="R2855" t="s">
        <v>8317</v>
      </c>
      <c r="S2855" s="13">
        <f t="shared" si="162"/>
        <v>41836.190937499996</v>
      </c>
      <c r="T2855" s="13">
        <f t="shared" si="163"/>
        <v>41896.190937499996</v>
      </c>
    </row>
    <row r="2856" spans="1:20" ht="51.7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61"/>
        <v>41.699999999999996</v>
      </c>
      <c r="P2856" s="6">
        <f t="shared" si="164"/>
        <v>40.476190476190474</v>
      </c>
      <c r="Q2856" t="s">
        <v>8316</v>
      </c>
      <c r="R2856" t="s">
        <v>8317</v>
      </c>
      <c r="S2856" s="13">
        <f t="shared" si="162"/>
        <v>42111.71665509259</v>
      </c>
      <c r="T2856" s="13">
        <f t="shared" si="163"/>
        <v>42131.71665509259</v>
      </c>
    </row>
    <row r="2857" spans="1:20" ht="51.7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61"/>
        <v>50</v>
      </c>
      <c r="P2857" s="6">
        <f t="shared" si="164"/>
        <v>44.537037037037038</v>
      </c>
      <c r="Q2857" t="s">
        <v>8316</v>
      </c>
      <c r="R2857" t="s">
        <v>8317</v>
      </c>
      <c r="S2857" s="13">
        <f t="shared" si="162"/>
        <v>42370.007766203707</v>
      </c>
      <c r="T2857" s="13">
        <f t="shared" si="163"/>
        <v>42398.981944444444</v>
      </c>
    </row>
    <row r="2858" spans="1:20" ht="51.7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61"/>
        <v>4.8666666666666663</v>
      </c>
      <c r="P2858" s="6">
        <f t="shared" si="164"/>
        <v>125.80645161290323</v>
      </c>
      <c r="Q2858" t="s">
        <v>8316</v>
      </c>
      <c r="R2858" t="s">
        <v>8317</v>
      </c>
      <c r="S2858" s="13">
        <f t="shared" si="162"/>
        <v>42165.037581018521</v>
      </c>
      <c r="T2858" s="13">
        <f t="shared" si="163"/>
        <v>42224.898611111115</v>
      </c>
    </row>
    <row r="2859" spans="1:20" ht="69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61"/>
        <v>19.736842105263158</v>
      </c>
      <c r="P2859" s="6">
        <f t="shared" si="164"/>
        <v>19.696969696969695</v>
      </c>
      <c r="Q2859" t="s">
        <v>8316</v>
      </c>
      <c r="R2859" t="s">
        <v>8317</v>
      </c>
      <c r="S2859" s="13">
        <f t="shared" si="162"/>
        <v>42726.920081018514</v>
      </c>
      <c r="T2859" s="13">
        <f t="shared" si="163"/>
        <v>42786.75</v>
      </c>
    </row>
    <row r="2860" spans="1:20" ht="51.7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61"/>
        <v>0</v>
      </c>
      <c r="P2860" s="6">
        <f t="shared" si="164"/>
        <v>10</v>
      </c>
      <c r="Q2860" t="s">
        <v>8316</v>
      </c>
      <c r="R2860" t="s">
        <v>8317</v>
      </c>
      <c r="S2860" s="13">
        <f t="shared" si="162"/>
        <v>41954.545081018514</v>
      </c>
      <c r="T2860" s="13">
        <f t="shared" si="163"/>
        <v>41978.477777777778</v>
      </c>
    </row>
    <row r="2861" spans="1:20" ht="34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61"/>
        <v>1.7500000000000002</v>
      </c>
      <c r="P2861" s="6" t="e">
        <f t="shared" si="164"/>
        <v>#DIV/0!</v>
      </c>
      <c r="Q2861" t="s">
        <v>8316</v>
      </c>
      <c r="R2861" t="s">
        <v>8317</v>
      </c>
      <c r="S2861" s="13">
        <f t="shared" si="162"/>
        <v>42233.362314814818</v>
      </c>
      <c r="T2861" s="13">
        <f t="shared" si="163"/>
        <v>42293.362314814818</v>
      </c>
    </row>
    <row r="2862" spans="1:20" ht="51.7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61"/>
        <v>6.65</v>
      </c>
      <c r="P2862" s="6" t="e">
        <f t="shared" si="164"/>
        <v>#DIV/0!</v>
      </c>
      <c r="Q2862" t="s">
        <v>8316</v>
      </c>
      <c r="R2862" t="s">
        <v>8317</v>
      </c>
      <c r="S2862" s="13">
        <f t="shared" si="162"/>
        <v>42480.800648148142</v>
      </c>
      <c r="T2862" s="13">
        <f t="shared" si="163"/>
        <v>42540.800648148142</v>
      </c>
    </row>
    <row r="2863" spans="1:20" ht="51.7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61"/>
        <v>32</v>
      </c>
      <c r="P2863" s="6">
        <f t="shared" si="164"/>
        <v>30</v>
      </c>
      <c r="Q2863" t="s">
        <v>8316</v>
      </c>
      <c r="R2863" t="s">
        <v>8317</v>
      </c>
      <c r="S2863" s="13">
        <f t="shared" si="162"/>
        <v>42257.590833333335</v>
      </c>
      <c r="T2863" s="13">
        <f t="shared" si="163"/>
        <v>42271.590833333335</v>
      </c>
    </row>
    <row r="2864" spans="1:20" ht="51.7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61"/>
        <v>0.43307086614173229</v>
      </c>
      <c r="P2864" s="6">
        <f t="shared" si="164"/>
        <v>60.666666666666664</v>
      </c>
      <c r="Q2864" t="s">
        <v>8316</v>
      </c>
      <c r="R2864" t="s">
        <v>8317</v>
      </c>
      <c r="S2864" s="13">
        <f t="shared" si="162"/>
        <v>41784.789687500001</v>
      </c>
      <c r="T2864" s="13">
        <f t="shared" si="163"/>
        <v>41814.789687500001</v>
      </c>
    </row>
    <row r="2865" spans="1:20" ht="51.7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61"/>
        <v>0.04</v>
      </c>
      <c r="P2865" s="6" t="e">
        <f t="shared" si="164"/>
        <v>#DIV/0!</v>
      </c>
      <c r="Q2865" t="s">
        <v>8316</v>
      </c>
      <c r="R2865" t="s">
        <v>8317</v>
      </c>
      <c r="S2865" s="13">
        <f t="shared" si="162"/>
        <v>41831.675034722226</v>
      </c>
      <c r="T2865" s="13">
        <f t="shared" si="163"/>
        <v>41891.675034722226</v>
      </c>
    </row>
    <row r="2866" spans="1:20" ht="17.2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61"/>
        <v>1.6</v>
      </c>
      <c r="P2866" s="6" t="e">
        <f t="shared" si="164"/>
        <v>#DIV/0!</v>
      </c>
      <c r="Q2866" t="s">
        <v>8316</v>
      </c>
      <c r="R2866" t="s">
        <v>8317</v>
      </c>
      <c r="S2866" s="13">
        <f t="shared" si="162"/>
        <v>42172.613506944443</v>
      </c>
      <c r="T2866" s="13">
        <f t="shared" si="163"/>
        <v>42202.554166666669</v>
      </c>
    </row>
    <row r="2867" spans="1:20" ht="51.7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61"/>
        <v>0</v>
      </c>
      <c r="P2867" s="6">
        <f t="shared" si="164"/>
        <v>23.333333333333332</v>
      </c>
      <c r="Q2867" t="s">
        <v>8316</v>
      </c>
      <c r="R2867" t="s">
        <v>8317</v>
      </c>
      <c r="S2867" s="13">
        <f t="shared" si="162"/>
        <v>41950.114108796297</v>
      </c>
      <c r="T2867" s="13">
        <f t="shared" si="163"/>
        <v>42010.114108796297</v>
      </c>
    </row>
    <row r="2868" spans="1:20" ht="51.7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61"/>
        <v>0.89999999999999991</v>
      </c>
      <c r="P2868" s="6">
        <f t="shared" si="164"/>
        <v>5</v>
      </c>
      <c r="Q2868" t="s">
        <v>8316</v>
      </c>
      <c r="R2868" t="s">
        <v>8317</v>
      </c>
      <c r="S2868" s="13">
        <f t="shared" si="162"/>
        <v>42627.955104166671</v>
      </c>
      <c r="T2868" s="13">
        <f t="shared" si="163"/>
        <v>42657.916666666672</v>
      </c>
    </row>
    <row r="2869" spans="1:20" ht="51.7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61"/>
        <v>20.16</v>
      </c>
      <c r="P2869" s="6">
        <f t="shared" si="164"/>
        <v>23.923076923076923</v>
      </c>
      <c r="Q2869" t="s">
        <v>8316</v>
      </c>
      <c r="R2869" t="s">
        <v>8317</v>
      </c>
      <c r="S2869" s="13">
        <f t="shared" si="162"/>
        <v>42531.195277777777</v>
      </c>
      <c r="T2869" s="13">
        <f t="shared" si="163"/>
        <v>42555.166666666672</v>
      </c>
    </row>
    <row r="2870" spans="1:20" ht="51.7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61"/>
        <v>42.011733333333332</v>
      </c>
      <c r="P2870" s="6" t="e">
        <f t="shared" si="164"/>
        <v>#DIV/0!</v>
      </c>
      <c r="Q2870" t="s">
        <v>8316</v>
      </c>
      <c r="R2870" t="s">
        <v>8317</v>
      </c>
      <c r="S2870" s="13">
        <f t="shared" si="162"/>
        <v>42618.827013888891</v>
      </c>
      <c r="T2870" s="13">
        <f t="shared" si="163"/>
        <v>42648.827013888891</v>
      </c>
    </row>
    <row r="2871" spans="1:20" ht="51.7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61"/>
        <v>0.88500000000000001</v>
      </c>
      <c r="P2871" s="6">
        <f t="shared" si="164"/>
        <v>15.833333333333334</v>
      </c>
      <c r="Q2871" t="s">
        <v>8316</v>
      </c>
      <c r="R2871" t="s">
        <v>8317</v>
      </c>
      <c r="S2871" s="13">
        <f t="shared" si="162"/>
        <v>42540.593530092592</v>
      </c>
      <c r="T2871" s="13">
        <f t="shared" si="163"/>
        <v>42570.593530092592</v>
      </c>
    </row>
    <row r="2872" spans="1:20" ht="51.7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61"/>
        <v>15</v>
      </c>
      <c r="P2872" s="6" t="e">
        <f t="shared" si="164"/>
        <v>#DIV/0!</v>
      </c>
      <c r="Q2872" t="s">
        <v>8316</v>
      </c>
      <c r="R2872" t="s">
        <v>8317</v>
      </c>
      <c r="S2872" s="13">
        <f t="shared" si="162"/>
        <v>41746.189409722225</v>
      </c>
      <c r="T2872" s="13">
        <f t="shared" si="163"/>
        <v>41776.189409722225</v>
      </c>
    </row>
    <row r="2873" spans="1:20" ht="51.7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61"/>
        <v>4.67</v>
      </c>
      <c r="P2873" s="6">
        <f t="shared" si="164"/>
        <v>29.785714285714285</v>
      </c>
      <c r="Q2873" t="s">
        <v>8316</v>
      </c>
      <c r="R2873" t="s">
        <v>8317</v>
      </c>
      <c r="S2873" s="13">
        <f t="shared" si="162"/>
        <v>41974.738576388889</v>
      </c>
      <c r="T2873" s="13">
        <f t="shared" si="163"/>
        <v>41994.738576388889</v>
      </c>
    </row>
    <row r="2874" spans="1:20" ht="34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61"/>
        <v>0</v>
      </c>
      <c r="P2874" s="6">
        <f t="shared" si="164"/>
        <v>60</v>
      </c>
      <c r="Q2874" t="s">
        <v>8316</v>
      </c>
      <c r="R2874" t="s">
        <v>8317</v>
      </c>
      <c r="S2874" s="13">
        <f t="shared" si="162"/>
        <v>42115.11618055556</v>
      </c>
      <c r="T2874" s="13">
        <f t="shared" si="163"/>
        <v>42175.11618055556</v>
      </c>
    </row>
    <row r="2875" spans="1:20" ht="51.7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61"/>
        <v>38.119999999999997</v>
      </c>
      <c r="P2875" s="6">
        <f t="shared" si="164"/>
        <v>24.333333333333332</v>
      </c>
      <c r="Q2875" t="s">
        <v>8316</v>
      </c>
      <c r="R2875" t="s">
        <v>8317</v>
      </c>
      <c r="S2875" s="13">
        <f t="shared" si="162"/>
        <v>42002.817488425921</v>
      </c>
      <c r="T2875" s="13">
        <f t="shared" si="163"/>
        <v>42032.817488425921</v>
      </c>
    </row>
    <row r="2876" spans="1:20" ht="51.7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61"/>
        <v>5.42</v>
      </c>
      <c r="P2876" s="6">
        <f t="shared" si="164"/>
        <v>500</v>
      </c>
      <c r="Q2876" t="s">
        <v>8316</v>
      </c>
      <c r="R2876" t="s">
        <v>8317</v>
      </c>
      <c r="S2876" s="13">
        <f t="shared" si="162"/>
        <v>42722.84474537037</v>
      </c>
      <c r="T2876" s="13">
        <f t="shared" si="163"/>
        <v>42752.84474537037</v>
      </c>
    </row>
    <row r="2877" spans="1:20" ht="51.7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61"/>
        <v>3.4999999999999996E-2</v>
      </c>
      <c r="P2877" s="6" t="e">
        <f t="shared" si="164"/>
        <v>#DIV/0!</v>
      </c>
      <c r="Q2877" t="s">
        <v>8316</v>
      </c>
      <c r="R2877" t="s">
        <v>8317</v>
      </c>
      <c r="S2877" s="13">
        <f t="shared" si="162"/>
        <v>42465.128391203703</v>
      </c>
      <c r="T2877" s="13">
        <f t="shared" si="163"/>
        <v>42495.128391203703</v>
      </c>
    </row>
    <row r="2878" spans="1:20" ht="51.7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61"/>
        <v>0</v>
      </c>
      <c r="P2878" s="6">
        <f t="shared" si="164"/>
        <v>35</v>
      </c>
      <c r="Q2878" t="s">
        <v>8316</v>
      </c>
      <c r="R2878" t="s">
        <v>8317</v>
      </c>
      <c r="S2878" s="13">
        <f t="shared" si="162"/>
        <v>42171.743969907402</v>
      </c>
      <c r="T2878" s="13">
        <f t="shared" si="163"/>
        <v>42201.743969907402</v>
      </c>
    </row>
    <row r="2879" spans="1:20" ht="51.7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61"/>
        <v>10.833333333333334</v>
      </c>
      <c r="P2879" s="6">
        <f t="shared" si="164"/>
        <v>29.555555555555557</v>
      </c>
      <c r="Q2879" t="s">
        <v>8316</v>
      </c>
      <c r="R2879" t="s">
        <v>8317</v>
      </c>
      <c r="S2879" s="13">
        <f t="shared" si="162"/>
        <v>42672.955138888887</v>
      </c>
      <c r="T2879" s="13">
        <f t="shared" si="163"/>
        <v>42704.708333333328</v>
      </c>
    </row>
    <row r="2880" spans="1:20" ht="51.7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61"/>
        <v>2.1</v>
      </c>
      <c r="P2880" s="6">
        <f t="shared" si="164"/>
        <v>26.666666666666668</v>
      </c>
      <c r="Q2880" t="s">
        <v>8316</v>
      </c>
      <c r="R2880" t="s">
        <v>8317</v>
      </c>
      <c r="S2880" s="13">
        <f t="shared" si="162"/>
        <v>42128.615682870368</v>
      </c>
      <c r="T2880" s="13">
        <f t="shared" si="163"/>
        <v>42188.615682870368</v>
      </c>
    </row>
    <row r="2881" spans="1:20" ht="51.7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61"/>
        <v>0.2589285714285714</v>
      </c>
      <c r="P2881" s="6">
        <f t="shared" si="164"/>
        <v>18.333333333333332</v>
      </c>
      <c r="Q2881" t="s">
        <v>8316</v>
      </c>
      <c r="R2881" t="s">
        <v>8317</v>
      </c>
      <c r="S2881" s="13">
        <f t="shared" si="162"/>
        <v>42359.725243055553</v>
      </c>
      <c r="T2881" s="13">
        <f t="shared" si="163"/>
        <v>42389.725243055553</v>
      </c>
    </row>
    <row r="2882" spans="1:20" ht="51.7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61"/>
        <v>23.333333333333332</v>
      </c>
      <c r="P2882" s="6">
        <f t="shared" si="164"/>
        <v>20</v>
      </c>
      <c r="Q2882" t="s">
        <v>8316</v>
      </c>
      <c r="R2882" t="s">
        <v>8317</v>
      </c>
      <c r="S2882" s="13">
        <f t="shared" si="162"/>
        <v>42192.905694444446</v>
      </c>
      <c r="T2882" s="13">
        <f t="shared" si="163"/>
        <v>42236.711805555555</v>
      </c>
    </row>
    <row r="2883" spans="1:20" ht="51.7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65">E2883/D2883*100</f>
        <v>0</v>
      </c>
      <c r="P2883" s="6">
        <f t="shared" si="164"/>
        <v>13.333333333333334</v>
      </c>
      <c r="Q2883" t="s">
        <v>8316</v>
      </c>
      <c r="R2883" t="s">
        <v>8317</v>
      </c>
      <c r="S2883" s="13">
        <f t="shared" ref="S2883:S2946" si="166">(((J2883/60)/60)/24)+DATE(1970,1,1)</f>
        <v>41916.597638888888</v>
      </c>
      <c r="T2883" s="13">
        <f t="shared" ref="T2883:T2946" si="167">(((I2883/60)/60)/24)+DATE(1970,1,1)</f>
        <v>41976.639305555553</v>
      </c>
    </row>
    <row r="2884" spans="1:20" ht="51.7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65"/>
        <v>33.6</v>
      </c>
      <c r="P2884" s="6" t="e">
        <f t="shared" si="164"/>
        <v>#DIV/0!</v>
      </c>
      <c r="Q2884" t="s">
        <v>8316</v>
      </c>
      <c r="R2884" t="s">
        <v>8317</v>
      </c>
      <c r="S2884" s="13">
        <f t="shared" si="166"/>
        <v>42461.596273148149</v>
      </c>
      <c r="T2884" s="13">
        <f t="shared" si="167"/>
        <v>42491.596273148149</v>
      </c>
    </row>
    <row r="2885" spans="1:20" ht="51.7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65"/>
        <v>19.079999999999998</v>
      </c>
      <c r="P2885" s="6">
        <f t="shared" ref="P2885:P2948" si="168">E2868/L2868</f>
        <v>22.5</v>
      </c>
      <c r="Q2885" t="s">
        <v>8316</v>
      </c>
      <c r="R2885" t="s">
        <v>8317</v>
      </c>
      <c r="S2885" s="13">
        <f t="shared" si="166"/>
        <v>42370.90320601852</v>
      </c>
      <c r="T2885" s="13">
        <f t="shared" si="167"/>
        <v>42406.207638888889</v>
      </c>
    </row>
    <row r="2886" spans="1:20" ht="34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65"/>
        <v>0.41111111111111115</v>
      </c>
      <c r="P2886" s="6">
        <f t="shared" si="168"/>
        <v>50.4</v>
      </c>
      <c r="Q2886" t="s">
        <v>8316</v>
      </c>
      <c r="R2886" t="s">
        <v>8317</v>
      </c>
      <c r="S2886" s="13">
        <f t="shared" si="166"/>
        <v>41948.727256944447</v>
      </c>
      <c r="T2886" s="13">
        <f t="shared" si="167"/>
        <v>41978.727256944447</v>
      </c>
    </row>
    <row r="2887" spans="1:20" ht="34.5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65"/>
        <v>32.5</v>
      </c>
      <c r="P2887" s="6">
        <f t="shared" si="168"/>
        <v>105.02933333333334</v>
      </c>
      <c r="Q2887" t="s">
        <v>8316</v>
      </c>
      <c r="R2887" t="s">
        <v>8317</v>
      </c>
      <c r="S2887" s="13">
        <f t="shared" si="166"/>
        <v>42047.07640046296</v>
      </c>
      <c r="T2887" s="13">
        <f t="shared" si="167"/>
        <v>42077.034733796296</v>
      </c>
    </row>
    <row r="2888" spans="1:20" ht="51.7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65"/>
        <v>5</v>
      </c>
      <c r="P2888" s="6">
        <f t="shared" si="168"/>
        <v>35.4</v>
      </c>
      <c r="Q2888" t="s">
        <v>8316</v>
      </c>
      <c r="R2888" t="s">
        <v>8317</v>
      </c>
      <c r="S2888" s="13">
        <f t="shared" si="166"/>
        <v>42261.632916666669</v>
      </c>
      <c r="T2888" s="13">
        <f t="shared" si="167"/>
        <v>42266.165972222225</v>
      </c>
    </row>
    <row r="2889" spans="1:20" ht="51.7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65"/>
        <v>0.16666666666666669</v>
      </c>
      <c r="P2889" s="6">
        <f t="shared" si="168"/>
        <v>83.333333333333329</v>
      </c>
      <c r="Q2889" t="s">
        <v>8316</v>
      </c>
      <c r="R2889" t="s">
        <v>8317</v>
      </c>
      <c r="S2889" s="13">
        <f t="shared" si="166"/>
        <v>41985.427361111113</v>
      </c>
      <c r="T2889" s="13">
        <f t="shared" si="167"/>
        <v>42015.427361111113</v>
      </c>
    </row>
    <row r="2890" spans="1:20" ht="51.7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65"/>
        <v>0</v>
      </c>
      <c r="P2890" s="6">
        <f t="shared" si="168"/>
        <v>35.92307692307692</v>
      </c>
      <c r="Q2890" t="s">
        <v>8316</v>
      </c>
      <c r="R2890" t="s">
        <v>8317</v>
      </c>
      <c r="S2890" s="13">
        <f t="shared" si="166"/>
        <v>41922.535185185188</v>
      </c>
      <c r="T2890" s="13">
        <f t="shared" si="167"/>
        <v>41930.207638888889</v>
      </c>
    </row>
    <row r="2891" spans="1:20" ht="51.7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65"/>
        <v>38.066666666666663</v>
      </c>
      <c r="P2891" s="6" t="e">
        <f t="shared" si="168"/>
        <v>#DIV/0!</v>
      </c>
      <c r="Q2891" t="s">
        <v>8316</v>
      </c>
      <c r="R2891" t="s">
        <v>8317</v>
      </c>
      <c r="S2891" s="13">
        <f t="shared" si="166"/>
        <v>41850.863252314812</v>
      </c>
      <c r="T2891" s="13">
        <f t="shared" si="167"/>
        <v>41880.863252314812</v>
      </c>
    </row>
    <row r="2892" spans="1:20" ht="51.7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65"/>
        <v>1.05</v>
      </c>
      <c r="P2892" s="6">
        <f t="shared" si="168"/>
        <v>119.125</v>
      </c>
      <c r="Q2892" t="s">
        <v>8316</v>
      </c>
      <c r="R2892" t="s">
        <v>8317</v>
      </c>
      <c r="S2892" s="13">
        <f t="shared" si="166"/>
        <v>41831.742962962962</v>
      </c>
      <c r="T2892" s="13">
        <f t="shared" si="167"/>
        <v>41860.125</v>
      </c>
    </row>
    <row r="2893" spans="1:20" ht="51.7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65"/>
        <v>2.73</v>
      </c>
      <c r="P2893" s="6">
        <f t="shared" si="168"/>
        <v>90.333333333333329</v>
      </c>
      <c r="Q2893" t="s">
        <v>8316</v>
      </c>
      <c r="R2893" t="s">
        <v>8317</v>
      </c>
      <c r="S2893" s="13">
        <f t="shared" si="166"/>
        <v>42415.883425925931</v>
      </c>
      <c r="T2893" s="13">
        <f t="shared" si="167"/>
        <v>42475.84175925926</v>
      </c>
    </row>
    <row r="2894" spans="1:20" ht="51.7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65"/>
        <v>9.0909090909090917</v>
      </c>
      <c r="P2894" s="6">
        <f t="shared" si="168"/>
        <v>2.3333333333333335</v>
      </c>
      <c r="Q2894" t="s">
        <v>8316</v>
      </c>
      <c r="R2894" t="s">
        <v>8317</v>
      </c>
      <c r="S2894" s="13">
        <f t="shared" si="166"/>
        <v>41869.714166666665</v>
      </c>
      <c r="T2894" s="13">
        <f t="shared" si="167"/>
        <v>41876.875</v>
      </c>
    </row>
    <row r="2895" spans="1:20" ht="17.2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65"/>
        <v>0.5</v>
      </c>
      <c r="P2895" s="6" t="e">
        <f t="shared" si="168"/>
        <v>#DIV/0!</v>
      </c>
      <c r="Q2895" t="s">
        <v>8316</v>
      </c>
      <c r="R2895" t="s">
        <v>8317</v>
      </c>
      <c r="S2895" s="13">
        <f t="shared" si="166"/>
        <v>41953.773090277777</v>
      </c>
      <c r="T2895" s="13">
        <f t="shared" si="167"/>
        <v>42013.083333333328</v>
      </c>
    </row>
    <row r="2896" spans="1:20" ht="34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65"/>
        <v>0</v>
      </c>
      <c r="P2896" s="6">
        <f t="shared" si="168"/>
        <v>108.33333333333333</v>
      </c>
      <c r="Q2896" t="s">
        <v>8316</v>
      </c>
      <c r="R2896" t="s">
        <v>8317</v>
      </c>
      <c r="S2896" s="13">
        <f t="shared" si="166"/>
        <v>42037.986284722225</v>
      </c>
      <c r="T2896" s="13">
        <f t="shared" si="167"/>
        <v>42097.944618055553</v>
      </c>
    </row>
    <row r="2897" spans="1:20" ht="51.7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65"/>
        <v>4.5999999999999996</v>
      </c>
      <c r="P2897" s="6">
        <f t="shared" si="168"/>
        <v>15.75</v>
      </c>
      <c r="Q2897" t="s">
        <v>8316</v>
      </c>
      <c r="R2897" t="s">
        <v>8317</v>
      </c>
      <c r="S2897" s="13">
        <f t="shared" si="166"/>
        <v>41811.555462962962</v>
      </c>
      <c r="T2897" s="13">
        <f t="shared" si="167"/>
        <v>41812.875</v>
      </c>
    </row>
    <row r="2898" spans="1:20" ht="51.7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65"/>
        <v>20.833333333333336</v>
      </c>
      <c r="P2898" s="6">
        <f t="shared" si="168"/>
        <v>29</v>
      </c>
      <c r="Q2898" t="s">
        <v>8316</v>
      </c>
      <c r="R2898" t="s">
        <v>8317</v>
      </c>
      <c r="S2898" s="13">
        <f t="shared" si="166"/>
        <v>42701.908807870372</v>
      </c>
      <c r="T2898" s="13">
        <f t="shared" si="167"/>
        <v>42716.25</v>
      </c>
    </row>
    <row r="2899" spans="1:20" ht="51.7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65"/>
        <v>4.583333333333333</v>
      </c>
      <c r="P2899" s="6">
        <f t="shared" si="168"/>
        <v>96.551724137931032</v>
      </c>
      <c r="Q2899" t="s">
        <v>8316</v>
      </c>
      <c r="R2899" t="s">
        <v>8317</v>
      </c>
      <c r="S2899" s="13">
        <f t="shared" si="166"/>
        <v>42258.646504629629</v>
      </c>
      <c r="T2899" s="13">
        <f t="shared" si="167"/>
        <v>42288.645196759258</v>
      </c>
    </row>
    <row r="2900" spans="1:20" ht="51.7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65"/>
        <v>4.2133333333333338</v>
      </c>
      <c r="P2900" s="6" t="e">
        <f t="shared" si="168"/>
        <v>#DIV/0!</v>
      </c>
      <c r="Q2900" t="s">
        <v>8316</v>
      </c>
      <c r="R2900" t="s">
        <v>8317</v>
      </c>
      <c r="S2900" s="13">
        <f t="shared" si="166"/>
        <v>42278.664965277778</v>
      </c>
      <c r="T2900" s="13">
        <f t="shared" si="167"/>
        <v>42308.664965277778</v>
      </c>
    </row>
    <row r="2901" spans="1:20" ht="51.7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65"/>
        <v>0</v>
      </c>
      <c r="P2901" s="6">
        <f t="shared" si="168"/>
        <v>63</v>
      </c>
      <c r="Q2901" t="s">
        <v>8316</v>
      </c>
      <c r="R2901" t="s">
        <v>8317</v>
      </c>
      <c r="S2901" s="13">
        <f t="shared" si="166"/>
        <v>42515.078217592592</v>
      </c>
      <c r="T2901" s="13">
        <f t="shared" si="167"/>
        <v>42575.078217592592</v>
      </c>
    </row>
    <row r="2902" spans="1:20" ht="6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65"/>
        <v>61.909090909090914</v>
      </c>
      <c r="P2902" s="6">
        <f t="shared" si="168"/>
        <v>381.6</v>
      </c>
      <c r="Q2902" t="s">
        <v>8316</v>
      </c>
      <c r="R2902" t="s">
        <v>8317</v>
      </c>
      <c r="S2902" s="13">
        <f t="shared" si="166"/>
        <v>41830.234166666669</v>
      </c>
      <c r="T2902" s="13">
        <f t="shared" si="167"/>
        <v>41860.234166666669</v>
      </c>
    </row>
    <row r="2903" spans="1:20" ht="51.7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65"/>
        <v>0.8</v>
      </c>
      <c r="P2903" s="6">
        <f t="shared" si="168"/>
        <v>46.25</v>
      </c>
      <c r="Q2903" t="s">
        <v>8316</v>
      </c>
      <c r="R2903" t="s">
        <v>8317</v>
      </c>
      <c r="S2903" s="13">
        <f t="shared" si="166"/>
        <v>41982.904386574075</v>
      </c>
      <c r="T2903" s="13">
        <f t="shared" si="167"/>
        <v>42042.904386574075</v>
      </c>
    </row>
    <row r="2904" spans="1:20" ht="51.7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65"/>
        <v>1.6666666666666666E-2</v>
      </c>
      <c r="P2904" s="6">
        <f t="shared" si="168"/>
        <v>26</v>
      </c>
      <c r="Q2904" t="s">
        <v>8316</v>
      </c>
      <c r="R2904" t="s">
        <v>8317</v>
      </c>
      <c r="S2904" s="13">
        <f t="shared" si="166"/>
        <v>42210.439768518518</v>
      </c>
      <c r="T2904" s="13">
        <f t="shared" si="167"/>
        <v>42240.439768518518</v>
      </c>
    </row>
    <row r="2905" spans="1:20" ht="51.7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65"/>
        <v>0.77999999999999992</v>
      </c>
      <c r="P2905" s="6">
        <f t="shared" si="168"/>
        <v>10</v>
      </c>
      <c r="Q2905" t="s">
        <v>8316</v>
      </c>
      <c r="R2905" t="s">
        <v>8317</v>
      </c>
      <c r="S2905" s="13">
        <f t="shared" si="166"/>
        <v>42196.166874999995</v>
      </c>
      <c r="T2905" s="13">
        <f t="shared" si="167"/>
        <v>42256.166874999995</v>
      </c>
    </row>
    <row r="2906" spans="1:20" ht="51.7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65"/>
        <v>5</v>
      </c>
      <c r="P2906" s="6">
        <f t="shared" si="168"/>
        <v>5</v>
      </c>
      <c r="Q2906" t="s">
        <v>8316</v>
      </c>
      <c r="R2906" t="s">
        <v>8317</v>
      </c>
      <c r="S2906" s="13">
        <f t="shared" si="166"/>
        <v>41940.967951388891</v>
      </c>
      <c r="T2906" s="13">
        <f t="shared" si="167"/>
        <v>41952.5</v>
      </c>
    </row>
    <row r="2907" spans="1:20" ht="51.7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65"/>
        <v>17.771428571428572</v>
      </c>
      <c r="P2907" s="6" t="e">
        <f t="shared" si="168"/>
        <v>#DIV/0!</v>
      </c>
      <c r="Q2907" t="s">
        <v>8316</v>
      </c>
      <c r="R2907" t="s">
        <v>8317</v>
      </c>
      <c r="S2907" s="13">
        <f t="shared" si="166"/>
        <v>42606.056863425925</v>
      </c>
      <c r="T2907" s="13">
        <f t="shared" si="167"/>
        <v>42620.056863425925</v>
      </c>
    </row>
    <row r="2908" spans="1:20" ht="51.7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65"/>
        <v>9.4166666666666661</v>
      </c>
      <c r="P2908" s="6">
        <f t="shared" si="168"/>
        <v>81.571428571428569</v>
      </c>
      <c r="Q2908" t="s">
        <v>8316</v>
      </c>
      <c r="R2908" t="s">
        <v>8317</v>
      </c>
      <c r="S2908" s="13">
        <f t="shared" si="166"/>
        <v>42199.648912037039</v>
      </c>
      <c r="T2908" s="13">
        <f t="shared" si="167"/>
        <v>42217.041666666672</v>
      </c>
    </row>
    <row r="2909" spans="1:20" ht="51.7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65"/>
        <v>0.08</v>
      </c>
      <c r="P2909" s="6">
        <f t="shared" si="168"/>
        <v>7</v>
      </c>
      <c r="Q2909" t="s">
        <v>8316</v>
      </c>
      <c r="R2909" t="s">
        <v>8317</v>
      </c>
      <c r="S2909" s="13">
        <f t="shared" si="166"/>
        <v>42444.877743055549</v>
      </c>
      <c r="T2909" s="13">
        <f t="shared" si="167"/>
        <v>42504.877743055549</v>
      </c>
    </row>
    <row r="2910" spans="1:20" ht="6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65"/>
        <v>2.75</v>
      </c>
      <c r="P2910" s="6">
        <f t="shared" si="168"/>
        <v>27.3</v>
      </c>
      <c r="Q2910" t="s">
        <v>8316</v>
      </c>
      <c r="R2910" t="s">
        <v>8317</v>
      </c>
      <c r="S2910" s="13">
        <f t="shared" si="166"/>
        <v>42499.731701388882</v>
      </c>
      <c r="T2910" s="13">
        <f t="shared" si="167"/>
        <v>42529.731701388882</v>
      </c>
    </row>
    <row r="2911" spans="1:20" ht="51.7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65"/>
        <v>1.1111111111111112E-2</v>
      </c>
      <c r="P2911" s="6">
        <f t="shared" si="168"/>
        <v>29.411764705882351</v>
      </c>
      <c r="Q2911" t="s">
        <v>8316</v>
      </c>
      <c r="R2911" t="s">
        <v>8317</v>
      </c>
      <c r="S2911" s="13">
        <f t="shared" si="166"/>
        <v>41929.266215277778</v>
      </c>
      <c r="T2911" s="13">
        <f t="shared" si="167"/>
        <v>41968.823611111111</v>
      </c>
    </row>
    <row r="2912" spans="1:20" ht="51.7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65"/>
        <v>3.3333333333333335E-3</v>
      </c>
      <c r="P2912" s="6">
        <f t="shared" si="168"/>
        <v>12.5</v>
      </c>
      <c r="Q2912" t="s">
        <v>8316</v>
      </c>
      <c r="R2912" t="s">
        <v>8317</v>
      </c>
      <c r="S2912" s="13">
        <f t="shared" si="166"/>
        <v>42107.841284722221</v>
      </c>
      <c r="T2912" s="13">
        <f t="shared" si="167"/>
        <v>42167.841284722221</v>
      </c>
    </row>
    <row r="2913" spans="1:20" ht="51.7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65"/>
        <v>36.5</v>
      </c>
      <c r="P2913" s="6" t="e">
        <f t="shared" si="168"/>
        <v>#DIV/0!</v>
      </c>
      <c r="Q2913" t="s">
        <v>8316</v>
      </c>
      <c r="R2913" t="s">
        <v>8317</v>
      </c>
      <c r="S2913" s="13">
        <f t="shared" si="166"/>
        <v>42142.768819444449</v>
      </c>
      <c r="T2913" s="13">
        <f t="shared" si="167"/>
        <v>42182.768819444449</v>
      </c>
    </row>
    <row r="2914" spans="1:20" ht="51.7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65"/>
        <v>14.058171745152354</v>
      </c>
      <c r="P2914" s="6">
        <f t="shared" si="168"/>
        <v>5.75</v>
      </c>
      <c r="Q2914" t="s">
        <v>8316</v>
      </c>
      <c r="R2914" t="s">
        <v>8317</v>
      </c>
      <c r="S2914" s="13">
        <f t="shared" si="166"/>
        <v>42354.131643518514</v>
      </c>
      <c r="T2914" s="13">
        <f t="shared" si="167"/>
        <v>42384.131643518514</v>
      </c>
    </row>
    <row r="2915" spans="1:20" ht="51.7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65"/>
        <v>0.02</v>
      </c>
      <c r="P2915" s="6">
        <f t="shared" si="168"/>
        <v>52.083333333333336</v>
      </c>
      <c r="Q2915" t="s">
        <v>8316</v>
      </c>
      <c r="R2915" t="s">
        <v>8317</v>
      </c>
      <c r="S2915" s="13">
        <f t="shared" si="166"/>
        <v>41828.922905092593</v>
      </c>
      <c r="T2915" s="13">
        <f t="shared" si="167"/>
        <v>41888.922905092593</v>
      </c>
    </row>
    <row r="2916" spans="1:20" ht="34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65"/>
        <v>4.0000000000000001E-3</v>
      </c>
      <c r="P2916" s="6">
        <f t="shared" si="168"/>
        <v>183.33333333333334</v>
      </c>
      <c r="Q2916" t="s">
        <v>8316</v>
      </c>
      <c r="R2916" t="s">
        <v>8317</v>
      </c>
      <c r="S2916" s="13">
        <f t="shared" si="166"/>
        <v>42017.907337962963</v>
      </c>
      <c r="T2916" s="13">
        <f t="shared" si="167"/>
        <v>42077.865671296298</v>
      </c>
    </row>
    <row r="2917" spans="1:20" ht="51.7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65"/>
        <v>61.1</v>
      </c>
      <c r="P2917" s="6">
        <f t="shared" si="168"/>
        <v>26.333333333333332</v>
      </c>
      <c r="Q2917" t="s">
        <v>8316</v>
      </c>
      <c r="R2917" t="s">
        <v>8317</v>
      </c>
      <c r="S2917" s="13">
        <f t="shared" si="166"/>
        <v>42415.398032407407</v>
      </c>
      <c r="T2917" s="13">
        <f t="shared" si="167"/>
        <v>42445.356365740736</v>
      </c>
    </row>
    <row r="2918" spans="1:20" ht="34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65"/>
        <v>7.8378378378378386</v>
      </c>
      <c r="P2918" s="6" t="e">
        <f t="shared" si="168"/>
        <v>#DIV/0!</v>
      </c>
      <c r="Q2918" t="s">
        <v>8316</v>
      </c>
      <c r="R2918" t="s">
        <v>8317</v>
      </c>
      <c r="S2918" s="13">
        <f t="shared" si="166"/>
        <v>41755.476724537039</v>
      </c>
      <c r="T2918" s="13">
        <f t="shared" si="167"/>
        <v>41778.476724537039</v>
      </c>
    </row>
    <row r="2919" spans="1:20" ht="51.7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65"/>
        <v>21.85</v>
      </c>
      <c r="P2919" s="6">
        <f t="shared" si="168"/>
        <v>486.42857142857144</v>
      </c>
      <c r="Q2919" t="s">
        <v>8316</v>
      </c>
      <c r="R2919" t="s">
        <v>8317</v>
      </c>
      <c r="S2919" s="13">
        <f t="shared" si="166"/>
        <v>42245.234340277777</v>
      </c>
      <c r="T2919" s="13">
        <f t="shared" si="167"/>
        <v>42263.234340277777</v>
      </c>
    </row>
    <row r="2920" spans="1:20" ht="51.7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65"/>
        <v>27.24</v>
      </c>
      <c r="P2920" s="6">
        <f t="shared" si="168"/>
        <v>3</v>
      </c>
      <c r="Q2920" t="s">
        <v>8316</v>
      </c>
      <c r="R2920" t="s">
        <v>8317</v>
      </c>
      <c r="S2920" s="13">
        <f t="shared" si="166"/>
        <v>42278.629710648151</v>
      </c>
      <c r="T2920" s="13">
        <f t="shared" si="167"/>
        <v>42306.629710648151</v>
      </c>
    </row>
    <row r="2921" spans="1:20" ht="51.7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65"/>
        <v>8.5</v>
      </c>
      <c r="P2921" s="6">
        <f t="shared" si="168"/>
        <v>25</v>
      </c>
      <c r="Q2921" t="s">
        <v>8316</v>
      </c>
      <c r="R2921" t="s">
        <v>8317</v>
      </c>
      <c r="S2921" s="13">
        <f t="shared" si="166"/>
        <v>41826.61954861111</v>
      </c>
      <c r="T2921" s="13">
        <f t="shared" si="167"/>
        <v>41856.61954861111</v>
      </c>
    </row>
    <row r="2922" spans="1:20" ht="51.7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65"/>
        <v>26.840000000000003</v>
      </c>
      <c r="P2922" s="6">
        <f t="shared" si="168"/>
        <v>9.75</v>
      </c>
      <c r="Q2922" t="s">
        <v>8316</v>
      </c>
      <c r="R2922" t="s">
        <v>8317</v>
      </c>
      <c r="S2922" s="13">
        <f t="shared" si="166"/>
        <v>42058.792476851857</v>
      </c>
      <c r="T2922" s="13">
        <f t="shared" si="167"/>
        <v>42088.750810185185</v>
      </c>
    </row>
    <row r="2923" spans="1:20" ht="34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65"/>
        <v>129</v>
      </c>
      <c r="P2923" s="6">
        <f t="shared" si="168"/>
        <v>18.75</v>
      </c>
      <c r="Q2923" t="s">
        <v>8316</v>
      </c>
      <c r="R2923" t="s">
        <v>8358</v>
      </c>
      <c r="S2923" s="13">
        <f t="shared" si="166"/>
        <v>41877.886620370373</v>
      </c>
      <c r="T2923" s="13">
        <f t="shared" si="167"/>
        <v>41907.886620370373</v>
      </c>
    </row>
    <row r="2924" spans="1:20" ht="51.7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65"/>
        <v>100</v>
      </c>
      <c r="P2924" s="6">
        <f t="shared" si="168"/>
        <v>36.588235294117645</v>
      </c>
      <c r="Q2924" t="s">
        <v>8316</v>
      </c>
      <c r="R2924" t="s">
        <v>8358</v>
      </c>
      <c r="S2924" s="13">
        <f t="shared" si="166"/>
        <v>42097.874155092592</v>
      </c>
      <c r="T2924" s="13">
        <f t="shared" si="167"/>
        <v>42142.874155092592</v>
      </c>
    </row>
    <row r="2925" spans="1:20" ht="51.7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65"/>
        <v>100</v>
      </c>
      <c r="P2925" s="6">
        <f t="shared" si="168"/>
        <v>80.714285714285708</v>
      </c>
      <c r="Q2925" t="s">
        <v>8316</v>
      </c>
      <c r="R2925" t="s">
        <v>8358</v>
      </c>
      <c r="S2925" s="13">
        <f t="shared" si="166"/>
        <v>42013.15253472222</v>
      </c>
      <c r="T2925" s="13">
        <f t="shared" si="167"/>
        <v>42028.125</v>
      </c>
    </row>
    <row r="2926" spans="1:20" ht="51.7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65"/>
        <v>103.2</v>
      </c>
      <c r="P2926" s="6">
        <f t="shared" si="168"/>
        <v>1</v>
      </c>
      <c r="Q2926" t="s">
        <v>8316</v>
      </c>
      <c r="R2926" t="s">
        <v>8358</v>
      </c>
      <c r="S2926" s="13">
        <f t="shared" si="166"/>
        <v>42103.556828703702</v>
      </c>
      <c r="T2926" s="13">
        <f t="shared" si="167"/>
        <v>42133.165972222225</v>
      </c>
    </row>
    <row r="2927" spans="1:20" ht="51.7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65"/>
        <v>102.44597777777777</v>
      </c>
      <c r="P2927" s="6">
        <f t="shared" si="168"/>
        <v>52.8</v>
      </c>
      <c r="Q2927" t="s">
        <v>8316</v>
      </c>
      <c r="R2927" t="s">
        <v>8358</v>
      </c>
      <c r="S2927" s="13">
        <f t="shared" si="166"/>
        <v>41863.584120370368</v>
      </c>
      <c r="T2927" s="13">
        <f t="shared" si="167"/>
        <v>41893.584120370368</v>
      </c>
    </row>
    <row r="2928" spans="1:20" ht="51.7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65"/>
        <v>125</v>
      </c>
      <c r="P2928" s="6">
        <f t="shared" si="168"/>
        <v>20</v>
      </c>
      <c r="Q2928" t="s">
        <v>8316</v>
      </c>
      <c r="R2928" t="s">
        <v>8358</v>
      </c>
      <c r="S2928" s="13">
        <f t="shared" si="166"/>
        <v>42044.765960648147</v>
      </c>
      <c r="T2928" s="13">
        <f t="shared" si="167"/>
        <v>42058.765960648147</v>
      </c>
    </row>
    <row r="2929" spans="1:20" ht="51.7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65"/>
        <v>130.83333333333334</v>
      </c>
      <c r="P2929" s="6">
        <f t="shared" si="168"/>
        <v>1</v>
      </c>
      <c r="Q2929" t="s">
        <v>8316</v>
      </c>
      <c r="R2929" t="s">
        <v>8358</v>
      </c>
      <c r="S2929" s="13">
        <f t="shared" si="166"/>
        <v>41806.669317129628</v>
      </c>
      <c r="T2929" s="13">
        <f t="shared" si="167"/>
        <v>41835.208333333336</v>
      </c>
    </row>
    <row r="2930" spans="1:20" ht="34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65"/>
        <v>100</v>
      </c>
      <c r="P2930" s="6">
        <f t="shared" si="168"/>
        <v>46.928571428571431</v>
      </c>
      <c r="Q2930" t="s">
        <v>8316</v>
      </c>
      <c r="R2930" t="s">
        <v>8358</v>
      </c>
      <c r="S2930" s="13">
        <f t="shared" si="166"/>
        <v>42403.998217592598</v>
      </c>
      <c r="T2930" s="13">
        <f t="shared" si="167"/>
        <v>42433.998217592598</v>
      </c>
    </row>
    <row r="2931" spans="1:20" ht="51.7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65"/>
        <v>102.06937499999999</v>
      </c>
      <c r="P2931" s="6">
        <f t="shared" si="168"/>
        <v>78.07692307692308</v>
      </c>
      <c r="Q2931" t="s">
        <v>8316</v>
      </c>
      <c r="R2931" t="s">
        <v>8358</v>
      </c>
      <c r="S2931" s="13">
        <f t="shared" si="166"/>
        <v>41754.564328703702</v>
      </c>
      <c r="T2931" s="13">
        <f t="shared" si="167"/>
        <v>41784.564328703702</v>
      </c>
    </row>
    <row r="2932" spans="1:20" ht="51.7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65"/>
        <v>100.92000000000002</v>
      </c>
      <c r="P2932" s="6">
        <f t="shared" si="168"/>
        <v>1</v>
      </c>
      <c r="Q2932" t="s">
        <v>8316</v>
      </c>
      <c r="R2932" t="s">
        <v>8358</v>
      </c>
      <c r="S2932" s="13">
        <f t="shared" si="166"/>
        <v>42101.584074074075</v>
      </c>
      <c r="T2932" s="13">
        <f t="shared" si="167"/>
        <v>42131.584074074075</v>
      </c>
    </row>
    <row r="2933" spans="1:20" ht="51.7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65"/>
        <v>106</v>
      </c>
      <c r="P2933" s="6">
        <f t="shared" si="168"/>
        <v>1</v>
      </c>
      <c r="Q2933" t="s">
        <v>8316</v>
      </c>
      <c r="R2933" t="s">
        <v>8358</v>
      </c>
      <c r="S2933" s="13">
        <f t="shared" si="166"/>
        <v>41872.291238425925</v>
      </c>
      <c r="T2933" s="13">
        <f t="shared" si="167"/>
        <v>41897.255555555559</v>
      </c>
    </row>
    <row r="2934" spans="1:20" ht="51.7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65"/>
        <v>105.0967741935484</v>
      </c>
      <c r="P2934" s="6">
        <f t="shared" si="168"/>
        <v>203.66666666666666</v>
      </c>
      <c r="Q2934" t="s">
        <v>8316</v>
      </c>
      <c r="R2934" t="s">
        <v>8358</v>
      </c>
      <c r="S2934" s="13">
        <f t="shared" si="166"/>
        <v>42025.164780092593</v>
      </c>
      <c r="T2934" s="13">
        <f t="shared" si="167"/>
        <v>42056.458333333328</v>
      </c>
    </row>
    <row r="2935" spans="1:20" ht="51.7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65"/>
        <v>102.76</v>
      </c>
      <c r="P2935" s="6">
        <f t="shared" si="168"/>
        <v>20.714285714285715</v>
      </c>
      <c r="Q2935" t="s">
        <v>8316</v>
      </c>
      <c r="R2935" t="s">
        <v>8358</v>
      </c>
      <c r="S2935" s="13">
        <f t="shared" si="166"/>
        <v>42495.956631944442</v>
      </c>
      <c r="T2935" s="13">
        <f t="shared" si="167"/>
        <v>42525.956631944442</v>
      </c>
    </row>
    <row r="2936" spans="1:20" ht="51.7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65"/>
        <v>108</v>
      </c>
      <c r="P2936" s="6">
        <f t="shared" si="168"/>
        <v>48.555555555555557</v>
      </c>
      <c r="Q2936" t="s">
        <v>8316</v>
      </c>
      <c r="R2936" t="s">
        <v>8358</v>
      </c>
      <c r="S2936" s="13">
        <f t="shared" si="166"/>
        <v>41775.636157407411</v>
      </c>
      <c r="T2936" s="13">
        <f t="shared" si="167"/>
        <v>41805.636157407411</v>
      </c>
    </row>
    <row r="2937" spans="1:20" ht="51.7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65"/>
        <v>100.88571428571429</v>
      </c>
      <c r="P2937" s="6">
        <f t="shared" si="168"/>
        <v>68.099999999999994</v>
      </c>
      <c r="Q2937" t="s">
        <v>8316</v>
      </c>
      <c r="R2937" t="s">
        <v>8358</v>
      </c>
      <c r="S2937" s="13">
        <f t="shared" si="166"/>
        <v>42553.583425925928</v>
      </c>
      <c r="T2937" s="13">
        <f t="shared" si="167"/>
        <v>42611.708333333328</v>
      </c>
    </row>
    <row r="2938" spans="1:20" ht="51.7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65"/>
        <v>128</v>
      </c>
      <c r="P2938" s="6">
        <f t="shared" si="168"/>
        <v>8.5</v>
      </c>
      <c r="Q2938" t="s">
        <v>8316</v>
      </c>
      <c r="R2938" t="s">
        <v>8358</v>
      </c>
      <c r="S2938" s="13">
        <f t="shared" si="166"/>
        <v>41912.650729166664</v>
      </c>
      <c r="T2938" s="13">
        <f t="shared" si="167"/>
        <v>41925.207638888889</v>
      </c>
    </row>
    <row r="2939" spans="1:20" ht="34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65"/>
        <v>133.33333333333331</v>
      </c>
      <c r="P2939" s="6">
        <f t="shared" si="168"/>
        <v>51.615384615384613</v>
      </c>
      <c r="Q2939" t="s">
        <v>8316</v>
      </c>
      <c r="R2939" t="s">
        <v>8358</v>
      </c>
      <c r="S2939" s="13">
        <f t="shared" si="166"/>
        <v>41803.457326388889</v>
      </c>
      <c r="T2939" s="13">
        <f t="shared" si="167"/>
        <v>41833.457326388889</v>
      </c>
    </row>
    <row r="2940" spans="1:20" ht="51.7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65"/>
        <v>101.375</v>
      </c>
      <c r="P2940" s="6">
        <f t="shared" si="168"/>
        <v>43</v>
      </c>
      <c r="Q2940" t="s">
        <v>8316</v>
      </c>
      <c r="R2940" t="s">
        <v>8358</v>
      </c>
      <c r="S2940" s="13">
        <f t="shared" si="166"/>
        <v>42004.703865740739</v>
      </c>
      <c r="T2940" s="13">
        <f t="shared" si="167"/>
        <v>42034.703865740739</v>
      </c>
    </row>
    <row r="2941" spans="1:20" ht="51.7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65"/>
        <v>102.875</v>
      </c>
      <c r="P2941" s="6">
        <f t="shared" si="168"/>
        <v>83.333333333333329</v>
      </c>
      <c r="Q2941" t="s">
        <v>8316</v>
      </c>
      <c r="R2941" t="s">
        <v>8358</v>
      </c>
      <c r="S2941" s="13">
        <f t="shared" si="166"/>
        <v>41845.809166666666</v>
      </c>
      <c r="T2941" s="13">
        <f t="shared" si="167"/>
        <v>41879.041666666664</v>
      </c>
    </row>
    <row r="2942" spans="1:20" ht="51.7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65"/>
        <v>107.24000000000001</v>
      </c>
      <c r="P2942" s="6">
        <f t="shared" si="168"/>
        <v>30</v>
      </c>
      <c r="Q2942" t="s">
        <v>8316</v>
      </c>
      <c r="R2942" t="s">
        <v>8358</v>
      </c>
      <c r="S2942" s="13">
        <f t="shared" si="166"/>
        <v>41982.773356481484</v>
      </c>
      <c r="T2942" s="13">
        <f t="shared" si="167"/>
        <v>42022.773356481484</v>
      </c>
    </row>
    <row r="2943" spans="1:20" ht="51.7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65"/>
        <v>4.0000000000000001E-3</v>
      </c>
      <c r="P2943" s="6">
        <f t="shared" si="168"/>
        <v>175.51020408163265</v>
      </c>
      <c r="Q2943" t="s">
        <v>8316</v>
      </c>
      <c r="R2943" t="s">
        <v>8356</v>
      </c>
      <c r="S2943" s="13">
        <f t="shared" si="166"/>
        <v>42034.960127314815</v>
      </c>
      <c r="T2943" s="13">
        <f t="shared" si="167"/>
        <v>42064.960127314815</v>
      </c>
    </row>
    <row r="2944" spans="1:20" ht="51.7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65"/>
        <v>20.424999999999997</v>
      </c>
      <c r="P2944" s="6">
        <f t="shared" si="168"/>
        <v>231.66175879396985</v>
      </c>
      <c r="Q2944" t="s">
        <v>8316</v>
      </c>
      <c r="R2944" t="s">
        <v>8356</v>
      </c>
      <c r="S2944" s="13">
        <f t="shared" si="166"/>
        <v>42334.803923611107</v>
      </c>
      <c r="T2944" s="13">
        <f t="shared" si="167"/>
        <v>42354.845833333333</v>
      </c>
    </row>
    <row r="2945" spans="1:20" ht="51.7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65"/>
        <v>0</v>
      </c>
      <c r="P2945" s="6">
        <f t="shared" si="168"/>
        <v>75</v>
      </c>
      <c r="Q2945" t="s">
        <v>8316</v>
      </c>
      <c r="R2945" t="s">
        <v>8356</v>
      </c>
      <c r="S2945" s="13">
        <f t="shared" si="166"/>
        <v>42077.129398148143</v>
      </c>
      <c r="T2945" s="13">
        <f t="shared" si="167"/>
        <v>42107.129398148143</v>
      </c>
    </row>
    <row r="2946" spans="1:20" ht="51.7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65"/>
        <v>1</v>
      </c>
      <c r="P2946" s="6">
        <f t="shared" si="168"/>
        <v>112.14285714285714</v>
      </c>
      <c r="Q2946" t="s">
        <v>8316</v>
      </c>
      <c r="R2946" t="s">
        <v>8356</v>
      </c>
      <c r="S2946" s="13">
        <f t="shared" si="166"/>
        <v>42132.9143287037</v>
      </c>
      <c r="T2946" s="13">
        <f t="shared" si="167"/>
        <v>42162.9143287037</v>
      </c>
    </row>
    <row r="2947" spans="1:20" ht="51.7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2978" si="169">E2947/D2947*100</f>
        <v>0</v>
      </c>
      <c r="P2947" s="6">
        <f t="shared" si="168"/>
        <v>41.666666666666664</v>
      </c>
      <c r="Q2947" t="s">
        <v>8316</v>
      </c>
      <c r="R2947" t="s">
        <v>8356</v>
      </c>
      <c r="S2947" s="13">
        <f t="shared" ref="S2947:S3010" si="170">(((J2947/60)/60)/24)+DATE(1970,1,1)</f>
        <v>42118.139583333337</v>
      </c>
      <c r="T2947" s="13">
        <f t="shared" ref="T2947:T3010" si="171">(((I2947/60)/60)/24)+DATE(1970,1,1)</f>
        <v>42148.139583333337</v>
      </c>
    </row>
    <row r="2948" spans="1:20" ht="51.7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69"/>
        <v>0.1</v>
      </c>
      <c r="P2948" s="6">
        <f t="shared" si="168"/>
        <v>255.17343750000001</v>
      </c>
      <c r="Q2948" t="s">
        <v>8316</v>
      </c>
      <c r="R2948" t="s">
        <v>8356</v>
      </c>
      <c r="S2948" s="13">
        <f t="shared" si="170"/>
        <v>42567.531157407408</v>
      </c>
      <c r="T2948" s="13">
        <f t="shared" si="171"/>
        <v>42597.531157407408</v>
      </c>
    </row>
    <row r="2949" spans="1:20" ht="51.7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69"/>
        <v>4.2880000000000003</v>
      </c>
      <c r="P2949" s="6">
        <f t="shared" ref="P2949:P3012" si="172">E2932/L2932</f>
        <v>162.7741935483871</v>
      </c>
      <c r="Q2949" t="s">
        <v>8316</v>
      </c>
      <c r="R2949" t="s">
        <v>8356</v>
      </c>
      <c r="S2949" s="13">
        <f t="shared" si="170"/>
        <v>42649.562118055561</v>
      </c>
      <c r="T2949" s="13">
        <f t="shared" si="171"/>
        <v>42698.715972222228</v>
      </c>
    </row>
    <row r="2950" spans="1:20" ht="51.7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69"/>
        <v>4.8000000000000004E-3</v>
      </c>
      <c r="P2950" s="6">
        <f t="shared" si="172"/>
        <v>88.333333333333329</v>
      </c>
      <c r="Q2950" t="s">
        <v>8316</v>
      </c>
      <c r="R2950" t="s">
        <v>8356</v>
      </c>
      <c r="S2950" s="13">
        <f t="shared" si="170"/>
        <v>42097.649224537032</v>
      </c>
      <c r="T2950" s="13">
        <f t="shared" si="171"/>
        <v>42157.649224537032</v>
      </c>
    </row>
    <row r="2951" spans="1:20" ht="51.7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69"/>
        <v>2.5</v>
      </c>
      <c r="P2951" s="6">
        <f t="shared" si="172"/>
        <v>85.736842105263165</v>
      </c>
      <c r="Q2951" t="s">
        <v>8316</v>
      </c>
      <c r="R2951" t="s">
        <v>8356</v>
      </c>
      <c r="S2951" s="13">
        <f t="shared" si="170"/>
        <v>42297.823113425926</v>
      </c>
      <c r="T2951" s="13">
        <f t="shared" si="171"/>
        <v>42327.864780092597</v>
      </c>
    </row>
    <row r="2952" spans="1:20" ht="51.7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69"/>
        <v>0</v>
      </c>
      <c r="P2952" s="6">
        <f t="shared" si="172"/>
        <v>47.574074074074076</v>
      </c>
      <c r="Q2952" t="s">
        <v>8316</v>
      </c>
      <c r="R2952" t="s">
        <v>8356</v>
      </c>
      <c r="S2952" s="13">
        <f t="shared" si="170"/>
        <v>42362.36518518519</v>
      </c>
      <c r="T2952" s="13">
        <f t="shared" si="171"/>
        <v>42392.36518518519</v>
      </c>
    </row>
    <row r="2953" spans="1:20" ht="6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69"/>
        <v>2.1919999999999997</v>
      </c>
      <c r="P2953" s="6">
        <f t="shared" si="172"/>
        <v>72.972972972972968</v>
      </c>
      <c r="Q2953" t="s">
        <v>8316</v>
      </c>
      <c r="R2953" t="s">
        <v>8356</v>
      </c>
      <c r="S2953" s="13">
        <f t="shared" si="170"/>
        <v>41872.802928240737</v>
      </c>
      <c r="T2953" s="13">
        <f t="shared" si="171"/>
        <v>41917.802928240737</v>
      </c>
    </row>
    <row r="2954" spans="1:20" ht="51.7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69"/>
        <v>8.0250000000000004</v>
      </c>
      <c r="P2954" s="6">
        <f t="shared" si="172"/>
        <v>90.538461538461533</v>
      </c>
      <c r="Q2954" t="s">
        <v>8316</v>
      </c>
      <c r="R2954" t="s">
        <v>8356</v>
      </c>
      <c r="S2954" s="13">
        <f t="shared" si="170"/>
        <v>42628.690266203703</v>
      </c>
      <c r="T2954" s="13">
        <f t="shared" si="171"/>
        <v>42660.166666666672</v>
      </c>
    </row>
    <row r="2955" spans="1:20" ht="51.7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69"/>
        <v>0.15125</v>
      </c>
      <c r="P2955" s="6">
        <f t="shared" si="172"/>
        <v>37.647058823529413</v>
      </c>
      <c r="Q2955" t="s">
        <v>8316</v>
      </c>
      <c r="R2955" t="s">
        <v>8356</v>
      </c>
      <c r="S2955" s="13">
        <f t="shared" si="170"/>
        <v>42255.791909722218</v>
      </c>
      <c r="T2955" s="13">
        <f t="shared" si="171"/>
        <v>42285.791909722218</v>
      </c>
    </row>
    <row r="2956" spans="1:20" ht="51.7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69"/>
        <v>0</v>
      </c>
      <c r="P2956" s="6">
        <f t="shared" si="172"/>
        <v>36.363636363636367</v>
      </c>
      <c r="Q2956" t="s">
        <v>8316</v>
      </c>
      <c r="R2956" t="s">
        <v>8356</v>
      </c>
      <c r="S2956" s="13">
        <f t="shared" si="170"/>
        <v>42790.583368055552</v>
      </c>
      <c r="T2956" s="13">
        <f t="shared" si="171"/>
        <v>42810.541701388895</v>
      </c>
    </row>
    <row r="2957" spans="1:20" ht="34.5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69"/>
        <v>59.583333333333336</v>
      </c>
      <c r="P2957" s="6">
        <f t="shared" si="172"/>
        <v>126.71875</v>
      </c>
      <c r="Q2957" t="s">
        <v>8316</v>
      </c>
      <c r="R2957" t="s">
        <v>8356</v>
      </c>
      <c r="S2957" s="13">
        <f t="shared" si="170"/>
        <v>42141.741307870368</v>
      </c>
      <c r="T2957" s="13">
        <f t="shared" si="171"/>
        <v>42171.741307870368</v>
      </c>
    </row>
    <row r="2958" spans="1:20" ht="51.7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69"/>
        <v>16.734177215189874</v>
      </c>
      <c r="P2958" s="6">
        <f t="shared" si="172"/>
        <v>329.2</v>
      </c>
      <c r="Q2958" t="s">
        <v>8316</v>
      </c>
      <c r="R2958" t="s">
        <v>8356</v>
      </c>
      <c r="S2958" s="13">
        <f t="shared" si="170"/>
        <v>42464.958912037036</v>
      </c>
      <c r="T2958" s="13">
        <f t="shared" si="171"/>
        <v>42494.958912037036</v>
      </c>
    </row>
    <row r="2959" spans="1:20" ht="51.7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69"/>
        <v>1.8666666666666669</v>
      </c>
      <c r="P2959" s="6">
        <f t="shared" si="172"/>
        <v>81.242424242424249</v>
      </c>
      <c r="Q2959" t="s">
        <v>8316</v>
      </c>
      <c r="R2959" t="s">
        <v>8356</v>
      </c>
      <c r="S2959" s="13">
        <f t="shared" si="170"/>
        <v>42031.011249999996</v>
      </c>
      <c r="T2959" s="13">
        <f t="shared" si="171"/>
        <v>42090.969583333332</v>
      </c>
    </row>
    <row r="2960" spans="1:20" ht="51.7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69"/>
        <v>0</v>
      </c>
      <c r="P2960" s="6">
        <f t="shared" si="172"/>
        <v>1</v>
      </c>
      <c r="Q2960" t="s">
        <v>8316</v>
      </c>
      <c r="R2960" t="s">
        <v>8356</v>
      </c>
      <c r="S2960" s="13">
        <f t="shared" si="170"/>
        <v>42438.779131944444</v>
      </c>
      <c r="T2960" s="13">
        <f t="shared" si="171"/>
        <v>42498.73746527778</v>
      </c>
    </row>
    <row r="2961" spans="1:20" ht="51.7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69"/>
        <v>0</v>
      </c>
      <c r="P2961" s="6">
        <f t="shared" si="172"/>
        <v>202.22772277227722</v>
      </c>
      <c r="Q2961" t="s">
        <v>8316</v>
      </c>
      <c r="R2961" t="s">
        <v>8356</v>
      </c>
      <c r="S2961" s="13">
        <f t="shared" si="170"/>
        <v>42498.008391203708</v>
      </c>
      <c r="T2961" s="13">
        <f t="shared" si="171"/>
        <v>42528.008391203708</v>
      </c>
    </row>
    <row r="2962" spans="1:20" ht="51.7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69"/>
        <v>0</v>
      </c>
      <c r="P2962" s="6" t="e">
        <f t="shared" si="172"/>
        <v>#DIV/0!</v>
      </c>
      <c r="Q2962" t="s">
        <v>8316</v>
      </c>
      <c r="R2962" t="s">
        <v>8356</v>
      </c>
      <c r="S2962" s="13">
        <f t="shared" si="170"/>
        <v>41863.757210648146</v>
      </c>
      <c r="T2962" s="13">
        <f t="shared" si="171"/>
        <v>41893.757210648146</v>
      </c>
    </row>
    <row r="2963" spans="1:20" ht="51.7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69"/>
        <v>109.62</v>
      </c>
      <c r="P2963" s="6">
        <f t="shared" si="172"/>
        <v>100</v>
      </c>
      <c r="Q2963" t="s">
        <v>8316</v>
      </c>
      <c r="R2963" t="s">
        <v>8317</v>
      </c>
      <c r="S2963" s="13">
        <f t="shared" si="170"/>
        <v>42061.212488425925</v>
      </c>
      <c r="T2963" s="13">
        <f t="shared" si="171"/>
        <v>42089.166666666672</v>
      </c>
    </row>
    <row r="2964" spans="1:20" ht="51.7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69"/>
        <v>121.8</v>
      </c>
      <c r="P2964" s="6" t="e">
        <f t="shared" si="172"/>
        <v>#DIV/0!</v>
      </c>
      <c r="Q2964" t="s">
        <v>8316</v>
      </c>
      <c r="R2964" t="s">
        <v>8317</v>
      </c>
      <c r="S2964" s="13">
        <f t="shared" si="170"/>
        <v>42036.24428240741</v>
      </c>
      <c r="T2964" s="13">
        <f t="shared" si="171"/>
        <v>42064.290972222225</v>
      </c>
    </row>
    <row r="2965" spans="1:20" ht="6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69"/>
        <v>106.85</v>
      </c>
      <c r="P2965" s="6">
        <f t="shared" si="172"/>
        <v>1</v>
      </c>
      <c r="Q2965" t="s">
        <v>8316</v>
      </c>
      <c r="R2965" t="s">
        <v>8317</v>
      </c>
      <c r="S2965" s="13">
        <f t="shared" si="170"/>
        <v>42157.470185185186</v>
      </c>
      <c r="T2965" s="13">
        <f t="shared" si="171"/>
        <v>42187.470185185186</v>
      </c>
    </row>
    <row r="2966" spans="1:20" ht="51.7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69"/>
        <v>100.71379999999999</v>
      </c>
      <c r="P2966" s="6">
        <f t="shared" si="172"/>
        <v>82.461538461538467</v>
      </c>
      <c r="Q2966" t="s">
        <v>8316</v>
      </c>
      <c r="R2966" t="s">
        <v>8317</v>
      </c>
      <c r="S2966" s="13">
        <f t="shared" si="170"/>
        <v>41827.909942129627</v>
      </c>
      <c r="T2966" s="13">
        <f t="shared" si="171"/>
        <v>41857.897222222222</v>
      </c>
    </row>
    <row r="2967" spans="1:20" ht="51.7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69"/>
        <v>109.00000000000001</v>
      </c>
      <c r="P2967" s="6">
        <f t="shared" si="172"/>
        <v>2.6666666666666665</v>
      </c>
      <c r="Q2967" t="s">
        <v>8316</v>
      </c>
      <c r="R2967" t="s">
        <v>8317</v>
      </c>
      <c r="S2967" s="13">
        <f t="shared" si="170"/>
        <v>42162.729548611111</v>
      </c>
      <c r="T2967" s="13">
        <f t="shared" si="171"/>
        <v>42192.729548611111</v>
      </c>
    </row>
    <row r="2968" spans="1:20" ht="51.7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69"/>
        <v>113.63000000000001</v>
      </c>
      <c r="P2968" s="6">
        <f t="shared" si="172"/>
        <v>12.5</v>
      </c>
      <c r="Q2968" t="s">
        <v>8316</v>
      </c>
      <c r="R2968" t="s">
        <v>8317</v>
      </c>
      <c r="S2968" s="13">
        <f t="shared" si="170"/>
        <v>42233.738564814819</v>
      </c>
      <c r="T2968" s="13">
        <f t="shared" si="171"/>
        <v>42263.738564814819</v>
      </c>
    </row>
    <row r="2969" spans="1:20" ht="51.7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69"/>
        <v>113.92</v>
      </c>
      <c r="P2969" s="6" t="e">
        <f t="shared" si="172"/>
        <v>#DIV/0!</v>
      </c>
      <c r="Q2969" t="s">
        <v>8316</v>
      </c>
      <c r="R2969" t="s">
        <v>8317</v>
      </c>
      <c r="S2969" s="13">
        <f t="shared" si="170"/>
        <v>42042.197824074072</v>
      </c>
      <c r="T2969" s="13">
        <f t="shared" si="171"/>
        <v>42072.156157407408</v>
      </c>
    </row>
    <row r="2970" spans="1:20" ht="34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69"/>
        <v>106</v>
      </c>
      <c r="P2970" s="6">
        <f t="shared" si="172"/>
        <v>18.896551724137932</v>
      </c>
      <c r="Q2970" t="s">
        <v>8316</v>
      </c>
      <c r="R2970" t="s">
        <v>8317</v>
      </c>
      <c r="S2970" s="13">
        <f t="shared" si="170"/>
        <v>42585.523842592593</v>
      </c>
      <c r="T2970" s="13">
        <f t="shared" si="171"/>
        <v>42599.165972222225</v>
      </c>
    </row>
    <row r="2971" spans="1:20" ht="51.7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69"/>
        <v>162.5</v>
      </c>
      <c r="P2971" s="6">
        <f t="shared" si="172"/>
        <v>200.625</v>
      </c>
      <c r="Q2971" t="s">
        <v>8316</v>
      </c>
      <c r="R2971" t="s">
        <v>8317</v>
      </c>
      <c r="S2971" s="13">
        <f t="shared" si="170"/>
        <v>42097.786493055552</v>
      </c>
      <c r="T2971" s="13">
        <f t="shared" si="171"/>
        <v>42127.952083333337</v>
      </c>
    </row>
    <row r="2972" spans="1:20" ht="51.7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69"/>
        <v>106</v>
      </c>
      <c r="P2972" s="6">
        <f t="shared" si="172"/>
        <v>201.66666666666666</v>
      </c>
      <c r="Q2972" t="s">
        <v>8316</v>
      </c>
      <c r="R2972" t="s">
        <v>8317</v>
      </c>
      <c r="S2972" s="13">
        <f t="shared" si="170"/>
        <v>41808.669571759259</v>
      </c>
      <c r="T2972" s="13">
        <f t="shared" si="171"/>
        <v>41838.669571759259</v>
      </c>
    </row>
    <row r="2973" spans="1:20" ht="51.7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69"/>
        <v>100.15624999999999</v>
      </c>
      <c r="P2973" s="6" t="e">
        <f t="shared" si="172"/>
        <v>#DIV/0!</v>
      </c>
      <c r="Q2973" t="s">
        <v>8316</v>
      </c>
      <c r="R2973" t="s">
        <v>8317</v>
      </c>
      <c r="S2973" s="13">
        <f t="shared" si="170"/>
        <v>41852.658310185187</v>
      </c>
      <c r="T2973" s="13">
        <f t="shared" si="171"/>
        <v>41882.658310185187</v>
      </c>
    </row>
    <row r="2974" spans="1:20" ht="34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69"/>
        <v>105.35000000000001</v>
      </c>
      <c r="P2974" s="6">
        <f t="shared" si="172"/>
        <v>65</v>
      </c>
      <c r="Q2974" t="s">
        <v>8316</v>
      </c>
      <c r="R2974" t="s">
        <v>8317</v>
      </c>
      <c r="S2974" s="13">
        <f t="shared" si="170"/>
        <v>42694.110185185185</v>
      </c>
      <c r="T2974" s="13">
        <f t="shared" si="171"/>
        <v>42709.041666666672</v>
      </c>
    </row>
    <row r="2975" spans="1:20" ht="51.7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69"/>
        <v>174.8</v>
      </c>
      <c r="P2975" s="6">
        <f t="shared" si="172"/>
        <v>66.099999999999994</v>
      </c>
      <c r="Q2975" t="s">
        <v>8316</v>
      </c>
      <c r="R2975" t="s">
        <v>8317</v>
      </c>
      <c r="S2975" s="13">
        <f t="shared" si="170"/>
        <v>42341.818379629629</v>
      </c>
      <c r="T2975" s="13">
        <f t="shared" si="171"/>
        <v>42370.166666666672</v>
      </c>
    </row>
    <row r="2976" spans="1:20" ht="51.7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69"/>
        <v>102</v>
      </c>
      <c r="P2976" s="6">
        <f t="shared" si="172"/>
        <v>93.333333333333329</v>
      </c>
      <c r="Q2976" t="s">
        <v>8316</v>
      </c>
      <c r="R2976" t="s">
        <v>8317</v>
      </c>
      <c r="S2976" s="13">
        <f t="shared" si="170"/>
        <v>41880.061006944445</v>
      </c>
      <c r="T2976" s="13">
        <f t="shared" si="171"/>
        <v>41908.065972222219</v>
      </c>
    </row>
    <row r="2977" spans="1:20" ht="51.7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69"/>
        <v>100.125</v>
      </c>
      <c r="P2977" s="6" t="e">
        <f t="shared" si="172"/>
        <v>#DIV/0!</v>
      </c>
      <c r="Q2977" t="s">
        <v>8316</v>
      </c>
      <c r="R2977" t="s">
        <v>8317</v>
      </c>
      <c r="S2977" s="13">
        <f t="shared" si="170"/>
        <v>41941.683865740742</v>
      </c>
      <c r="T2977" s="13">
        <f t="shared" si="171"/>
        <v>41970.125</v>
      </c>
    </row>
    <row r="2978" spans="1:20" ht="51.7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69"/>
        <v>171.42857142857142</v>
      </c>
      <c r="P2978" s="6" t="e">
        <f t="shared" si="172"/>
        <v>#DIV/0!</v>
      </c>
      <c r="Q2978" t="s">
        <v>8316</v>
      </c>
      <c r="R2978" t="s">
        <v>8317</v>
      </c>
      <c r="S2978" s="13">
        <f t="shared" si="170"/>
        <v>42425.730671296296</v>
      </c>
      <c r="T2978" s="13">
        <f t="shared" si="171"/>
        <v>42442.5</v>
      </c>
    </row>
    <row r="2979" spans="1:20" ht="6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6" t="e">
        <f t="shared" si="172"/>
        <v>#DIV/0!</v>
      </c>
      <c r="Q2979" t="s">
        <v>8316</v>
      </c>
      <c r="R2979" t="s">
        <v>8317</v>
      </c>
      <c r="S2979" s="13">
        <f t="shared" si="170"/>
        <v>42026.88118055556</v>
      </c>
      <c r="T2979" s="13">
        <f t="shared" si="171"/>
        <v>42086.093055555553</v>
      </c>
    </row>
    <row r="2980" spans="1:20" ht="51.7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ref="O2980:O3043" si="173">E2980/D2980*100</f>
        <v>129.46666666666667</v>
      </c>
      <c r="P2980" s="6">
        <f t="shared" si="172"/>
        <v>50.75</v>
      </c>
      <c r="Q2980" t="s">
        <v>8316</v>
      </c>
      <c r="R2980" t="s">
        <v>8317</v>
      </c>
      <c r="S2980" s="13">
        <f t="shared" si="170"/>
        <v>41922.640590277777</v>
      </c>
      <c r="T2980" s="13">
        <f t="shared" si="171"/>
        <v>41932.249305555553</v>
      </c>
    </row>
    <row r="2981" spans="1:20" ht="51.7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73"/>
        <v>101.4</v>
      </c>
      <c r="P2981" s="6">
        <f t="shared" si="172"/>
        <v>60.9</v>
      </c>
      <c r="Q2981" t="s">
        <v>8316</v>
      </c>
      <c r="R2981" t="s">
        <v>8317</v>
      </c>
      <c r="S2981" s="13">
        <f t="shared" si="170"/>
        <v>41993.824340277773</v>
      </c>
      <c r="T2981" s="13">
        <f t="shared" si="171"/>
        <v>42010.25</v>
      </c>
    </row>
    <row r="2982" spans="1:20" ht="51.7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73"/>
        <v>109.16666666666666</v>
      </c>
      <c r="P2982" s="6">
        <f t="shared" si="172"/>
        <v>109.03061224489795</v>
      </c>
      <c r="Q2982" t="s">
        <v>8316</v>
      </c>
      <c r="R2982" t="s">
        <v>8317</v>
      </c>
      <c r="S2982" s="13">
        <f t="shared" si="170"/>
        <v>42219.915856481486</v>
      </c>
      <c r="T2982" s="13">
        <f t="shared" si="171"/>
        <v>42240.083333333328</v>
      </c>
    </row>
    <row r="2983" spans="1:20" ht="51.7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73"/>
        <v>128.92500000000001</v>
      </c>
      <c r="P2983" s="6">
        <f t="shared" si="172"/>
        <v>25.692295918367346</v>
      </c>
      <c r="Q2983" t="s">
        <v>8316</v>
      </c>
      <c r="R2983" t="s">
        <v>8356</v>
      </c>
      <c r="S2983" s="13">
        <f t="shared" si="170"/>
        <v>42225.559675925921</v>
      </c>
      <c r="T2983" s="13">
        <f t="shared" si="171"/>
        <v>42270.559675925921</v>
      </c>
    </row>
    <row r="2984" spans="1:20" ht="34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73"/>
        <v>102.06</v>
      </c>
      <c r="P2984" s="6">
        <f t="shared" si="172"/>
        <v>41.92307692307692</v>
      </c>
      <c r="Q2984" t="s">
        <v>8316</v>
      </c>
      <c r="R2984" t="s">
        <v>8356</v>
      </c>
      <c r="S2984" s="13">
        <f t="shared" si="170"/>
        <v>42381.686840277776</v>
      </c>
      <c r="T2984" s="13">
        <f t="shared" si="171"/>
        <v>42411.686840277776</v>
      </c>
    </row>
    <row r="2985" spans="1:20" ht="51.7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73"/>
        <v>146.53957758620692</v>
      </c>
      <c r="P2985" s="6">
        <f t="shared" si="172"/>
        <v>88.7734375</v>
      </c>
      <c r="Q2985" t="s">
        <v>8316</v>
      </c>
      <c r="R2985" t="s">
        <v>8356</v>
      </c>
      <c r="S2985" s="13">
        <f t="shared" si="170"/>
        <v>41894.632361111115</v>
      </c>
      <c r="T2985" s="13">
        <f t="shared" si="171"/>
        <v>41954.674027777779</v>
      </c>
    </row>
    <row r="2986" spans="1:20" ht="51.7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73"/>
        <v>100.352</v>
      </c>
      <c r="P2986" s="6">
        <f t="shared" si="172"/>
        <v>80.225352112676063</v>
      </c>
      <c r="Q2986" t="s">
        <v>8316</v>
      </c>
      <c r="R2986" t="s">
        <v>8356</v>
      </c>
      <c r="S2986" s="13">
        <f t="shared" si="170"/>
        <v>42576.278715277775</v>
      </c>
      <c r="T2986" s="13">
        <f t="shared" si="171"/>
        <v>42606.278715277775</v>
      </c>
    </row>
    <row r="2987" spans="1:20" ht="51.7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73"/>
        <v>121.64999999999999</v>
      </c>
      <c r="P2987" s="6">
        <f t="shared" si="172"/>
        <v>78.936170212765958</v>
      </c>
      <c r="Q2987" t="s">
        <v>8316</v>
      </c>
      <c r="R2987" t="s">
        <v>8356</v>
      </c>
      <c r="S2987" s="13">
        <f t="shared" si="170"/>
        <v>42654.973703703698</v>
      </c>
      <c r="T2987" s="13">
        <f t="shared" si="171"/>
        <v>42674.166666666672</v>
      </c>
    </row>
    <row r="2988" spans="1:20" ht="51.7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73"/>
        <v>105.5</v>
      </c>
      <c r="P2988" s="6">
        <f t="shared" si="172"/>
        <v>95.588235294117652</v>
      </c>
      <c r="Q2988" t="s">
        <v>8316</v>
      </c>
      <c r="R2988" t="s">
        <v>8356</v>
      </c>
      <c r="S2988" s="13">
        <f t="shared" si="170"/>
        <v>42431.500069444446</v>
      </c>
      <c r="T2988" s="13">
        <f t="shared" si="171"/>
        <v>42491.458402777775</v>
      </c>
    </row>
    <row r="2989" spans="1:20" ht="51.7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73"/>
        <v>110.4008</v>
      </c>
      <c r="P2989" s="6">
        <f t="shared" si="172"/>
        <v>69.890109890109883</v>
      </c>
      <c r="Q2989" t="s">
        <v>8316</v>
      </c>
      <c r="R2989" t="s">
        <v>8356</v>
      </c>
      <c r="S2989" s="13">
        <f t="shared" si="170"/>
        <v>42627.307303240741</v>
      </c>
      <c r="T2989" s="13">
        <f t="shared" si="171"/>
        <v>42656</v>
      </c>
    </row>
    <row r="2990" spans="1:20" ht="51.7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73"/>
        <v>100</v>
      </c>
      <c r="P2990" s="6">
        <f t="shared" si="172"/>
        <v>74.534883720930239</v>
      </c>
      <c r="Q2990" t="s">
        <v>8316</v>
      </c>
      <c r="R2990" t="s">
        <v>8356</v>
      </c>
      <c r="S2990" s="13">
        <f t="shared" si="170"/>
        <v>42511.362048611118</v>
      </c>
      <c r="T2990" s="13">
        <f t="shared" si="171"/>
        <v>42541.362048611118</v>
      </c>
    </row>
    <row r="2991" spans="1:20" ht="17.2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73"/>
        <v>176.535</v>
      </c>
      <c r="P2991" s="6">
        <f t="shared" si="172"/>
        <v>123.94117647058823</v>
      </c>
      <c r="Q2991" t="s">
        <v>8316</v>
      </c>
      <c r="R2991" t="s">
        <v>8356</v>
      </c>
      <c r="S2991" s="13">
        <f t="shared" si="170"/>
        <v>42337.02039351852</v>
      </c>
      <c r="T2991" s="13">
        <f t="shared" si="171"/>
        <v>42359.207638888889</v>
      </c>
    </row>
    <row r="2992" spans="1:20" ht="51.7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73"/>
        <v>100</v>
      </c>
      <c r="P2992" s="6">
        <f t="shared" si="172"/>
        <v>264.84848484848487</v>
      </c>
      <c r="Q2992" t="s">
        <v>8316</v>
      </c>
      <c r="R2992" t="s">
        <v>8356</v>
      </c>
      <c r="S2992" s="13">
        <f t="shared" si="170"/>
        <v>42341.57430555555</v>
      </c>
      <c r="T2992" s="13">
        <f t="shared" si="171"/>
        <v>42376.57430555555</v>
      </c>
    </row>
    <row r="2993" spans="1:20" ht="51.7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73"/>
        <v>103.29411764705883</v>
      </c>
      <c r="P2993" s="6">
        <f t="shared" si="172"/>
        <v>58.620689655172413</v>
      </c>
      <c r="Q2993" t="s">
        <v>8316</v>
      </c>
      <c r="R2993" t="s">
        <v>8356</v>
      </c>
      <c r="S2993" s="13">
        <f t="shared" si="170"/>
        <v>42740.837152777778</v>
      </c>
      <c r="T2993" s="13">
        <f t="shared" si="171"/>
        <v>42762.837152777778</v>
      </c>
    </row>
    <row r="2994" spans="1:20" ht="51.7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73"/>
        <v>104.5</v>
      </c>
      <c r="P2994" s="6">
        <f t="shared" si="172"/>
        <v>70.884955752212392</v>
      </c>
      <c r="Q2994" t="s">
        <v>8316</v>
      </c>
      <c r="R2994" t="s">
        <v>8356</v>
      </c>
      <c r="S2994" s="13">
        <f t="shared" si="170"/>
        <v>42622.767476851848</v>
      </c>
      <c r="T2994" s="13">
        <f t="shared" si="171"/>
        <v>42652.767476851848</v>
      </c>
    </row>
    <row r="2995" spans="1:20" ht="17.2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73"/>
        <v>100.29999999999998</v>
      </c>
      <c r="P2995" s="6">
        <f t="shared" si="172"/>
        <v>8.5714285714285712</v>
      </c>
      <c r="Q2995" t="s">
        <v>8316</v>
      </c>
      <c r="R2995" t="s">
        <v>8356</v>
      </c>
      <c r="S2995" s="13">
        <f t="shared" si="170"/>
        <v>42390.838738425926</v>
      </c>
      <c r="T2995" s="13">
        <f t="shared" si="171"/>
        <v>42420.838738425926</v>
      </c>
    </row>
    <row r="2996" spans="1:20" ht="51.7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73"/>
        <v>457.74666666666673</v>
      </c>
      <c r="P2996" s="6">
        <f t="shared" si="172"/>
        <v>113.56666666666666</v>
      </c>
      <c r="Q2996" t="s">
        <v>8316</v>
      </c>
      <c r="R2996" t="s">
        <v>8356</v>
      </c>
      <c r="S2996" s="13">
        <f t="shared" si="170"/>
        <v>41885.478842592594</v>
      </c>
      <c r="T2996" s="13">
        <f t="shared" si="171"/>
        <v>41915.478842592594</v>
      </c>
    </row>
    <row r="2997" spans="1:20" ht="51.7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73"/>
        <v>104.96000000000001</v>
      </c>
      <c r="P2997" s="6">
        <f t="shared" si="172"/>
        <v>60.6875</v>
      </c>
      <c r="Q2997" t="s">
        <v>8316</v>
      </c>
      <c r="R2997" t="s">
        <v>8356</v>
      </c>
      <c r="S2997" s="13">
        <f t="shared" si="170"/>
        <v>42724.665173611109</v>
      </c>
      <c r="T2997" s="13">
        <f t="shared" si="171"/>
        <v>42754.665173611109</v>
      </c>
    </row>
    <row r="2998" spans="1:20" ht="34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73"/>
        <v>171.94285714285715</v>
      </c>
      <c r="P2998" s="6">
        <f t="shared" si="172"/>
        <v>110.21739130434783</v>
      </c>
      <c r="Q2998" t="s">
        <v>8316</v>
      </c>
      <c r="R2998" t="s">
        <v>8356</v>
      </c>
      <c r="S2998" s="13">
        <f t="shared" si="170"/>
        <v>42090.912500000006</v>
      </c>
      <c r="T2998" s="13">
        <f t="shared" si="171"/>
        <v>42150.912500000006</v>
      </c>
    </row>
    <row r="2999" spans="1:20" ht="51.7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73"/>
        <v>103.73000000000002</v>
      </c>
      <c r="P2999" s="6">
        <f t="shared" si="172"/>
        <v>136.45833333333334</v>
      </c>
      <c r="Q2999" t="s">
        <v>8316</v>
      </c>
      <c r="R2999" t="s">
        <v>8356</v>
      </c>
      <c r="S2999" s="13">
        <f t="shared" si="170"/>
        <v>42775.733715277776</v>
      </c>
      <c r="T2999" s="13">
        <f t="shared" si="171"/>
        <v>42793.207638888889</v>
      </c>
    </row>
    <row r="3000" spans="1:20" ht="51.7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73"/>
        <v>103.029</v>
      </c>
      <c r="P3000" s="6">
        <f t="shared" si="172"/>
        <v>53.164948453608247</v>
      </c>
      <c r="Q3000" t="s">
        <v>8316</v>
      </c>
      <c r="R3000" t="s">
        <v>8356</v>
      </c>
      <c r="S3000" s="13">
        <f t="shared" si="170"/>
        <v>41778.193622685183</v>
      </c>
      <c r="T3000" s="13">
        <f t="shared" si="171"/>
        <v>41806.184027777781</v>
      </c>
    </row>
    <row r="3001" spans="1:20" ht="51.7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73"/>
        <v>118.88888888888889</v>
      </c>
      <c r="P3001" s="6">
        <f t="shared" si="172"/>
        <v>86.491525423728817</v>
      </c>
      <c r="Q3001" t="s">
        <v>8316</v>
      </c>
      <c r="R3001" t="s">
        <v>8356</v>
      </c>
      <c r="S3001" s="13">
        <f t="shared" si="170"/>
        <v>42780.740277777775</v>
      </c>
      <c r="T3001" s="13">
        <f t="shared" si="171"/>
        <v>42795.083333333328</v>
      </c>
    </row>
    <row r="3002" spans="1:20" ht="51.7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73"/>
        <v>100</v>
      </c>
      <c r="P3002" s="6">
        <f t="shared" si="172"/>
        <v>155.23827397260274</v>
      </c>
      <c r="Q3002" t="s">
        <v>8316</v>
      </c>
      <c r="R3002" t="s">
        <v>8356</v>
      </c>
      <c r="S3002" s="13">
        <f t="shared" si="170"/>
        <v>42752.827199074076</v>
      </c>
      <c r="T3002" s="13">
        <f t="shared" si="171"/>
        <v>42766.75</v>
      </c>
    </row>
    <row r="3003" spans="1:20" ht="51.7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73"/>
        <v>318.69988910451895</v>
      </c>
      <c r="P3003" s="6">
        <f t="shared" si="172"/>
        <v>115.08256880733946</v>
      </c>
      <c r="Q3003" t="s">
        <v>8316</v>
      </c>
      <c r="R3003" t="s">
        <v>8356</v>
      </c>
      <c r="S3003" s="13">
        <f t="shared" si="170"/>
        <v>42534.895625000005</v>
      </c>
      <c r="T3003" s="13">
        <f t="shared" si="171"/>
        <v>42564.895625000005</v>
      </c>
    </row>
    <row r="3004" spans="1:20" ht="34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73"/>
        <v>108.50614285714286</v>
      </c>
      <c r="P3004" s="6">
        <f t="shared" si="172"/>
        <v>109.5945945945946</v>
      </c>
      <c r="Q3004" t="s">
        <v>8316</v>
      </c>
      <c r="R3004" t="s">
        <v>8356</v>
      </c>
      <c r="S3004" s="13">
        <f t="shared" si="170"/>
        <v>41239.83625</v>
      </c>
      <c r="T3004" s="13">
        <f t="shared" si="171"/>
        <v>41269.83625</v>
      </c>
    </row>
    <row r="3005" spans="1:20" ht="51.7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73"/>
        <v>101.16666666666667</v>
      </c>
      <c r="P3005" s="6">
        <f t="shared" si="172"/>
        <v>45.214285714285715</v>
      </c>
      <c r="Q3005" t="s">
        <v>8316</v>
      </c>
      <c r="R3005" t="s">
        <v>8356</v>
      </c>
      <c r="S3005" s="13">
        <f t="shared" si="170"/>
        <v>42398.849259259259</v>
      </c>
      <c r="T3005" s="13">
        <f t="shared" si="171"/>
        <v>42430.249305555553</v>
      </c>
    </row>
    <row r="3006" spans="1:20" ht="51.7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73"/>
        <v>112.815</v>
      </c>
      <c r="P3006" s="6">
        <f t="shared" si="172"/>
        <v>104.15169811320754</v>
      </c>
      <c r="Q3006" t="s">
        <v>8316</v>
      </c>
      <c r="R3006" t="s">
        <v>8356</v>
      </c>
      <c r="S3006" s="13">
        <f t="shared" si="170"/>
        <v>41928.881064814814</v>
      </c>
      <c r="T3006" s="13">
        <f t="shared" si="171"/>
        <v>41958.922731481478</v>
      </c>
    </row>
    <row r="3007" spans="1:20" ht="51.7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73"/>
        <v>120.49622641509434</v>
      </c>
      <c r="P3007" s="6">
        <f t="shared" si="172"/>
        <v>35.714285714285715</v>
      </c>
      <c r="Q3007" t="s">
        <v>8316</v>
      </c>
      <c r="R3007" t="s">
        <v>8356</v>
      </c>
      <c r="S3007" s="13">
        <f t="shared" si="170"/>
        <v>41888.674826388888</v>
      </c>
      <c r="T3007" s="13">
        <f t="shared" si="171"/>
        <v>41918.674826388888</v>
      </c>
    </row>
    <row r="3008" spans="1:20" ht="34.5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73"/>
        <v>107.74999999999999</v>
      </c>
      <c r="P3008" s="6">
        <f t="shared" si="172"/>
        <v>96.997252747252745</v>
      </c>
      <c r="Q3008" t="s">
        <v>8316</v>
      </c>
      <c r="R3008" t="s">
        <v>8356</v>
      </c>
      <c r="S3008" s="13">
        <f t="shared" si="170"/>
        <v>41957.756840277783</v>
      </c>
      <c r="T3008" s="13">
        <f t="shared" si="171"/>
        <v>41987.756840277783</v>
      </c>
    </row>
    <row r="3009" spans="1:20" ht="34.5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73"/>
        <v>180</v>
      </c>
      <c r="P3009" s="6">
        <f t="shared" si="172"/>
        <v>370.37037037037038</v>
      </c>
      <c r="Q3009" t="s">
        <v>8316</v>
      </c>
      <c r="R3009" t="s">
        <v>8356</v>
      </c>
      <c r="S3009" s="13">
        <f t="shared" si="170"/>
        <v>42098.216238425928</v>
      </c>
      <c r="T3009" s="13">
        <f t="shared" si="171"/>
        <v>42119.216238425928</v>
      </c>
    </row>
    <row r="3010" spans="1:20" ht="51.7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73"/>
        <v>101.16666666666667</v>
      </c>
      <c r="P3010" s="6">
        <f t="shared" si="172"/>
        <v>94.408602150537632</v>
      </c>
      <c r="Q3010" t="s">
        <v>8316</v>
      </c>
      <c r="R3010" t="s">
        <v>8356</v>
      </c>
      <c r="S3010" s="13">
        <f t="shared" si="170"/>
        <v>42360.212025462963</v>
      </c>
      <c r="T3010" s="13">
        <f t="shared" si="171"/>
        <v>42390.212025462963</v>
      </c>
    </row>
    <row r="3011" spans="1:20" ht="51.7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73"/>
        <v>119.756</v>
      </c>
      <c r="P3011" s="6">
        <f t="shared" si="172"/>
        <v>48.984375</v>
      </c>
      <c r="Q3011" t="s">
        <v>8316</v>
      </c>
      <c r="R3011" t="s">
        <v>8356</v>
      </c>
      <c r="S3011" s="13">
        <f t="shared" ref="S3011:S3074" si="174">(((J3011/60)/60)/24)+DATE(1970,1,1)</f>
        <v>41939.569907407407</v>
      </c>
      <c r="T3011" s="13">
        <f t="shared" ref="T3011:T3074" si="175">(((I3011/60)/60)/24)+DATE(1970,1,1)</f>
        <v>41969.611574074079</v>
      </c>
    </row>
    <row r="3012" spans="1:20" ht="51.7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73"/>
        <v>158</v>
      </c>
      <c r="P3012" s="6">
        <f t="shared" si="172"/>
        <v>45.590909090909093</v>
      </c>
      <c r="Q3012" t="s">
        <v>8316</v>
      </c>
      <c r="R3012" t="s">
        <v>8356</v>
      </c>
      <c r="S3012" s="13">
        <f t="shared" si="174"/>
        <v>41996.832395833335</v>
      </c>
      <c r="T3012" s="13">
        <f t="shared" si="175"/>
        <v>42056.832395833335</v>
      </c>
    </row>
    <row r="3013" spans="1:20" ht="51.7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73"/>
        <v>123.66666666666666</v>
      </c>
      <c r="P3013" s="6">
        <f t="shared" ref="P3013:P3076" si="176">E2996/L2996</f>
        <v>23.275254237288134</v>
      </c>
      <c r="Q3013" t="s">
        <v>8316</v>
      </c>
      <c r="R3013" t="s">
        <v>8356</v>
      </c>
      <c r="S3013" s="13">
        <f t="shared" si="174"/>
        <v>42334.468935185185</v>
      </c>
      <c r="T3013" s="13">
        <f t="shared" si="175"/>
        <v>42361.957638888889</v>
      </c>
    </row>
    <row r="3014" spans="1:20" ht="51.7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73"/>
        <v>117.12499999999999</v>
      </c>
      <c r="P3014" s="6">
        <f t="shared" si="176"/>
        <v>63.2289156626506</v>
      </c>
      <c r="Q3014" t="s">
        <v>8316</v>
      </c>
      <c r="R3014" t="s">
        <v>8356</v>
      </c>
      <c r="S3014" s="13">
        <f t="shared" si="174"/>
        <v>42024.702893518523</v>
      </c>
      <c r="T3014" s="13">
        <f t="shared" si="175"/>
        <v>42045.702893518523</v>
      </c>
    </row>
    <row r="3015" spans="1:20" ht="51.7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73"/>
        <v>156.96</v>
      </c>
      <c r="P3015" s="6">
        <f t="shared" si="176"/>
        <v>153.5204081632653</v>
      </c>
      <c r="Q3015" t="s">
        <v>8316</v>
      </c>
      <c r="R3015" t="s">
        <v>8356</v>
      </c>
      <c r="S3015" s="13">
        <f t="shared" si="174"/>
        <v>42146.836215277777</v>
      </c>
      <c r="T3015" s="13">
        <f t="shared" si="175"/>
        <v>42176.836215277777</v>
      </c>
    </row>
    <row r="3016" spans="1:20" ht="51.7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73"/>
        <v>113.104</v>
      </c>
      <c r="P3016" s="6">
        <f t="shared" si="176"/>
        <v>90.2</v>
      </c>
      <c r="Q3016" t="s">
        <v>8316</v>
      </c>
      <c r="R3016" t="s">
        <v>8356</v>
      </c>
      <c r="S3016" s="13">
        <f t="shared" si="174"/>
        <v>41920.123611111114</v>
      </c>
      <c r="T3016" s="13">
        <f t="shared" si="175"/>
        <v>41948.208333333336</v>
      </c>
    </row>
    <row r="3017" spans="1:20" ht="51.7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73"/>
        <v>103.17647058823529</v>
      </c>
      <c r="P3017" s="6">
        <f t="shared" si="176"/>
        <v>118.97113163972287</v>
      </c>
      <c r="Q3017" t="s">
        <v>8316</v>
      </c>
      <c r="R3017" t="s">
        <v>8356</v>
      </c>
      <c r="S3017" s="13">
        <f t="shared" si="174"/>
        <v>41785.72729166667</v>
      </c>
      <c r="T3017" s="13">
        <f t="shared" si="175"/>
        <v>41801.166666666664</v>
      </c>
    </row>
    <row r="3018" spans="1:20" ht="51.7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73"/>
        <v>102.61176470588236</v>
      </c>
      <c r="P3018" s="6">
        <f t="shared" si="176"/>
        <v>80.25</v>
      </c>
      <c r="Q3018" t="s">
        <v>8316</v>
      </c>
      <c r="R3018" t="s">
        <v>8356</v>
      </c>
      <c r="S3018" s="13">
        <f t="shared" si="174"/>
        <v>41778.548055555555</v>
      </c>
      <c r="T3018" s="13">
        <f t="shared" si="175"/>
        <v>41838.548055555555</v>
      </c>
    </row>
    <row r="3019" spans="1:20" ht="51.7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73"/>
        <v>105.84090909090908</v>
      </c>
      <c r="P3019" s="6">
        <f t="shared" si="176"/>
        <v>62.5</v>
      </c>
      <c r="Q3019" t="s">
        <v>8316</v>
      </c>
      <c r="R3019" t="s">
        <v>8356</v>
      </c>
      <c r="S3019" s="13">
        <f t="shared" si="174"/>
        <v>41841.850034722222</v>
      </c>
      <c r="T3019" s="13">
        <f t="shared" si="175"/>
        <v>41871.850034722222</v>
      </c>
    </row>
    <row r="3020" spans="1:20" ht="51.7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73"/>
        <v>100.71428571428571</v>
      </c>
      <c r="P3020" s="6">
        <f t="shared" si="176"/>
        <v>131.37719999999999</v>
      </c>
      <c r="Q3020" t="s">
        <v>8316</v>
      </c>
      <c r="R3020" t="s">
        <v>8356</v>
      </c>
      <c r="S3020" s="13">
        <f t="shared" si="174"/>
        <v>42163.29833333334</v>
      </c>
      <c r="T3020" s="13">
        <f t="shared" si="175"/>
        <v>42205.916666666672</v>
      </c>
    </row>
    <row r="3021" spans="1:20" ht="51.7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73"/>
        <v>121.23333333333332</v>
      </c>
      <c r="P3021" s="6">
        <f t="shared" si="176"/>
        <v>73.032980769230775</v>
      </c>
      <c r="Q3021" t="s">
        <v>8316</v>
      </c>
      <c r="R3021" t="s">
        <v>8356</v>
      </c>
      <c r="S3021" s="13">
        <f t="shared" si="174"/>
        <v>41758.833564814813</v>
      </c>
      <c r="T3021" s="13">
        <f t="shared" si="175"/>
        <v>41786.125</v>
      </c>
    </row>
    <row r="3022" spans="1:20" ht="51.7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73"/>
        <v>100.57142857142858</v>
      </c>
      <c r="P3022" s="6">
        <f t="shared" si="176"/>
        <v>178.52941176470588</v>
      </c>
      <c r="Q3022" t="s">
        <v>8316</v>
      </c>
      <c r="R3022" t="s">
        <v>8356</v>
      </c>
      <c r="S3022" s="13">
        <f t="shared" si="174"/>
        <v>42170.846446759257</v>
      </c>
      <c r="T3022" s="13">
        <f t="shared" si="175"/>
        <v>42230.846446759257</v>
      </c>
    </row>
    <row r="3023" spans="1:20" ht="51.7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73"/>
        <v>116.02222222222223</v>
      </c>
      <c r="P3023" s="6">
        <f t="shared" si="176"/>
        <v>162.90974729241879</v>
      </c>
      <c r="Q3023" t="s">
        <v>8316</v>
      </c>
      <c r="R3023" t="s">
        <v>8356</v>
      </c>
      <c r="S3023" s="13">
        <f t="shared" si="174"/>
        <v>42660.618854166663</v>
      </c>
      <c r="T3023" s="13">
        <f t="shared" si="175"/>
        <v>42696.249305555553</v>
      </c>
    </row>
    <row r="3024" spans="1:20" ht="51.7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73"/>
        <v>100.88</v>
      </c>
      <c r="P3024" s="6">
        <f t="shared" si="176"/>
        <v>108.24237288135593</v>
      </c>
      <c r="Q3024" t="s">
        <v>8316</v>
      </c>
      <c r="R3024" t="s">
        <v>8356</v>
      </c>
      <c r="S3024" s="13">
        <f t="shared" si="174"/>
        <v>42564.95380787037</v>
      </c>
      <c r="T3024" s="13">
        <f t="shared" si="175"/>
        <v>42609.95380787037</v>
      </c>
    </row>
    <row r="3025" spans="1:20" ht="6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73"/>
        <v>103</v>
      </c>
      <c r="P3025" s="6">
        <f t="shared" si="176"/>
        <v>88.865979381443296</v>
      </c>
      <c r="Q3025" t="s">
        <v>8316</v>
      </c>
      <c r="R3025" t="s">
        <v>8356</v>
      </c>
      <c r="S3025" s="13">
        <f t="shared" si="174"/>
        <v>42121.675763888896</v>
      </c>
      <c r="T3025" s="13">
        <f t="shared" si="175"/>
        <v>42166.675763888896</v>
      </c>
    </row>
    <row r="3026" spans="1:20" ht="51.7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73"/>
        <v>246.42</v>
      </c>
      <c r="P3026" s="6">
        <f t="shared" si="176"/>
        <v>54</v>
      </c>
      <c r="Q3026" t="s">
        <v>8316</v>
      </c>
      <c r="R3026" t="s">
        <v>8356</v>
      </c>
      <c r="S3026" s="13">
        <f t="shared" si="174"/>
        <v>41158.993923611109</v>
      </c>
      <c r="T3026" s="13">
        <f t="shared" si="175"/>
        <v>41188.993923611109</v>
      </c>
    </row>
    <row r="3027" spans="1:20" ht="51.7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73"/>
        <v>302.2</v>
      </c>
      <c r="P3027" s="6">
        <f t="shared" si="176"/>
        <v>116.73076923076923</v>
      </c>
      <c r="Q3027" t="s">
        <v>8316</v>
      </c>
      <c r="R3027" t="s">
        <v>8356</v>
      </c>
      <c r="S3027" s="13">
        <f t="shared" si="174"/>
        <v>41761.509409722225</v>
      </c>
      <c r="T3027" s="13">
        <f t="shared" si="175"/>
        <v>41789.666666666664</v>
      </c>
    </row>
    <row r="3028" spans="1:20" ht="51.7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73"/>
        <v>143.33333333333334</v>
      </c>
      <c r="P3028" s="6">
        <f t="shared" si="176"/>
        <v>233.8984375</v>
      </c>
      <c r="Q3028" t="s">
        <v>8316</v>
      </c>
      <c r="R3028" t="s">
        <v>8356</v>
      </c>
      <c r="S3028" s="13">
        <f t="shared" si="174"/>
        <v>42783.459398148145</v>
      </c>
      <c r="T3028" s="13">
        <f t="shared" si="175"/>
        <v>42797.459398148145</v>
      </c>
    </row>
    <row r="3029" spans="1:20" ht="51.7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73"/>
        <v>131.44</v>
      </c>
      <c r="P3029" s="6">
        <f t="shared" si="176"/>
        <v>158</v>
      </c>
      <c r="Q3029" t="s">
        <v>8316</v>
      </c>
      <c r="R3029" t="s">
        <v>8356</v>
      </c>
      <c r="S3029" s="13">
        <f t="shared" si="174"/>
        <v>42053.704293981486</v>
      </c>
      <c r="T3029" s="13">
        <f t="shared" si="175"/>
        <v>42083.662627314814</v>
      </c>
    </row>
    <row r="3030" spans="1:20" ht="34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73"/>
        <v>168.01999999999998</v>
      </c>
      <c r="P3030" s="6">
        <f t="shared" si="176"/>
        <v>14.84</v>
      </c>
      <c r="Q3030" t="s">
        <v>8316</v>
      </c>
      <c r="R3030" t="s">
        <v>8356</v>
      </c>
      <c r="S3030" s="13">
        <f t="shared" si="174"/>
        <v>42567.264178240745</v>
      </c>
      <c r="T3030" s="13">
        <f t="shared" si="175"/>
        <v>42597.264178240745</v>
      </c>
    </row>
    <row r="3031" spans="1:20" ht="51.7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73"/>
        <v>109.67666666666666</v>
      </c>
      <c r="P3031" s="6">
        <f t="shared" si="176"/>
        <v>85.181818181818187</v>
      </c>
      <c r="Q3031" t="s">
        <v>8316</v>
      </c>
      <c r="R3031" t="s">
        <v>8356</v>
      </c>
      <c r="S3031" s="13">
        <f t="shared" si="174"/>
        <v>41932.708877314813</v>
      </c>
      <c r="T3031" s="13">
        <f t="shared" si="175"/>
        <v>41961.190972222219</v>
      </c>
    </row>
    <row r="3032" spans="1:20" ht="51.7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73"/>
        <v>106.6857142857143</v>
      </c>
      <c r="P3032" s="6">
        <f t="shared" si="176"/>
        <v>146.69158878504672</v>
      </c>
      <c r="Q3032" t="s">
        <v>8316</v>
      </c>
      <c r="R3032" t="s">
        <v>8356</v>
      </c>
      <c r="S3032" s="13">
        <f t="shared" si="174"/>
        <v>42233.747349537036</v>
      </c>
      <c r="T3032" s="13">
        <f t="shared" si="175"/>
        <v>42263.747349537036</v>
      </c>
    </row>
    <row r="3033" spans="1:20" ht="86.2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73"/>
        <v>100</v>
      </c>
      <c r="P3033" s="6">
        <f t="shared" si="176"/>
        <v>50.764811490125673</v>
      </c>
      <c r="Q3033" t="s">
        <v>8316</v>
      </c>
      <c r="R3033" t="s">
        <v>8356</v>
      </c>
      <c r="S3033" s="13">
        <f t="shared" si="174"/>
        <v>42597.882488425923</v>
      </c>
      <c r="T3033" s="13">
        <f t="shared" si="175"/>
        <v>42657.882488425923</v>
      </c>
    </row>
    <row r="3034" spans="1:20" ht="51.7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73"/>
        <v>127.2</v>
      </c>
      <c r="P3034" s="6">
        <f t="shared" si="176"/>
        <v>87.7</v>
      </c>
      <c r="Q3034" t="s">
        <v>8316</v>
      </c>
      <c r="R3034" t="s">
        <v>8356</v>
      </c>
      <c r="S3034" s="13">
        <f t="shared" si="174"/>
        <v>42228.044664351852</v>
      </c>
      <c r="T3034" s="13">
        <f t="shared" si="175"/>
        <v>42258.044664351852</v>
      </c>
    </row>
    <row r="3035" spans="1:20" ht="51.7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73"/>
        <v>146.53333333333333</v>
      </c>
      <c r="P3035" s="6">
        <f t="shared" si="176"/>
        <v>242.27777777777777</v>
      </c>
      <c r="Q3035" t="s">
        <v>8316</v>
      </c>
      <c r="R3035" t="s">
        <v>8356</v>
      </c>
      <c r="S3035" s="13">
        <f t="shared" si="174"/>
        <v>42570.110243055555</v>
      </c>
      <c r="T3035" s="13">
        <f t="shared" si="175"/>
        <v>42600.110243055555</v>
      </c>
    </row>
    <row r="3036" spans="1:20" ht="69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73"/>
        <v>112.53599999999999</v>
      </c>
      <c r="P3036" s="6">
        <f t="shared" si="176"/>
        <v>146.44654088050314</v>
      </c>
      <c r="Q3036" t="s">
        <v>8316</v>
      </c>
      <c r="R3036" t="s">
        <v>8356</v>
      </c>
      <c r="S3036" s="13">
        <f t="shared" si="174"/>
        <v>42644.535358796296</v>
      </c>
      <c r="T3036" s="13">
        <f t="shared" si="175"/>
        <v>42675.165972222225</v>
      </c>
    </row>
    <row r="3037" spans="1:20" ht="34.5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73"/>
        <v>108.78684000000001</v>
      </c>
      <c r="P3037" s="6">
        <f t="shared" si="176"/>
        <v>103.17073170731707</v>
      </c>
      <c r="Q3037" t="s">
        <v>8316</v>
      </c>
      <c r="R3037" t="s">
        <v>8356</v>
      </c>
      <c r="S3037" s="13">
        <f t="shared" si="174"/>
        <v>41368.560289351852</v>
      </c>
      <c r="T3037" s="13">
        <f t="shared" si="175"/>
        <v>41398.560289351852</v>
      </c>
    </row>
    <row r="3038" spans="1:20" ht="51.7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73"/>
        <v>126.732</v>
      </c>
      <c r="P3038" s="6">
        <f t="shared" si="176"/>
        <v>80.464601769911511</v>
      </c>
      <c r="Q3038" t="s">
        <v>8316</v>
      </c>
      <c r="R3038" t="s">
        <v>8356</v>
      </c>
      <c r="S3038" s="13">
        <f t="shared" si="174"/>
        <v>41466.785231481481</v>
      </c>
      <c r="T3038" s="13">
        <f t="shared" si="175"/>
        <v>41502.499305555553</v>
      </c>
    </row>
    <row r="3039" spans="1:20" ht="6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73"/>
        <v>213.20000000000002</v>
      </c>
      <c r="P3039" s="6">
        <f t="shared" si="176"/>
        <v>234.66666666666666</v>
      </c>
      <c r="Q3039" t="s">
        <v>8316</v>
      </c>
      <c r="R3039" t="s">
        <v>8356</v>
      </c>
      <c r="S3039" s="13">
        <f t="shared" si="174"/>
        <v>40378.893206018518</v>
      </c>
      <c r="T3039" s="13">
        <f t="shared" si="175"/>
        <v>40453.207638888889</v>
      </c>
    </row>
    <row r="3040" spans="1:20" ht="51.7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73"/>
        <v>100.49999999999999</v>
      </c>
      <c r="P3040" s="6">
        <f t="shared" si="176"/>
        <v>50.689320388349515</v>
      </c>
      <c r="Q3040" t="s">
        <v>8316</v>
      </c>
      <c r="R3040" t="s">
        <v>8356</v>
      </c>
      <c r="S3040" s="13">
        <f t="shared" si="174"/>
        <v>42373.252280092594</v>
      </c>
      <c r="T3040" s="13">
        <f t="shared" si="175"/>
        <v>42433.252280092594</v>
      </c>
    </row>
    <row r="3041" spans="1:20" ht="51.7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73"/>
        <v>108.71389999999998</v>
      </c>
      <c r="P3041" s="6">
        <f t="shared" si="176"/>
        <v>162.70967741935485</v>
      </c>
      <c r="Q3041" t="s">
        <v>8316</v>
      </c>
      <c r="R3041" t="s">
        <v>8356</v>
      </c>
      <c r="S3041" s="13">
        <f t="shared" si="174"/>
        <v>41610.794421296298</v>
      </c>
      <c r="T3041" s="13">
        <f t="shared" si="175"/>
        <v>41637.332638888889</v>
      </c>
    </row>
    <row r="3042" spans="1:20" ht="51.7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73"/>
        <v>107.5</v>
      </c>
      <c r="P3042" s="6">
        <f t="shared" si="176"/>
        <v>120.16666666666667</v>
      </c>
      <c r="Q3042" t="s">
        <v>8316</v>
      </c>
      <c r="R3042" t="s">
        <v>8356</v>
      </c>
      <c r="S3042" s="13">
        <f t="shared" si="174"/>
        <v>42177.791909722218</v>
      </c>
      <c r="T3042" s="13">
        <f t="shared" si="175"/>
        <v>42181.958333333328</v>
      </c>
    </row>
    <row r="3043" spans="1:20" ht="34.5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73"/>
        <v>110.48192771084338</v>
      </c>
      <c r="P3043" s="6">
        <f t="shared" si="176"/>
        <v>67.697802197802204</v>
      </c>
      <c r="Q3043" t="s">
        <v>8316</v>
      </c>
      <c r="R3043" t="s">
        <v>8356</v>
      </c>
      <c r="S3043" s="13">
        <f t="shared" si="174"/>
        <v>42359.868611111116</v>
      </c>
      <c r="T3043" s="13">
        <f t="shared" si="175"/>
        <v>42389.868611111116</v>
      </c>
    </row>
    <row r="3044" spans="1:20" ht="51.7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ref="O3044:O3107" si="177">E3044/D3044*100</f>
        <v>128</v>
      </c>
      <c r="P3044" s="6">
        <f t="shared" si="176"/>
        <v>52.103448275862071</v>
      </c>
      <c r="Q3044" t="s">
        <v>8316</v>
      </c>
      <c r="R3044" t="s">
        <v>8356</v>
      </c>
      <c r="S3044" s="13">
        <f t="shared" si="174"/>
        <v>42253.688043981485</v>
      </c>
      <c r="T3044" s="13">
        <f t="shared" si="175"/>
        <v>42283.688043981485</v>
      </c>
    </row>
    <row r="3045" spans="1:20" ht="51.7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77"/>
        <v>110.00666666666667</v>
      </c>
      <c r="P3045" s="6">
        <f t="shared" si="176"/>
        <v>51.6</v>
      </c>
      <c r="Q3045" t="s">
        <v>8316</v>
      </c>
      <c r="R3045" t="s">
        <v>8356</v>
      </c>
      <c r="S3045" s="13">
        <f t="shared" si="174"/>
        <v>42083.070590277777</v>
      </c>
      <c r="T3045" s="13">
        <f t="shared" si="175"/>
        <v>42110.118055555555</v>
      </c>
    </row>
    <row r="3046" spans="1:20" ht="51.7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77"/>
        <v>109.34166666666667</v>
      </c>
      <c r="P3046" s="6">
        <f t="shared" si="176"/>
        <v>164.3</v>
      </c>
      <c r="Q3046" t="s">
        <v>8316</v>
      </c>
      <c r="R3046" t="s">
        <v>8356</v>
      </c>
      <c r="S3046" s="13">
        <f t="shared" si="174"/>
        <v>42387.7268287037</v>
      </c>
      <c r="T3046" s="13">
        <f t="shared" si="175"/>
        <v>42402.7268287037</v>
      </c>
    </row>
    <row r="3047" spans="1:20" ht="51.7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77"/>
        <v>132.70650000000001</v>
      </c>
      <c r="P3047" s="6">
        <f t="shared" si="176"/>
        <v>84.858585858585855</v>
      </c>
      <c r="Q3047" t="s">
        <v>8316</v>
      </c>
      <c r="R3047" t="s">
        <v>8356</v>
      </c>
      <c r="S3047" s="13">
        <f t="shared" si="174"/>
        <v>41843.155729166669</v>
      </c>
      <c r="T3047" s="13">
        <f t="shared" si="175"/>
        <v>41873.155729166669</v>
      </c>
    </row>
    <row r="3048" spans="1:20" ht="51.7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77"/>
        <v>190.84810126582278</v>
      </c>
      <c r="P3048" s="6">
        <f t="shared" si="176"/>
        <v>94.548850574712645</v>
      </c>
      <c r="Q3048" t="s">
        <v>8316</v>
      </c>
      <c r="R3048" t="s">
        <v>8356</v>
      </c>
      <c r="S3048" s="13">
        <f t="shared" si="174"/>
        <v>41862.803078703706</v>
      </c>
      <c r="T3048" s="13">
        <f t="shared" si="175"/>
        <v>41892.202777777777</v>
      </c>
    </row>
    <row r="3049" spans="1:20" ht="51.7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77"/>
        <v>149</v>
      </c>
      <c r="P3049" s="6">
        <f t="shared" si="176"/>
        <v>45.536585365853661</v>
      </c>
      <c r="Q3049" t="s">
        <v>8316</v>
      </c>
      <c r="R3049" t="s">
        <v>8356</v>
      </c>
      <c r="S3049" s="13">
        <f t="shared" si="174"/>
        <v>42443.989050925928</v>
      </c>
      <c r="T3049" s="13">
        <f t="shared" si="175"/>
        <v>42487.552777777775</v>
      </c>
    </row>
    <row r="3050" spans="1:20" ht="51.7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77"/>
        <v>166.4</v>
      </c>
      <c r="P3050" s="6">
        <f t="shared" si="176"/>
        <v>51.724137931034484</v>
      </c>
      <c r="Q3050" t="s">
        <v>8316</v>
      </c>
      <c r="R3050" t="s">
        <v>8356</v>
      </c>
      <c r="S3050" s="13">
        <f t="shared" si="174"/>
        <v>41975.901180555549</v>
      </c>
      <c r="T3050" s="13">
        <f t="shared" si="175"/>
        <v>42004.890277777777</v>
      </c>
    </row>
    <row r="3051" spans="1:20" ht="51.7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77"/>
        <v>106.66666666666667</v>
      </c>
      <c r="P3051" s="6">
        <f t="shared" si="176"/>
        <v>50.88</v>
      </c>
      <c r="Q3051" t="s">
        <v>8316</v>
      </c>
      <c r="R3051" t="s">
        <v>8356</v>
      </c>
      <c r="S3051" s="13">
        <f t="shared" si="174"/>
        <v>42139.014525462961</v>
      </c>
      <c r="T3051" s="13">
        <f t="shared" si="175"/>
        <v>42169.014525462961</v>
      </c>
    </row>
    <row r="3052" spans="1:20" ht="34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77"/>
        <v>106</v>
      </c>
      <c r="P3052" s="6">
        <f t="shared" si="176"/>
        <v>191.13043478260869</v>
      </c>
      <c r="Q3052" t="s">
        <v>8316</v>
      </c>
      <c r="R3052" t="s">
        <v>8356</v>
      </c>
      <c r="S3052" s="13">
        <f t="shared" si="174"/>
        <v>42465.16851851852</v>
      </c>
      <c r="T3052" s="13">
        <f t="shared" si="175"/>
        <v>42495.16851851852</v>
      </c>
    </row>
    <row r="3053" spans="1:20" ht="51.7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77"/>
        <v>23.62857142857143</v>
      </c>
      <c r="P3053" s="6">
        <f t="shared" si="176"/>
        <v>89.314285714285717</v>
      </c>
      <c r="Q3053" t="s">
        <v>8316</v>
      </c>
      <c r="R3053" t="s">
        <v>8356</v>
      </c>
      <c r="S3053" s="13">
        <f t="shared" si="174"/>
        <v>42744.416030092587</v>
      </c>
      <c r="T3053" s="13">
        <f t="shared" si="175"/>
        <v>42774.416030092587</v>
      </c>
    </row>
    <row r="3054" spans="1:20" ht="34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77"/>
        <v>0.15</v>
      </c>
      <c r="P3054" s="6">
        <f t="shared" si="176"/>
        <v>88.588631921824103</v>
      </c>
      <c r="Q3054" t="s">
        <v>8316</v>
      </c>
      <c r="R3054" t="s">
        <v>8356</v>
      </c>
      <c r="S3054" s="13">
        <f t="shared" si="174"/>
        <v>42122.670069444444</v>
      </c>
      <c r="T3054" s="13">
        <f t="shared" si="175"/>
        <v>42152.665972222225</v>
      </c>
    </row>
    <row r="3055" spans="1:20" ht="51.7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77"/>
        <v>0.4</v>
      </c>
      <c r="P3055" s="6">
        <f t="shared" si="176"/>
        <v>96.300911854103347</v>
      </c>
      <c r="Q3055" t="s">
        <v>8316</v>
      </c>
      <c r="R3055" t="s">
        <v>8356</v>
      </c>
      <c r="S3055" s="13">
        <f t="shared" si="174"/>
        <v>41862.761724537035</v>
      </c>
      <c r="T3055" s="13">
        <f t="shared" si="175"/>
        <v>41914.165972222225</v>
      </c>
    </row>
    <row r="3056" spans="1:20" ht="51.7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77"/>
        <v>0</v>
      </c>
      <c r="P3056" s="6">
        <f t="shared" si="176"/>
        <v>33.3125</v>
      </c>
      <c r="Q3056" t="s">
        <v>8316</v>
      </c>
      <c r="R3056" t="s">
        <v>8356</v>
      </c>
      <c r="S3056" s="13">
        <f t="shared" si="174"/>
        <v>42027.832800925928</v>
      </c>
      <c r="T3056" s="13">
        <f t="shared" si="175"/>
        <v>42065.044444444444</v>
      </c>
    </row>
    <row r="3057" spans="1:20" ht="51.7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77"/>
        <v>5.0000000000000001E-3</v>
      </c>
      <c r="P3057" s="6">
        <f t="shared" si="176"/>
        <v>37.222222222222221</v>
      </c>
      <c r="Q3057" t="s">
        <v>8316</v>
      </c>
      <c r="R3057" t="s">
        <v>8356</v>
      </c>
      <c r="S3057" s="13">
        <f t="shared" si="174"/>
        <v>41953.95821759259</v>
      </c>
      <c r="T3057" s="13">
        <f t="shared" si="175"/>
        <v>42013.95821759259</v>
      </c>
    </row>
    <row r="3058" spans="1:20" ht="51.7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77"/>
        <v>0</v>
      </c>
      <c r="P3058" s="6">
        <f t="shared" si="176"/>
        <v>92.130423728813554</v>
      </c>
      <c r="Q3058" t="s">
        <v>8316</v>
      </c>
      <c r="R3058" t="s">
        <v>8356</v>
      </c>
      <c r="S3058" s="13">
        <f t="shared" si="174"/>
        <v>41851.636388888888</v>
      </c>
      <c r="T3058" s="13">
        <f t="shared" si="175"/>
        <v>41911.636388888888</v>
      </c>
    </row>
    <row r="3059" spans="1:20" ht="51.7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77"/>
        <v>0</v>
      </c>
      <c r="P3059" s="6">
        <f t="shared" si="176"/>
        <v>76.785714285714292</v>
      </c>
      <c r="Q3059" t="s">
        <v>8316</v>
      </c>
      <c r="R3059" t="s">
        <v>8356</v>
      </c>
      <c r="S3059" s="13">
        <f t="shared" si="174"/>
        <v>42433.650590277779</v>
      </c>
      <c r="T3059" s="13">
        <f t="shared" si="175"/>
        <v>42463.608923611115</v>
      </c>
    </row>
    <row r="3060" spans="1:20" ht="51.7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77"/>
        <v>1.6666666666666666E-2</v>
      </c>
      <c r="P3060" s="6">
        <f t="shared" si="176"/>
        <v>96.526315789473685</v>
      </c>
      <c r="Q3060" t="s">
        <v>8316</v>
      </c>
      <c r="R3060" t="s">
        <v>8356</v>
      </c>
      <c r="S3060" s="13">
        <f t="shared" si="174"/>
        <v>42460.374305555553</v>
      </c>
      <c r="T3060" s="13">
        <f t="shared" si="175"/>
        <v>42510.374305555553</v>
      </c>
    </row>
    <row r="3061" spans="1:20" ht="51.7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77"/>
        <v>3.0066666666666664</v>
      </c>
      <c r="P3061" s="6">
        <f t="shared" si="176"/>
        <v>51.891891891891895</v>
      </c>
      <c r="Q3061" t="s">
        <v>8316</v>
      </c>
      <c r="R3061" t="s">
        <v>8356</v>
      </c>
      <c r="S3061" s="13">
        <f t="shared" si="174"/>
        <v>41829.935717592591</v>
      </c>
      <c r="T3061" s="13">
        <f t="shared" si="175"/>
        <v>41859.935717592591</v>
      </c>
    </row>
    <row r="3062" spans="1:20" ht="34.5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77"/>
        <v>0.15227272727272728</v>
      </c>
      <c r="P3062" s="6">
        <f t="shared" si="176"/>
        <v>128.9140625</v>
      </c>
      <c r="Q3062" t="s">
        <v>8316</v>
      </c>
      <c r="R3062" t="s">
        <v>8356</v>
      </c>
      <c r="S3062" s="13">
        <f t="shared" si="174"/>
        <v>42245.274699074071</v>
      </c>
      <c r="T3062" s="13">
        <f t="shared" si="175"/>
        <v>42275.274699074071</v>
      </c>
    </row>
    <row r="3063" spans="1:20" ht="17.2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77"/>
        <v>0</v>
      </c>
      <c r="P3063" s="6">
        <f t="shared" si="176"/>
        <v>84.108974358974365</v>
      </c>
      <c r="Q3063" t="s">
        <v>8316</v>
      </c>
      <c r="R3063" t="s">
        <v>8356</v>
      </c>
      <c r="S3063" s="13">
        <f t="shared" si="174"/>
        <v>41834.784120370372</v>
      </c>
      <c r="T3063" s="13">
        <f t="shared" si="175"/>
        <v>41864.784120370372</v>
      </c>
    </row>
    <row r="3064" spans="1:20" ht="51.7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77"/>
        <v>66.84</v>
      </c>
      <c r="P3064" s="6">
        <f t="shared" si="176"/>
        <v>82.941562500000003</v>
      </c>
      <c r="Q3064" t="s">
        <v>8316</v>
      </c>
      <c r="R3064" t="s">
        <v>8356</v>
      </c>
      <c r="S3064" s="13">
        <f t="shared" si="174"/>
        <v>42248.535787037035</v>
      </c>
      <c r="T3064" s="13">
        <f t="shared" si="175"/>
        <v>42277.75</v>
      </c>
    </row>
    <row r="3065" spans="1:20" ht="34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77"/>
        <v>19.566666666666666</v>
      </c>
      <c r="P3065" s="6">
        <f t="shared" si="176"/>
        <v>259.94827586206895</v>
      </c>
      <c r="Q3065" t="s">
        <v>8316</v>
      </c>
      <c r="R3065" t="s">
        <v>8356</v>
      </c>
      <c r="S3065" s="13">
        <f t="shared" si="174"/>
        <v>42630.922893518517</v>
      </c>
      <c r="T3065" s="13">
        <f t="shared" si="175"/>
        <v>42665.922893518517</v>
      </c>
    </row>
    <row r="3066" spans="1:20" ht="34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77"/>
        <v>11.294666666666666</v>
      </c>
      <c r="P3066" s="6">
        <f t="shared" si="176"/>
        <v>37.25</v>
      </c>
      <c r="Q3066" t="s">
        <v>8316</v>
      </c>
      <c r="R3066" t="s">
        <v>8356</v>
      </c>
      <c r="S3066" s="13">
        <f t="shared" si="174"/>
        <v>42299.130162037036</v>
      </c>
      <c r="T3066" s="13">
        <f t="shared" si="175"/>
        <v>42330.290972222225</v>
      </c>
    </row>
    <row r="3067" spans="1:20" ht="51.7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77"/>
        <v>0.04</v>
      </c>
      <c r="P3067" s="6">
        <f t="shared" si="176"/>
        <v>177.02127659574469</v>
      </c>
      <c r="Q3067" t="s">
        <v>8316</v>
      </c>
      <c r="R3067" t="s">
        <v>8356</v>
      </c>
      <c r="S3067" s="13">
        <f t="shared" si="174"/>
        <v>41825.055231481485</v>
      </c>
      <c r="T3067" s="13">
        <f t="shared" si="175"/>
        <v>41850.055231481485</v>
      </c>
    </row>
    <row r="3068" spans="1:20" ht="51.7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77"/>
        <v>11.985714285714286</v>
      </c>
      <c r="P3068" s="6">
        <f t="shared" si="176"/>
        <v>74.074074074074076</v>
      </c>
      <c r="Q3068" t="s">
        <v>8316</v>
      </c>
      <c r="R3068" t="s">
        <v>8356</v>
      </c>
      <c r="S3068" s="13">
        <f t="shared" si="174"/>
        <v>42531.228437500002</v>
      </c>
      <c r="T3068" s="13">
        <f t="shared" si="175"/>
        <v>42561.228437500002</v>
      </c>
    </row>
    <row r="3069" spans="1:20" ht="51.7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77"/>
        <v>2.5</v>
      </c>
      <c r="P3069" s="6">
        <f t="shared" si="176"/>
        <v>70.666666666666671</v>
      </c>
      <c r="Q3069" t="s">
        <v>8316</v>
      </c>
      <c r="R3069" t="s">
        <v>8356</v>
      </c>
      <c r="S3069" s="13">
        <f t="shared" si="174"/>
        <v>42226.938414351855</v>
      </c>
      <c r="T3069" s="13">
        <f t="shared" si="175"/>
        <v>42256.938414351855</v>
      </c>
    </row>
    <row r="3070" spans="1:20" ht="51.7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77"/>
        <v>6.9999999999999993E-2</v>
      </c>
      <c r="P3070" s="6">
        <f t="shared" si="176"/>
        <v>23.62857142857143</v>
      </c>
      <c r="Q3070" t="s">
        <v>8316</v>
      </c>
      <c r="R3070" t="s">
        <v>8356</v>
      </c>
      <c r="S3070" s="13">
        <f t="shared" si="174"/>
        <v>42263.691574074073</v>
      </c>
      <c r="T3070" s="13">
        <f t="shared" si="175"/>
        <v>42293.691574074073</v>
      </c>
    </row>
    <row r="3071" spans="1:20" ht="51.7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77"/>
        <v>14.099999999999998</v>
      </c>
      <c r="P3071" s="6">
        <f t="shared" si="176"/>
        <v>37.5</v>
      </c>
      <c r="Q3071" t="s">
        <v>8316</v>
      </c>
      <c r="R3071" t="s">
        <v>8356</v>
      </c>
      <c r="S3071" s="13">
        <f t="shared" si="174"/>
        <v>41957.833726851852</v>
      </c>
      <c r="T3071" s="13">
        <f t="shared" si="175"/>
        <v>41987.833726851852</v>
      </c>
    </row>
    <row r="3072" spans="1:20" ht="51.7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77"/>
        <v>3.34</v>
      </c>
      <c r="P3072" s="6">
        <f t="shared" si="176"/>
        <v>13.333333333333334</v>
      </c>
      <c r="Q3072" t="s">
        <v>8316</v>
      </c>
      <c r="R3072" t="s">
        <v>8356</v>
      </c>
      <c r="S3072" s="13">
        <f t="shared" si="174"/>
        <v>42690.733437499999</v>
      </c>
      <c r="T3072" s="13">
        <f t="shared" si="175"/>
        <v>42711.733437499999</v>
      </c>
    </row>
    <row r="3073" spans="1:20" ht="51.7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77"/>
        <v>59.774999999999999</v>
      </c>
      <c r="P3073" s="6" t="e">
        <f t="shared" si="176"/>
        <v>#DIV/0!</v>
      </c>
      <c r="Q3073" t="s">
        <v>8316</v>
      </c>
      <c r="R3073" t="s">
        <v>8356</v>
      </c>
      <c r="S3073" s="13">
        <f t="shared" si="174"/>
        <v>42097.732418981483</v>
      </c>
      <c r="T3073" s="13">
        <f t="shared" si="175"/>
        <v>42115.249305555553</v>
      </c>
    </row>
    <row r="3074" spans="1:20" ht="51.7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77"/>
        <v>1.6666666666666666E-2</v>
      </c>
      <c r="P3074" s="6">
        <f t="shared" si="176"/>
        <v>1</v>
      </c>
      <c r="Q3074" t="s">
        <v>8316</v>
      </c>
      <c r="R3074" t="s">
        <v>8356</v>
      </c>
      <c r="S3074" s="13">
        <f t="shared" si="174"/>
        <v>42658.690532407403</v>
      </c>
      <c r="T3074" s="13">
        <f t="shared" si="175"/>
        <v>42673.073611111111</v>
      </c>
    </row>
    <row r="3075" spans="1:20" ht="51.7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77"/>
        <v>2.3035714285714284E-2</v>
      </c>
      <c r="P3075" s="6" t="e">
        <f t="shared" si="176"/>
        <v>#DIV/0!</v>
      </c>
      <c r="Q3075" t="s">
        <v>8316</v>
      </c>
      <c r="R3075" t="s">
        <v>8356</v>
      </c>
      <c r="S3075" s="13">
        <f t="shared" ref="S3075:S3138" si="178">(((J3075/60)/60)/24)+DATE(1970,1,1)</f>
        <v>42111.684027777781</v>
      </c>
      <c r="T3075" s="13">
        <f t="shared" ref="T3075:T3138" si="179">(((I3075/60)/60)/24)+DATE(1970,1,1)</f>
        <v>42169.804861111115</v>
      </c>
    </row>
    <row r="3076" spans="1:20" ht="69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77"/>
        <v>8.8000000000000009E-2</v>
      </c>
      <c r="P3076" s="6" t="e">
        <f t="shared" si="176"/>
        <v>#DIV/0!</v>
      </c>
      <c r="Q3076" t="s">
        <v>8316</v>
      </c>
      <c r="R3076" t="s">
        <v>8356</v>
      </c>
      <c r="S3076" s="13">
        <f t="shared" si="178"/>
        <v>42409.571284722217</v>
      </c>
      <c r="T3076" s="13">
        <f t="shared" si="179"/>
        <v>42439.571284722217</v>
      </c>
    </row>
    <row r="3077" spans="1:20" ht="51.7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77"/>
        <v>8.64</v>
      </c>
      <c r="P3077" s="6">
        <f t="shared" ref="P3077:P3140" si="180">E3060/L3060</f>
        <v>1</v>
      </c>
      <c r="Q3077" t="s">
        <v>8316</v>
      </c>
      <c r="R3077" t="s">
        <v>8356</v>
      </c>
      <c r="S3077" s="13">
        <f t="shared" si="178"/>
        <v>42551.102314814809</v>
      </c>
      <c r="T3077" s="13">
        <f t="shared" si="179"/>
        <v>42601.102314814809</v>
      </c>
    </row>
    <row r="3078" spans="1:20" ht="34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77"/>
        <v>15.06</v>
      </c>
      <c r="P3078" s="6">
        <f t="shared" si="180"/>
        <v>41</v>
      </c>
      <c r="Q3078" t="s">
        <v>8316</v>
      </c>
      <c r="R3078" t="s">
        <v>8356</v>
      </c>
      <c r="S3078" s="13">
        <f t="shared" si="178"/>
        <v>42226.651886574073</v>
      </c>
      <c r="T3078" s="13">
        <f t="shared" si="179"/>
        <v>42286.651886574073</v>
      </c>
    </row>
    <row r="3079" spans="1:20" ht="51.7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77"/>
        <v>0.47727272727272729</v>
      </c>
      <c r="P3079" s="6">
        <f t="shared" si="180"/>
        <v>55.833333333333336</v>
      </c>
      <c r="Q3079" t="s">
        <v>8316</v>
      </c>
      <c r="R3079" t="s">
        <v>8356</v>
      </c>
      <c r="S3079" s="13">
        <f t="shared" si="178"/>
        <v>42766.956921296296</v>
      </c>
      <c r="T3079" s="13">
        <f t="shared" si="179"/>
        <v>42796.956921296296</v>
      </c>
    </row>
    <row r="3080" spans="1:20" ht="51.7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77"/>
        <v>0.11833333333333333</v>
      </c>
      <c r="P3080" s="6" t="e">
        <f t="shared" si="180"/>
        <v>#DIV/0!</v>
      </c>
      <c r="Q3080" t="s">
        <v>8316</v>
      </c>
      <c r="R3080" t="s">
        <v>8356</v>
      </c>
      <c r="S3080" s="13">
        <f t="shared" si="178"/>
        <v>42031.138831018514</v>
      </c>
      <c r="T3080" s="13">
        <f t="shared" si="179"/>
        <v>42061.138831018514</v>
      </c>
    </row>
    <row r="3081" spans="1:20" ht="51.7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77"/>
        <v>0.8417399858735245</v>
      </c>
      <c r="P3081" s="6">
        <f t="shared" si="180"/>
        <v>99.761194029850742</v>
      </c>
      <c r="Q3081" t="s">
        <v>8316</v>
      </c>
      <c r="R3081" t="s">
        <v>8356</v>
      </c>
      <c r="S3081" s="13">
        <f t="shared" si="178"/>
        <v>42055.713368055556</v>
      </c>
      <c r="T3081" s="13">
        <f t="shared" si="179"/>
        <v>42085.671701388885</v>
      </c>
    </row>
    <row r="3082" spans="1:20" ht="51.7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77"/>
        <v>1.8799999999999997E-2</v>
      </c>
      <c r="P3082" s="6">
        <f t="shared" si="180"/>
        <v>25.521739130434781</v>
      </c>
      <c r="Q3082" t="s">
        <v>8316</v>
      </c>
      <c r="R3082" t="s">
        <v>8356</v>
      </c>
      <c r="S3082" s="13">
        <f t="shared" si="178"/>
        <v>41940.028287037036</v>
      </c>
      <c r="T3082" s="13">
        <f t="shared" si="179"/>
        <v>42000.0699537037</v>
      </c>
    </row>
    <row r="3083" spans="1:20" ht="51.7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77"/>
        <v>0.21029999999999999</v>
      </c>
      <c r="P3083" s="6">
        <f t="shared" si="180"/>
        <v>117.65277777777777</v>
      </c>
      <c r="Q3083" t="s">
        <v>8316</v>
      </c>
      <c r="R3083" t="s">
        <v>8356</v>
      </c>
      <c r="S3083" s="13">
        <f t="shared" si="178"/>
        <v>42237.181608796294</v>
      </c>
      <c r="T3083" s="13">
        <f t="shared" si="179"/>
        <v>42267.181608796294</v>
      </c>
    </row>
    <row r="3084" spans="1:20" ht="51.7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77"/>
        <v>0</v>
      </c>
      <c r="P3084" s="6">
        <f t="shared" si="180"/>
        <v>5</v>
      </c>
      <c r="Q3084" t="s">
        <v>8316</v>
      </c>
      <c r="R3084" t="s">
        <v>8356</v>
      </c>
      <c r="S3084" s="13">
        <f t="shared" si="178"/>
        <v>42293.922986111109</v>
      </c>
      <c r="T3084" s="13">
        <f t="shared" si="179"/>
        <v>42323.96465277778</v>
      </c>
    </row>
    <row r="3085" spans="1:20" ht="69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77"/>
        <v>0.27999999999999997</v>
      </c>
      <c r="P3085" s="6">
        <f t="shared" si="180"/>
        <v>2796.6666666666665</v>
      </c>
      <c r="Q3085" t="s">
        <v>8316</v>
      </c>
      <c r="R3085" t="s">
        <v>8356</v>
      </c>
      <c r="S3085" s="13">
        <f t="shared" si="178"/>
        <v>41853.563402777778</v>
      </c>
      <c r="T3085" s="13">
        <f t="shared" si="179"/>
        <v>41883.208333333336</v>
      </c>
    </row>
    <row r="3086" spans="1:20" ht="51.7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77"/>
        <v>11.57920670115792</v>
      </c>
      <c r="P3086" s="6">
        <f t="shared" si="180"/>
        <v>200</v>
      </c>
      <c r="Q3086" t="s">
        <v>8316</v>
      </c>
      <c r="R3086" t="s">
        <v>8356</v>
      </c>
      <c r="S3086" s="13">
        <f t="shared" si="178"/>
        <v>42100.723738425921</v>
      </c>
      <c r="T3086" s="13">
        <f t="shared" si="179"/>
        <v>42129.783333333333</v>
      </c>
    </row>
    <row r="3087" spans="1:20" ht="51.7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77"/>
        <v>2.44</v>
      </c>
      <c r="P3087" s="6">
        <f t="shared" si="180"/>
        <v>87.5</v>
      </c>
      <c r="Q3087" t="s">
        <v>8316</v>
      </c>
      <c r="R3087" t="s">
        <v>8356</v>
      </c>
      <c r="S3087" s="13">
        <f t="shared" si="178"/>
        <v>42246.883784722217</v>
      </c>
      <c r="T3087" s="13">
        <f t="shared" si="179"/>
        <v>42276.883784722217</v>
      </c>
    </row>
    <row r="3088" spans="1:20" ht="51.7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77"/>
        <v>0.25</v>
      </c>
      <c r="P3088" s="6">
        <f t="shared" si="180"/>
        <v>20.142857142857142</v>
      </c>
      <c r="Q3088" t="s">
        <v>8316</v>
      </c>
      <c r="R3088" t="s">
        <v>8356</v>
      </c>
      <c r="S3088" s="13">
        <f t="shared" si="178"/>
        <v>42173.67082175926</v>
      </c>
      <c r="T3088" s="13">
        <f t="shared" si="179"/>
        <v>42233.67082175926</v>
      </c>
    </row>
    <row r="3089" spans="1:20" ht="51.7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77"/>
        <v>0.625</v>
      </c>
      <c r="P3089" s="6">
        <f t="shared" si="180"/>
        <v>20.875</v>
      </c>
      <c r="Q3089" t="s">
        <v>8316</v>
      </c>
      <c r="R3089" t="s">
        <v>8356</v>
      </c>
      <c r="S3089" s="13">
        <f t="shared" si="178"/>
        <v>42665.150347222225</v>
      </c>
      <c r="T3089" s="13">
        <f t="shared" si="179"/>
        <v>42725.192013888889</v>
      </c>
    </row>
    <row r="3090" spans="1:20" ht="34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77"/>
        <v>0.19384615384615383</v>
      </c>
      <c r="P3090" s="6">
        <f t="shared" si="180"/>
        <v>61.307692307692307</v>
      </c>
      <c r="Q3090" t="s">
        <v>8316</v>
      </c>
      <c r="R3090" t="s">
        <v>8356</v>
      </c>
      <c r="S3090" s="13">
        <f t="shared" si="178"/>
        <v>41981.57230324074</v>
      </c>
      <c r="T3090" s="13">
        <f t="shared" si="179"/>
        <v>42012.570138888885</v>
      </c>
    </row>
    <row r="3091" spans="1:20" ht="34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77"/>
        <v>23.416</v>
      </c>
      <c r="P3091" s="6">
        <f t="shared" si="180"/>
        <v>1</v>
      </c>
      <c r="Q3091" t="s">
        <v>8316</v>
      </c>
      <c r="R3091" t="s">
        <v>8356</v>
      </c>
      <c r="S3091" s="13">
        <f t="shared" si="178"/>
        <v>42528.542627314819</v>
      </c>
      <c r="T3091" s="13">
        <f t="shared" si="179"/>
        <v>42560.082638888889</v>
      </c>
    </row>
    <row r="3092" spans="1:20" ht="51.7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77"/>
        <v>5.0808888888888886</v>
      </c>
      <c r="P3092" s="6">
        <f t="shared" si="180"/>
        <v>92.142857142857139</v>
      </c>
      <c r="Q3092" t="s">
        <v>8316</v>
      </c>
      <c r="R3092" t="s">
        <v>8356</v>
      </c>
      <c r="S3092" s="13">
        <f t="shared" si="178"/>
        <v>42065.818807870368</v>
      </c>
      <c r="T3092" s="13">
        <f t="shared" si="179"/>
        <v>42125.777141203704</v>
      </c>
    </row>
    <row r="3093" spans="1:20" ht="51.7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77"/>
        <v>15.920000000000002</v>
      </c>
      <c r="P3093" s="6">
        <f t="shared" si="180"/>
        <v>7.333333333333333</v>
      </c>
      <c r="Q3093" t="s">
        <v>8316</v>
      </c>
      <c r="R3093" t="s">
        <v>8356</v>
      </c>
      <c r="S3093" s="13">
        <f t="shared" si="178"/>
        <v>42566.948414351849</v>
      </c>
      <c r="T3093" s="13">
        <f t="shared" si="179"/>
        <v>42596.948414351849</v>
      </c>
    </row>
    <row r="3094" spans="1:20" ht="51.7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77"/>
        <v>1.1831900000000002</v>
      </c>
      <c r="P3094" s="6">
        <f t="shared" si="180"/>
        <v>64.8</v>
      </c>
      <c r="Q3094" t="s">
        <v>8316</v>
      </c>
      <c r="R3094" t="s">
        <v>8356</v>
      </c>
      <c r="S3094" s="13">
        <f t="shared" si="178"/>
        <v>42255.619351851856</v>
      </c>
      <c r="T3094" s="13">
        <f t="shared" si="179"/>
        <v>42292.916666666672</v>
      </c>
    </row>
    <row r="3095" spans="1:20" ht="51.7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77"/>
        <v>22.75</v>
      </c>
      <c r="P3095" s="6">
        <f t="shared" si="180"/>
        <v>30.12</v>
      </c>
      <c r="Q3095" t="s">
        <v>8316</v>
      </c>
      <c r="R3095" t="s">
        <v>8356</v>
      </c>
      <c r="S3095" s="13">
        <f t="shared" si="178"/>
        <v>41760.909039351849</v>
      </c>
      <c r="T3095" s="13">
        <f t="shared" si="179"/>
        <v>41791.165972222225</v>
      </c>
    </row>
    <row r="3096" spans="1:20" ht="51.7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77"/>
        <v>2.5000000000000001E-2</v>
      </c>
      <c r="P3096" s="6">
        <f t="shared" si="180"/>
        <v>52.5</v>
      </c>
      <c r="Q3096" t="s">
        <v>8316</v>
      </c>
      <c r="R3096" t="s">
        <v>8356</v>
      </c>
      <c r="S3096" s="13">
        <f t="shared" si="178"/>
        <v>42207.795787037037</v>
      </c>
      <c r="T3096" s="13">
        <f t="shared" si="179"/>
        <v>42267.795787037037</v>
      </c>
    </row>
    <row r="3097" spans="1:20" ht="51.7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77"/>
        <v>0.33512064343163539</v>
      </c>
      <c r="P3097" s="6">
        <f t="shared" si="180"/>
        <v>23.666666666666668</v>
      </c>
      <c r="Q3097" t="s">
        <v>8316</v>
      </c>
      <c r="R3097" t="s">
        <v>8356</v>
      </c>
      <c r="S3097" s="13">
        <f t="shared" si="178"/>
        <v>42523.025231481486</v>
      </c>
      <c r="T3097" s="13">
        <f t="shared" si="179"/>
        <v>42583.025231481486</v>
      </c>
    </row>
    <row r="3098" spans="1:20" ht="51.7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77"/>
        <v>3.9750000000000001</v>
      </c>
      <c r="P3098" s="6">
        <f t="shared" si="180"/>
        <v>415.77777777777777</v>
      </c>
      <c r="Q3098" t="s">
        <v>8316</v>
      </c>
      <c r="R3098" t="s">
        <v>8356</v>
      </c>
      <c r="S3098" s="13">
        <f t="shared" si="178"/>
        <v>42114.825532407413</v>
      </c>
      <c r="T3098" s="13">
        <f t="shared" si="179"/>
        <v>42144.825532407413</v>
      </c>
    </row>
    <row r="3099" spans="1:20" ht="51.7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77"/>
        <v>17.150000000000002</v>
      </c>
      <c r="P3099" s="6">
        <f t="shared" si="180"/>
        <v>53.714285714285715</v>
      </c>
      <c r="Q3099" t="s">
        <v>8316</v>
      </c>
      <c r="R3099" t="s">
        <v>8356</v>
      </c>
      <c r="S3099" s="13">
        <f t="shared" si="178"/>
        <v>42629.503483796296</v>
      </c>
      <c r="T3099" s="13">
        <f t="shared" si="179"/>
        <v>42650.583333333328</v>
      </c>
    </row>
    <row r="3100" spans="1:20" ht="51.7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77"/>
        <v>3.6080041046690612</v>
      </c>
      <c r="P3100" s="6">
        <f t="shared" si="180"/>
        <v>420.6</v>
      </c>
      <c r="Q3100" t="s">
        <v>8316</v>
      </c>
      <c r="R3100" t="s">
        <v>8356</v>
      </c>
      <c r="S3100" s="13">
        <f t="shared" si="178"/>
        <v>42359.792233796295</v>
      </c>
      <c r="T3100" s="13">
        <f t="shared" si="179"/>
        <v>42408.01180555555</v>
      </c>
    </row>
    <row r="3101" spans="1:20" ht="51.7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77"/>
        <v>13.900000000000002</v>
      </c>
      <c r="P3101" s="6" t="e">
        <f t="shared" si="180"/>
        <v>#DIV/0!</v>
      </c>
      <c r="Q3101" t="s">
        <v>8316</v>
      </c>
      <c r="R3101" t="s">
        <v>8356</v>
      </c>
      <c r="S3101" s="13">
        <f t="shared" si="178"/>
        <v>42382.189710648148</v>
      </c>
      <c r="T3101" s="13">
        <f t="shared" si="179"/>
        <v>42412.189710648148</v>
      </c>
    </row>
    <row r="3102" spans="1:20" ht="51.7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77"/>
        <v>15.225</v>
      </c>
      <c r="P3102" s="6">
        <f t="shared" si="180"/>
        <v>18.666666666666668</v>
      </c>
      <c r="Q3102" t="s">
        <v>8316</v>
      </c>
      <c r="R3102" t="s">
        <v>8356</v>
      </c>
      <c r="S3102" s="13">
        <f t="shared" si="178"/>
        <v>41902.622395833336</v>
      </c>
      <c r="T3102" s="13">
        <f t="shared" si="179"/>
        <v>41932.622395833336</v>
      </c>
    </row>
    <row r="3103" spans="1:20" ht="51.7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77"/>
        <v>12</v>
      </c>
      <c r="P3103" s="6">
        <f t="shared" si="180"/>
        <v>78.333333333333329</v>
      </c>
      <c r="Q3103" t="s">
        <v>8316</v>
      </c>
      <c r="R3103" t="s">
        <v>8356</v>
      </c>
      <c r="S3103" s="13">
        <f t="shared" si="178"/>
        <v>42171.383530092593</v>
      </c>
      <c r="T3103" s="13">
        <f t="shared" si="179"/>
        <v>42201.330555555556</v>
      </c>
    </row>
    <row r="3104" spans="1:20" ht="51.7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77"/>
        <v>39.112499999999997</v>
      </c>
      <c r="P3104" s="6">
        <f t="shared" si="180"/>
        <v>67.777777777777771</v>
      </c>
      <c r="Q3104" t="s">
        <v>8316</v>
      </c>
      <c r="R3104" t="s">
        <v>8356</v>
      </c>
      <c r="S3104" s="13">
        <f t="shared" si="178"/>
        <v>42555.340486111112</v>
      </c>
      <c r="T3104" s="13">
        <f t="shared" si="179"/>
        <v>42605.340486111112</v>
      </c>
    </row>
    <row r="3105" spans="1:20" ht="34.5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77"/>
        <v>0.26829268292682928</v>
      </c>
      <c r="P3105" s="6">
        <f t="shared" si="180"/>
        <v>16.666666666666668</v>
      </c>
      <c r="Q3105" t="s">
        <v>8316</v>
      </c>
      <c r="R3105" t="s">
        <v>8356</v>
      </c>
      <c r="S3105" s="13">
        <f t="shared" si="178"/>
        <v>42107.156319444446</v>
      </c>
      <c r="T3105" s="13">
        <f t="shared" si="179"/>
        <v>42167.156319444446</v>
      </c>
    </row>
    <row r="3106" spans="1:20" ht="51.7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77"/>
        <v>29.625</v>
      </c>
      <c r="P3106" s="6">
        <f t="shared" si="180"/>
        <v>62.5</v>
      </c>
      <c r="Q3106" t="s">
        <v>8316</v>
      </c>
      <c r="R3106" t="s">
        <v>8356</v>
      </c>
      <c r="S3106" s="13">
        <f t="shared" si="178"/>
        <v>42006.908692129626</v>
      </c>
      <c r="T3106" s="13">
        <f t="shared" si="179"/>
        <v>42038.083333333328</v>
      </c>
    </row>
    <row r="3107" spans="1:20" ht="51.7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77"/>
        <v>42.360992301112063</v>
      </c>
      <c r="P3107" s="6">
        <f t="shared" si="180"/>
        <v>42</v>
      </c>
      <c r="Q3107" t="s">
        <v>8316</v>
      </c>
      <c r="R3107" t="s">
        <v>8356</v>
      </c>
      <c r="S3107" s="13">
        <f t="shared" si="178"/>
        <v>41876.718935185185</v>
      </c>
      <c r="T3107" s="13">
        <f t="shared" si="179"/>
        <v>41931.208333333336</v>
      </c>
    </row>
    <row r="3108" spans="1:20" ht="51.7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ref="O3108:O3171" si="181">E3108/D3108*100</f>
        <v>4.1000000000000005</v>
      </c>
      <c r="P3108" s="6">
        <f t="shared" si="180"/>
        <v>130.0888888888889</v>
      </c>
      <c r="Q3108" t="s">
        <v>8316</v>
      </c>
      <c r="R3108" t="s">
        <v>8356</v>
      </c>
      <c r="S3108" s="13">
        <f t="shared" si="178"/>
        <v>42241.429120370376</v>
      </c>
      <c r="T3108" s="13">
        <f t="shared" si="179"/>
        <v>42263.916666666672</v>
      </c>
    </row>
    <row r="3109" spans="1:20" ht="51.7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81"/>
        <v>19.762499999999999</v>
      </c>
      <c r="P3109" s="6">
        <f t="shared" si="180"/>
        <v>1270.2222222222222</v>
      </c>
      <c r="Q3109" t="s">
        <v>8316</v>
      </c>
      <c r="R3109" t="s">
        <v>8356</v>
      </c>
      <c r="S3109" s="13">
        <f t="shared" si="178"/>
        <v>42128.814247685179</v>
      </c>
      <c r="T3109" s="13">
        <f t="shared" si="179"/>
        <v>42135.814247685179</v>
      </c>
    </row>
    <row r="3110" spans="1:20" ht="17.2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81"/>
        <v>5.1999999999999998E-2</v>
      </c>
      <c r="P3110" s="6">
        <f t="shared" si="180"/>
        <v>88.444444444444443</v>
      </c>
      <c r="Q3110" t="s">
        <v>8316</v>
      </c>
      <c r="R3110" t="s">
        <v>8356</v>
      </c>
      <c r="S3110" s="13">
        <f t="shared" si="178"/>
        <v>42062.680486111116</v>
      </c>
      <c r="T3110" s="13">
        <f t="shared" si="179"/>
        <v>42122.638819444444</v>
      </c>
    </row>
    <row r="3111" spans="1:20" ht="51.7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81"/>
        <v>25.030188679245285</v>
      </c>
      <c r="P3111" s="6">
        <f t="shared" si="180"/>
        <v>56.342380952380957</v>
      </c>
      <c r="Q3111" t="s">
        <v>8316</v>
      </c>
      <c r="R3111" t="s">
        <v>8356</v>
      </c>
      <c r="S3111" s="13">
        <f t="shared" si="178"/>
        <v>41844.125115740739</v>
      </c>
      <c r="T3111" s="13">
        <f t="shared" si="179"/>
        <v>41879.125115740739</v>
      </c>
    </row>
    <row r="3112" spans="1:20" ht="51.7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81"/>
        <v>0.04</v>
      </c>
      <c r="P3112" s="6">
        <f t="shared" si="180"/>
        <v>53.529411764705884</v>
      </c>
      <c r="Q3112" t="s">
        <v>8316</v>
      </c>
      <c r="R3112" t="s">
        <v>8356</v>
      </c>
      <c r="S3112" s="13">
        <f t="shared" si="178"/>
        <v>42745.031469907408</v>
      </c>
      <c r="T3112" s="13">
        <f t="shared" si="179"/>
        <v>42785.031469907408</v>
      </c>
    </row>
    <row r="3113" spans="1:20" ht="34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81"/>
        <v>26.640000000000004</v>
      </c>
      <c r="P3113" s="6">
        <f t="shared" si="180"/>
        <v>25</v>
      </c>
      <c r="Q3113" t="s">
        <v>8316</v>
      </c>
      <c r="R3113" t="s">
        <v>8356</v>
      </c>
      <c r="S3113" s="13">
        <f t="shared" si="178"/>
        <v>41885.595138888886</v>
      </c>
      <c r="T3113" s="13">
        <f t="shared" si="179"/>
        <v>41916.595138888886</v>
      </c>
    </row>
    <row r="3114" spans="1:20" ht="51.7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81"/>
        <v>4.7363636363636363</v>
      </c>
      <c r="P3114" s="6">
        <f t="shared" si="180"/>
        <v>50</v>
      </c>
      <c r="Q3114" t="s">
        <v>8316</v>
      </c>
      <c r="R3114" t="s">
        <v>8356</v>
      </c>
      <c r="S3114" s="13">
        <f t="shared" si="178"/>
        <v>42615.121921296297</v>
      </c>
      <c r="T3114" s="13">
        <f t="shared" si="179"/>
        <v>42675.121921296297</v>
      </c>
    </row>
    <row r="3115" spans="1:20" ht="51.7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81"/>
        <v>4.2435339894712749</v>
      </c>
      <c r="P3115" s="6">
        <f t="shared" si="180"/>
        <v>56.785714285714285</v>
      </c>
      <c r="Q3115" t="s">
        <v>8316</v>
      </c>
      <c r="R3115" t="s">
        <v>8356</v>
      </c>
      <c r="S3115" s="13">
        <f t="shared" si="178"/>
        <v>42081.731273148151</v>
      </c>
      <c r="T3115" s="13">
        <f t="shared" si="179"/>
        <v>42111.731273148151</v>
      </c>
    </row>
    <row r="3116" spans="1:20" ht="51.7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81"/>
        <v>0</v>
      </c>
      <c r="P3116" s="6">
        <f t="shared" si="180"/>
        <v>40.833333333333336</v>
      </c>
      <c r="Q3116" t="s">
        <v>8316</v>
      </c>
      <c r="R3116" t="s">
        <v>8356</v>
      </c>
      <c r="S3116" s="13">
        <f t="shared" si="178"/>
        <v>41843.632523148146</v>
      </c>
      <c r="T3116" s="13">
        <f t="shared" si="179"/>
        <v>41903.632523148146</v>
      </c>
    </row>
    <row r="3117" spans="1:20" ht="51.7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81"/>
        <v>3</v>
      </c>
      <c r="P3117" s="6">
        <f t="shared" si="180"/>
        <v>65.111111111111114</v>
      </c>
      <c r="Q3117" t="s">
        <v>8316</v>
      </c>
      <c r="R3117" t="s">
        <v>8356</v>
      </c>
      <c r="S3117" s="13">
        <f t="shared" si="178"/>
        <v>42496.447071759263</v>
      </c>
      <c r="T3117" s="13">
        <f t="shared" si="179"/>
        <v>42526.447071759263</v>
      </c>
    </row>
    <row r="3118" spans="1:20" ht="51.7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81"/>
        <v>57.333333333333336</v>
      </c>
      <c r="P3118" s="6">
        <f t="shared" si="180"/>
        <v>55.6</v>
      </c>
      <c r="Q3118" t="s">
        <v>8316</v>
      </c>
      <c r="R3118" t="s">
        <v>8356</v>
      </c>
      <c r="S3118" s="13">
        <f t="shared" si="178"/>
        <v>42081.515335648146</v>
      </c>
      <c r="T3118" s="13">
        <f t="shared" si="179"/>
        <v>42095.515335648146</v>
      </c>
    </row>
    <row r="3119" spans="1:20" ht="51.7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81"/>
        <v>0.1</v>
      </c>
      <c r="P3119" s="6">
        <f t="shared" si="180"/>
        <v>140.53846153846155</v>
      </c>
      <c r="Q3119" t="s">
        <v>8316</v>
      </c>
      <c r="R3119" t="s">
        <v>8356</v>
      </c>
      <c r="S3119" s="13">
        <f t="shared" si="178"/>
        <v>42509.374537037031</v>
      </c>
      <c r="T3119" s="13">
        <f t="shared" si="179"/>
        <v>42517.55</v>
      </c>
    </row>
    <row r="3120" spans="1:20" ht="34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81"/>
        <v>0.31</v>
      </c>
      <c r="P3120" s="6">
        <f t="shared" si="180"/>
        <v>25</v>
      </c>
      <c r="Q3120" t="s">
        <v>8316</v>
      </c>
      <c r="R3120" t="s">
        <v>8356</v>
      </c>
      <c r="S3120" s="13">
        <f t="shared" si="178"/>
        <v>42534.649571759262</v>
      </c>
      <c r="T3120" s="13">
        <f t="shared" si="179"/>
        <v>42553.649571759262</v>
      </c>
    </row>
    <row r="3121" spans="1:20" ht="51.7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81"/>
        <v>0.05</v>
      </c>
      <c r="P3121" s="6">
        <f t="shared" si="180"/>
        <v>69.533333333333331</v>
      </c>
      <c r="Q3121" t="s">
        <v>8316</v>
      </c>
      <c r="R3121" t="s">
        <v>8356</v>
      </c>
      <c r="S3121" s="13">
        <f t="shared" si="178"/>
        <v>42060.04550925926</v>
      </c>
      <c r="T3121" s="13">
        <f t="shared" si="179"/>
        <v>42090.003842592589</v>
      </c>
    </row>
    <row r="3122" spans="1:20" ht="51.7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81"/>
        <v>9.8461538461538465E-3</v>
      </c>
      <c r="P3122" s="6">
        <f t="shared" si="180"/>
        <v>5.5</v>
      </c>
      <c r="Q3122" t="s">
        <v>8316</v>
      </c>
      <c r="R3122" t="s">
        <v>8356</v>
      </c>
      <c r="S3122" s="13">
        <f t="shared" si="178"/>
        <v>42435.942083333335</v>
      </c>
      <c r="T3122" s="13">
        <f t="shared" si="179"/>
        <v>42495.900416666671</v>
      </c>
    </row>
    <row r="3123" spans="1:20" ht="34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81"/>
        <v>0.66666666666666674</v>
      </c>
      <c r="P3123" s="6">
        <f t="shared" si="180"/>
        <v>237</v>
      </c>
      <c r="Q3123" t="s">
        <v>8316</v>
      </c>
      <c r="R3123" t="s">
        <v>8356</v>
      </c>
      <c r="S3123" s="13">
        <f t="shared" si="178"/>
        <v>41848.679803240739</v>
      </c>
      <c r="T3123" s="13">
        <f t="shared" si="179"/>
        <v>41908.679803240739</v>
      </c>
    </row>
    <row r="3124" spans="1:20" ht="17.2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81"/>
        <v>58.291457286432156</v>
      </c>
      <c r="P3124" s="6">
        <f t="shared" si="180"/>
        <v>79.870967741935488</v>
      </c>
      <c r="Q3124" t="s">
        <v>8316</v>
      </c>
      <c r="R3124" t="s">
        <v>8356</v>
      </c>
      <c r="S3124" s="13">
        <f t="shared" si="178"/>
        <v>42678.932083333333</v>
      </c>
      <c r="T3124" s="13">
        <f t="shared" si="179"/>
        <v>42683.973750000005</v>
      </c>
    </row>
    <row r="3125" spans="1:20" ht="51.7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81"/>
        <v>68.153599999999997</v>
      </c>
      <c r="P3125" s="6">
        <f t="shared" si="180"/>
        <v>10.25</v>
      </c>
      <c r="Q3125" t="s">
        <v>8316</v>
      </c>
      <c r="R3125" t="s">
        <v>8356</v>
      </c>
      <c r="S3125" s="13">
        <f t="shared" si="178"/>
        <v>42530.993032407408</v>
      </c>
      <c r="T3125" s="13">
        <f t="shared" si="179"/>
        <v>42560.993032407408</v>
      </c>
    </row>
    <row r="3126" spans="1:20" ht="34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81"/>
        <v>3.2499999999999999E-3</v>
      </c>
      <c r="P3126" s="6">
        <f t="shared" si="180"/>
        <v>272.58620689655174</v>
      </c>
      <c r="Q3126" t="s">
        <v>8316</v>
      </c>
      <c r="R3126" t="s">
        <v>8356</v>
      </c>
      <c r="S3126" s="13">
        <f t="shared" si="178"/>
        <v>41977.780104166668</v>
      </c>
      <c r="T3126" s="13">
        <f t="shared" si="179"/>
        <v>42037.780104166668</v>
      </c>
    </row>
    <row r="3127" spans="1:20" ht="17.2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81"/>
        <v>0</v>
      </c>
      <c r="P3127" s="6">
        <f t="shared" si="180"/>
        <v>13</v>
      </c>
      <c r="Q3127" t="s">
        <v>8316</v>
      </c>
      <c r="R3127" t="s">
        <v>8356</v>
      </c>
      <c r="S3127" s="13">
        <f t="shared" si="178"/>
        <v>42346.20685185185</v>
      </c>
      <c r="T3127" s="13">
        <f t="shared" si="179"/>
        <v>42376.20685185185</v>
      </c>
    </row>
    <row r="3128" spans="1:20" ht="86.2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81"/>
        <v>4.16</v>
      </c>
      <c r="P3128" s="6">
        <f t="shared" si="180"/>
        <v>58.184210526315788</v>
      </c>
      <c r="Q3128" t="s">
        <v>8316</v>
      </c>
      <c r="R3128" t="s">
        <v>8356</v>
      </c>
      <c r="S3128" s="13">
        <f t="shared" si="178"/>
        <v>42427.01807870371</v>
      </c>
      <c r="T3128" s="13">
        <f t="shared" si="179"/>
        <v>42456.976412037038</v>
      </c>
    </row>
    <row r="3129" spans="1:20" ht="51.7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81"/>
        <v>0</v>
      </c>
      <c r="P3129" s="6">
        <f t="shared" si="180"/>
        <v>10</v>
      </c>
      <c r="Q3129" t="s">
        <v>8316</v>
      </c>
      <c r="R3129" t="s">
        <v>8356</v>
      </c>
      <c r="S3129" s="13">
        <f t="shared" si="178"/>
        <v>42034.856817129628</v>
      </c>
      <c r="T3129" s="13">
        <f t="shared" si="179"/>
        <v>42064.856817129628</v>
      </c>
    </row>
    <row r="3130" spans="1:20" ht="51.7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81"/>
        <v>108.60666666666667</v>
      </c>
      <c r="P3130" s="6">
        <f t="shared" si="180"/>
        <v>70.10526315789474</v>
      </c>
      <c r="Q3130" t="s">
        <v>8316</v>
      </c>
      <c r="R3130" t="s">
        <v>8317</v>
      </c>
      <c r="S3130" s="13">
        <f t="shared" si="178"/>
        <v>42780.825706018513</v>
      </c>
      <c r="T3130" s="13">
        <f t="shared" si="179"/>
        <v>42810.784039351856</v>
      </c>
    </row>
    <row r="3131" spans="1:20" ht="51.7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81"/>
        <v>0.8</v>
      </c>
      <c r="P3131" s="6">
        <f t="shared" si="180"/>
        <v>57.888888888888886</v>
      </c>
      <c r="Q3131" t="s">
        <v>8316</v>
      </c>
      <c r="R3131" t="s">
        <v>8317</v>
      </c>
      <c r="S3131" s="13">
        <f t="shared" si="178"/>
        <v>42803.842812499999</v>
      </c>
      <c r="T3131" s="13">
        <f t="shared" si="179"/>
        <v>42843.801145833335</v>
      </c>
    </row>
    <row r="3132" spans="1:20" ht="51.7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81"/>
        <v>3.75</v>
      </c>
      <c r="P3132" s="6">
        <f t="shared" si="180"/>
        <v>125.27027027027027</v>
      </c>
      <c r="Q3132" t="s">
        <v>8316</v>
      </c>
      <c r="R3132" t="s">
        <v>8317</v>
      </c>
      <c r="S3132" s="13">
        <f t="shared" si="178"/>
        <v>42808.640231481477</v>
      </c>
      <c r="T3132" s="13">
        <f t="shared" si="179"/>
        <v>42839.207638888889</v>
      </c>
    </row>
    <row r="3133" spans="1:20" ht="34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81"/>
        <v>15.731707317073171</v>
      </c>
      <c r="P3133" s="6" t="e">
        <f t="shared" si="180"/>
        <v>#DIV/0!</v>
      </c>
      <c r="Q3133" t="s">
        <v>8316</v>
      </c>
      <c r="R3133" t="s">
        <v>8317</v>
      </c>
      <c r="S3133" s="13">
        <f t="shared" si="178"/>
        <v>42803.579224537039</v>
      </c>
      <c r="T3133" s="13">
        <f t="shared" si="179"/>
        <v>42833.537557870368</v>
      </c>
    </row>
    <row r="3134" spans="1:20" ht="34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81"/>
        <v>3.3333333333333333E-2</v>
      </c>
      <c r="P3134" s="6">
        <f t="shared" si="180"/>
        <v>300</v>
      </c>
      <c r="Q3134" t="s">
        <v>8316</v>
      </c>
      <c r="R3134" t="s">
        <v>8317</v>
      </c>
      <c r="S3134" s="13">
        <f t="shared" si="178"/>
        <v>42786.350231481483</v>
      </c>
      <c r="T3134" s="13">
        <f t="shared" si="179"/>
        <v>42846.308564814812</v>
      </c>
    </row>
    <row r="3135" spans="1:20" ht="51.7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81"/>
        <v>108</v>
      </c>
      <c r="P3135" s="6">
        <f t="shared" si="180"/>
        <v>43</v>
      </c>
      <c r="Q3135" t="s">
        <v>8316</v>
      </c>
      <c r="R3135" t="s">
        <v>8317</v>
      </c>
      <c r="S3135" s="13">
        <f t="shared" si="178"/>
        <v>42788.565208333333</v>
      </c>
      <c r="T3135" s="13">
        <f t="shared" si="179"/>
        <v>42818.523541666669</v>
      </c>
    </row>
    <row r="3136" spans="1:20" ht="51.7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81"/>
        <v>22.5</v>
      </c>
      <c r="P3136" s="6">
        <f t="shared" si="180"/>
        <v>1</v>
      </c>
      <c r="Q3136" t="s">
        <v>8316</v>
      </c>
      <c r="R3136" t="s">
        <v>8317</v>
      </c>
      <c r="S3136" s="13">
        <f t="shared" si="178"/>
        <v>42800.720127314817</v>
      </c>
      <c r="T3136" s="13">
        <f t="shared" si="179"/>
        <v>42821.678460648152</v>
      </c>
    </row>
    <row r="3137" spans="1:20" ht="51.7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81"/>
        <v>20.849420849420849</v>
      </c>
      <c r="P3137" s="6">
        <f t="shared" si="180"/>
        <v>775</v>
      </c>
      <c r="Q3137" t="s">
        <v>8316</v>
      </c>
      <c r="R3137" t="s">
        <v>8317</v>
      </c>
      <c r="S3137" s="13">
        <f t="shared" si="178"/>
        <v>42807.151863425926</v>
      </c>
      <c r="T3137" s="13">
        <f t="shared" si="179"/>
        <v>42829.151863425926</v>
      </c>
    </row>
    <row r="3138" spans="1:20" ht="51.7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81"/>
        <v>127.8</v>
      </c>
      <c r="P3138" s="6">
        <f t="shared" si="180"/>
        <v>5</v>
      </c>
      <c r="Q3138" t="s">
        <v>8316</v>
      </c>
      <c r="R3138" t="s">
        <v>8317</v>
      </c>
      <c r="S3138" s="13">
        <f t="shared" si="178"/>
        <v>42789.462430555555</v>
      </c>
      <c r="T3138" s="13">
        <f t="shared" si="179"/>
        <v>42825.957638888889</v>
      </c>
    </row>
    <row r="3139" spans="1:20" ht="34.5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81"/>
        <v>3.3333333333333335</v>
      </c>
      <c r="P3139" s="6">
        <f t="shared" si="180"/>
        <v>12.8</v>
      </c>
      <c r="Q3139" t="s">
        <v>8316</v>
      </c>
      <c r="R3139" t="s">
        <v>8317</v>
      </c>
      <c r="S3139" s="13">
        <f t="shared" ref="S3139:S3202" si="182">(((J3139/60)/60)/24)+DATE(1970,1,1)</f>
        <v>42807.885057870371</v>
      </c>
      <c r="T3139" s="13">
        <f t="shared" ref="T3139:T3202" si="183">(((I3139/60)/60)/24)+DATE(1970,1,1)</f>
        <v>42858.8</v>
      </c>
    </row>
    <row r="3140" spans="1:20" ht="6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81"/>
        <v>0</v>
      </c>
      <c r="P3140" s="6">
        <f t="shared" si="180"/>
        <v>10</v>
      </c>
      <c r="Q3140" t="s">
        <v>8316</v>
      </c>
      <c r="R3140" t="s">
        <v>8317</v>
      </c>
      <c r="S3140" s="13">
        <f t="shared" si="182"/>
        <v>42809.645914351851</v>
      </c>
      <c r="T3140" s="13">
        <f t="shared" si="183"/>
        <v>42828.645914351851</v>
      </c>
    </row>
    <row r="3141" spans="1:20" ht="51.7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81"/>
        <v>5.4</v>
      </c>
      <c r="P3141" s="6">
        <f t="shared" ref="P3141:P3204" si="184">E3124/L3124</f>
        <v>58</v>
      </c>
      <c r="Q3141" t="s">
        <v>8316</v>
      </c>
      <c r="R3141" t="s">
        <v>8317</v>
      </c>
      <c r="S3141" s="13">
        <f t="shared" si="182"/>
        <v>42785.270370370374</v>
      </c>
      <c r="T3141" s="13">
        <f t="shared" si="183"/>
        <v>42819.189583333333</v>
      </c>
    </row>
    <row r="3142" spans="1:20" ht="51.7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81"/>
        <v>0.96</v>
      </c>
      <c r="P3142" s="6">
        <f t="shared" si="184"/>
        <v>244.80459770114942</v>
      </c>
      <c r="Q3142" t="s">
        <v>8316</v>
      </c>
      <c r="R3142" t="s">
        <v>8317</v>
      </c>
      <c r="S3142" s="13">
        <f t="shared" si="182"/>
        <v>42802.718784722223</v>
      </c>
      <c r="T3142" s="13">
        <f t="shared" si="183"/>
        <v>42832.677118055552</v>
      </c>
    </row>
    <row r="3143" spans="1:20" ht="6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81"/>
        <v>51.6</v>
      </c>
      <c r="P3143" s="6">
        <f t="shared" si="184"/>
        <v>6.5</v>
      </c>
      <c r="Q3143" t="s">
        <v>8316</v>
      </c>
      <c r="R3143" t="s">
        <v>8317</v>
      </c>
      <c r="S3143" s="13">
        <f t="shared" si="182"/>
        <v>42800.753333333334</v>
      </c>
      <c r="T3143" s="13">
        <f t="shared" si="183"/>
        <v>42841.833333333328</v>
      </c>
    </row>
    <row r="3144" spans="1:20" ht="51.7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81"/>
        <v>1.6363636363636365</v>
      </c>
      <c r="P3144" s="6" t="e">
        <f t="shared" si="184"/>
        <v>#DIV/0!</v>
      </c>
      <c r="Q3144" t="s">
        <v>8316</v>
      </c>
      <c r="R3144" t="s">
        <v>8317</v>
      </c>
      <c r="S3144" s="13">
        <f t="shared" si="182"/>
        <v>42783.513182870374</v>
      </c>
      <c r="T3144" s="13">
        <f t="shared" si="183"/>
        <v>42813.471516203703</v>
      </c>
    </row>
    <row r="3145" spans="1:20" ht="6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81"/>
        <v>0</v>
      </c>
      <c r="P3145" s="6">
        <f t="shared" si="184"/>
        <v>61.176470588235297</v>
      </c>
      <c r="Q3145" t="s">
        <v>8316</v>
      </c>
      <c r="R3145" t="s">
        <v>8317</v>
      </c>
      <c r="S3145" s="13">
        <f t="shared" si="182"/>
        <v>42808.358287037037</v>
      </c>
      <c r="T3145" s="13">
        <f t="shared" si="183"/>
        <v>42834.358287037037</v>
      </c>
    </row>
    <row r="3146" spans="1:20" ht="6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81"/>
        <v>75.400000000000006</v>
      </c>
      <c r="P3146" s="6" t="e">
        <f t="shared" si="184"/>
        <v>#DIV/0!</v>
      </c>
      <c r="Q3146" t="s">
        <v>8316</v>
      </c>
      <c r="R3146" t="s">
        <v>8317</v>
      </c>
      <c r="S3146" s="13">
        <f t="shared" si="182"/>
        <v>42796.538275462968</v>
      </c>
      <c r="T3146" s="13">
        <f t="shared" si="183"/>
        <v>42813.25</v>
      </c>
    </row>
    <row r="3147" spans="1:20" ht="51.7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81"/>
        <v>0</v>
      </c>
      <c r="P3147" s="6">
        <f t="shared" si="184"/>
        <v>139.23931623931625</v>
      </c>
      <c r="Q3147" t="s">
        <v>8316</v>
      </c>
      <c r="R3147" t="s">
        <v>8317</v>
      </c>
      <c r="S3147" s="13">
        <f t="shared" si="182"/>
        <v>42762.040902777779</v>
      </c>
      <c r="T3147" s="13">
        <f t="shared" si="183"/>
        <v>42821.999236111107</v>
      </c>
    </row>
    <row r="3148" spans="1:20" ht="34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81"/>
        <v>10.5</v>
      </c>
      <c r="P3148" s="6">
        <f t="shared" si="184"/>
        <v>10</v>
      </c>
      <c r="Q3148" t="s">
        <v>8316</v>
      </c>
      <c r="R3148" t="s">
        <v>8317</v>
      </c>
      <c r="S3148" s="13">
        <f t="shared" si="182"/>
        <v>42796.682476851856</v>
      </c>
      <c r="T3148" s="13">
        <f t="shared" si="183"/>
        <v>42841.640810185185</v>
      </c>
    </row>
    <row r="3149" spans="1:20" ht="51.7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81"/>
        <v>117.52499999999999</v>
      </c>
      <c r="P3149" s="6">
        <f t="shared" si="184"/>
        <v>93.75</v>
      </c>
      <c r="Q3149" t="s">
        <v>8316</v>
      </c>
      <c r="R3149" t="s">
        <v>8317</v>
      </c>
      <c r="S3149" s="13">
        <f t="shared" si="182"/>
        <v>41909.969386574077</v>
      </c>
      <c r="T3149" s="13">
        <f t="shared" si="183"/>
        <v>41950.011053240742</v>
      </c>
    </row>
    <row r="3150" spans="1:20" ht="34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81"/>
        <v>131.16666666666669</v>
      </c>
      <c r="P3150" s="6">
        <f t="shared" si="184"/>
        <v>53.75</v>
      </c>
      <c r="Q3150" t="s">
        <v>8316</v>
      </c>
      <c r="R3150" t="s">
        <v>8317</v>
      </c>
      <c r="S3150" s="13">
        <f t="shared" si="182"/>
        <v>41891.665324074071</v>
      </c>
      <c r="T3150" s="13">
        <f t="shared" si="183"/>
        <v>41913.166666666664</v>
      </c>
    </row>
    <row r="3151" spans="1:20" ht="51.7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81"/>
        <v>104</v>
      </c>
      <c r="P3151" s="6">
        <f t="shared" si="184"/>
        <v>10</v>
      </c>
      <c r="Q3151" t="s">
        <v>8316</v>
      </c>
      <c r="R3151" t="s">
        <v>8317</v>
      </c>
      <c r="S3151" s="13">
        <f t="shared" si="182"/>
        <v>41226.017361111109</v>
      </c>
      <c r="T3151" s="13">
        <f t="shared" si="183"/>
        <v>41250.083333333336</v>
      </c>
    </row>
    <row r="3152" spans="1:20" ht="6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81"/>
        <v>101</v>
      </c>
      <c r="P3152" s="6">
        <f t="shared" si="184"/>
        <v>33.75</v>
      </c>
      <c r="Q3152" t="s">
        <v>8316</v>
      </c>
      <c r="R3152" t="s">
        <v>8317</v>
      </c>
      <c r="S3152" s="13">
        <f t="shared" si="182"/>
        <v>40478.263923611114</v>
      </c>
      <c r="T3152" s="13">
        <f t="shared" si="183"/>
        <v>40568.166666666664</v>
      </c>
    </row>
    <row r="3153" spans="1:20" ht="51.7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81"/>
        <v>100.4</v>
      </c>
      <c r="P3153" s="6">
        <f t="shared" si="184"/>
        <v>18.75</v>
      </c>
      <c r="Q3153" t="s">
        <v>8316</v>
      </c>
      <c r="R3153" t="s">
        <v>8317</v>
      </c>
      <c r="S3153" s="13">
        <f t="shared" si="182"/>
        <v>41862.83997685185</v>
      </c>
      <c r="T3153" s="13">
        <f t="shared" si="183"/>
        <v>41892.83997685185</v>
      </c>
    </row>
    <row r="3154" spans="1:20" ht="51.7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81"/>
        <v>105.95454545454545</v>
      </c>
      <c r="P3154" s="6">
        <f t="shared" si="184"/>
        <v>23.142857142857142</v>
      </c>
      <c r="Q3154" t="s">
        <v>8316</v>
      </c>
      <c r="R3154" t="s">
        <v>8317</v>
      </c>
      <c r="S3154" s="13">
        <f t="shared" si="182"/>
        <v>41550.867673611108</v>
      </c>
      <c r="T3154" s="13">
        <f t="shared" si="183"/>
        <v>41580.867673611108</v>
      </c>
    </row>
    <row r="3155" spans="1:20" ht="51.7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81"/>
        <v>335.58333333333337</v>
      </c>
      <c r="P3155" s="6">
        <f t="shared" si="184"/>
        <v>29.045454545454547</v>
      </c>
      <c r="Q3155" t="s">
        <v>8316</v>
      </c>
      <c r="R3155" t="s">
        <v>8317</v>
      </c>
      <c r="S3155" s="13">
        <f t="shared" si="182"/>
        <v>40633.154363425929</v>
      </c>
      <c r="T3155" s="13">
        <f t="shared" si="183"/>
        <v>40664.207638888889</v>
      </c>
    </row>
    <row r="3156" spans="1:20" ht="51.7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81"/>
        <v>112.92857142857142</v>
      </c>
      <c r="P3156" s="6">
        <f t="shared" si="184"/>
        <v>50</v>
      </c>
      <c r="Q3156" t="s">
        <v>8316</v>
      </c>
      <c r="R3156" t="s">
        <v>8317</v>
      </c>
      <c r="S3156" s="13">
        <f t="shared" si="182"/>
        <v>40970.875671296293</v>
      </c>
      <c r="T3156" s="13">
        <f t="shared" si="183"/>
        <v>41000.834004629629</v>
      </c>
    </row>
    <row r="3157" spans="1:20" ht="51.7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81"/>
        <v>188.50460000000001</v>
      </c>
      <c r="P3157" s="6" t="e">
        <f t="shared" si="184"/>
        <v>#DIV/0!</v>
      </c>
      <c r="Q3157" t="s">
        <v>8316</v>
      </c>
      <c r="R3157" t="s">
        <v>8317</v>
      </c>
      <c r="S3157" s="13">
        <f t="shared" si="182"/>
        <v>41233.499131944445</v>
      </c>
      <c r="T3157" s="13">
        <f t="shared" si="183"/>
        <v>41263.499131944445</v>
      </c>
    </row>
    <row r="3158" spans="1:20" ht="51.7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81"/>
        <v>101.81818181818181</v>
      </c>
      <c r="P3158" s="6">
        <f t="shared" si="184"/>
        <v>450</v>
      </c>
      <c r="Q3158" t="s">
        <v>8316</v>
      </c>
      <c r="R3158" t="s">
        <v>8317</v>
      </c>
      <c r="S3158" s="13">
        <f t="shared" si="182"/>
        <v>41026.953055555554</v>
      </c>
      <c r="T3158" s="13">
        <f t="shared" si="183"/>
        <v>41061.953055555554</v>
      </c>
    </row>
    <row r="3159" spans="1:20" ht="34.5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81"/>
        <v>101</v>
      </c>
      <c r="P3159" s="6">
        <f t="shared" si="184"/>
        <v>24</v>
      </c>
      <c r="Q3159" t="s">
        <v>8316</v>
      </c>
      <c r="R3159" t="s">
        <v>8317</v>
      </c>
      <c r="S3159" s="13">
        <f t="shared" si="182"/>
        <v>41829.788252314815</v>
      </c>
      <c r="T3159" s="13">
        <f t="shared" si="183"/>
        <v>41839.208333333336</v>
      </c>
    </row>
    <row r="3160" spans="1:20" ht="34.5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81"/>
        <v>113.99999999999999</v>
      </c>
      <c r="P3160" s="6">
        <f t="shared" si="184"/>
        <v>32.25</v>
      </c>
      <c r="Q3160" t="s">
        <v>8316</v>
      </c>
      <c r="R3160" t="s">
        <v>8317</v>
      </c>
      <c r="S3160" s="13">
        <f t="shared" si="182"/>
        <v>41447.839722222219</v>
      </c>
      <c r="T3160" s="13">
        <f t="shared" si="183"/>
        <v>41477.839722222219</v>
      </c>
    </row>
    <row r="3161" spans="1:20" ht="34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81"/>
        <v>133.48133333333334</v>
      </c>
      <c r="P3161" s="6">
        <f t="shared" si="184"/>
        <v>15</v>
      </c>
      <c r="Q3161" t="s">
        <v>8316</v>
      </c>
      <c r="R3161" t="s">
        <v>8317</v>
      </c>
      <c r="S3161" s="13">
        <f t="shared" si="182"/>
        <v>40884.066678240742</v>
      </c>
      <c r="T3161" s="13">
        <f t="shared" si="183"/>
        <v>40926.958333333336</v>
      </c>
    </row>
    <row r="3162" spans="1:20" ht="51.7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81"/>
        <v>101.53333333333335</v>
      </c>
      <c r="P3162" s="6" t="e">
        <f t="shared" si="184"/>
        <v>#DIV/0!</v>
      </c>
      <c r="Q3162" t="s">
        <v>8316</v>
      </c>
      <c r="R3162" t="s">
        <v>8317</v>
      </c>
      <c r="S3162" s="13">
        <f t="shared" si="182"/>
        <v>41841.26489583333</v>
      </c>
      <c r="T3162" s="13">
        <f t="shared" si="183"/>
        <v>41864.207638888889</v>
      </c>
    </row>
    <row r="3163" spans="1:20" ht="51.7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81"/>
        <v>105.1</v>
      </c>
      <c r="P3163" s="6">
        <f t="shared" si="184"/>
        <v>251.33333333333334</v>
      </c>
      <c r="Q3163" t="s">
        <v>8316</v>
      </c>
      <c r="R3163" t="s">
        <v>8317</v>
      </c>
      <c r="S3163" s="13">
        <f t="shared" si="182"/>
        <v>41897.536134259259</v>
      </c>
      <c r="T3163" s="13">
        <f t="shared" si="183"/>
        <v>41927.536134259259</v>
      </c>
    </row>
    <row r="3164" spans="1:20" ht="51.7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81"/>
        <v>127.15</v>
      </c>
      <c r="P3164" s="6" t="e">
        <f t="shared" si="184"/>
        <v>#DIV/0!</v>
      </c>
      <c r="Q3164" t="s">
        <v>8316</v>
      </c>
      <c r="R3164" t="s">
        <v>8317</v>
      </c>
      <c r="S3164" s="13">
        <f t="shared" si="182"/>
        <v>41799.685902777775</v>
      </c>
      <c r="T3164" s="13">
        <f t="shared" si="183"/>
        <v>41827.083333333336</v>
      </c>
    </row>
    <row r="3165" spans="1:20" ht="51.7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81"/>
        <v>111.15384615384616</v>
      </c>
      <c r="P3165" s="6">
        <f t="shared" si="184"/>
        <v>437.5</v>
      </c>
      <c r="Q3165" t="s">
        <v>8316</v>
      </c>
      <c r="R3165" t="s">
        <v>8317</v>
      </c>
      <c r="S3165" s="13">
        <f t="shared" si="182"/>
        <v>41775.753761574073</v>
      </c>
      <c r="T3165" s="13">
        <f t="shared" si="183"/>
        <v>41805.753761574073</v>
      </c>
    </row>
    <row r="3166" spans="1:20" ht="51.7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81"/>
        <v>106.76</v>
      </c>
      <c r="P3166" s="6">
        <f t="shared" si="184"/>
        <v>110.35211267605634</v>
      </c>
      <c r="Q3166" t="s">
        <v>8316</v>
      </c>
      <c r="R3166" t="s">
        <v>8317</v>
      </c>
      <c r="S3166" s="13">
        <f t="shared" si="182"/>
        <v>41766.80572916667</v>
      </c>
      <c r="T3166" s="13">
        <f t="shared" si="183"/>
        <v>41799.80572916667</v>
      </c>
    </row>
    <row r="3167" spans="1:20" ht="51.7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81"/>
        <v>162.66666666666666</v>
      </c>
      <c r="P3167" s="6">
        <f t="shared" si="184"/>
        <v>41.421052631578945</v>
      </c>
      <c r="Q3167" t="s">
        <v>8316</v>
      </c>
      <c r="R3167" t="s">
        <v>8317</v>
      </c>
      <c r="S3167" s="13">
        <f t="shared" si="182"/>
        <v>40644.159259259257</v>
      </c>
      <c r="T3167" s="13">
        <f t="shared" si="183"/>
        <v>40666.165972222225</v>
      </c>
    </row>
    <row r="3168" spans="1:20" ht="51.7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81"/>
        <v>160.22808571428573</v>
      </c>
      <c r="P3168" s="6">
        <f t="shared" si="184"/>
        <v>52</v>
      </c>
      <c r="Q3168" t="s">
        <v>8316</v>
      </c>
      <c r="R3168" t="s">
        <v>8317</v>
      </c>
      <c r="S3168" s="13">
        <f t="shared" si="182"/>
        <v>41940.69158564815</v>
      </c>
      <c r="T3168" s="13">
        <f t="shared" si="183"/>
        <v>41969.332638888889</v>
      </c>
    </row>
    <row r="3169" spans="1:20" ht="34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81"/>
        <v>116.16666666666666</v>
      </c>
      <c r="P3169" s="6">
        <f t="shared" si="184"/>
        <v>33.990384615384613</v>
      </c>
      <c r="Q3169" t="s">
        <v>8316</v>
      </c>
      <c r="R3169" t="s">
        <v>8317</v>
      </c>
      <c r="S3169" s="13">
        <f t="shared" si="182"/>
        <v>41839.175706018519</v>
      </c>
      <c r="T3169" s="13">
        <f t="shared" si="183"/>
        <v>41853.175706018519</v>
      </c>
    </row>
    <row r="3170" spans="1:20" ht="51.7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81"/>
        <v>124.2</v>
      </c>
      <c r="P3170" s="6">
        <f t="shared" si="184"/>
        <v>103.35294117647059</v>
      </c>
      <c r="Q3170" t="s">
        <v>8316</v>
      </c>
      <c r="R3170" t="s">
        <v>8317</v>
      </c>
      <c r="S3170" s="13">
        <f t="shared" si="182"/>
        <v>41772.105937500004</v>
      </c>
      <c r="T3170" s="13">
        <f t="shared" si="183"/>
        <v>41803.916666666664</v>
      </c>
    </row>
    <row r="3171" spans="1:20" ht="34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81"/>
        <v>103.01249999999999</v>
      </c>
      <c r="P3171" s="6">
        <f t="shared" si="184"/>
        <v>34.791044776119406</v>
      </c>
      <c r="Q3171" t="s">
        <v>8316</v>
      </c>
      <c r="R3171" t="s">
        <v>8317</v>
      </c>
      <c r="S3171" s="13">
        <f t="shared" si="182"/>
        <v>41591.737974537034</v>
      </c>
      <c r="T3171" s="13">
        <f t="shared" si="183"/>
        <v>41621.207638888889</v>
      </c>
    </row>
    <row r="3172" spans="1:20" ht="34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ref="O3172:O3235" si="185">E3172/D3172*100</f>
        <v>112.25</v>
      </c>
      <c r="P3172" s="6">
        <f t="shared" si="184"/>
        <v>41.773858921161825</v>
      </c>
      <c r="Q3172" t="s">
        <v>8316</v>
      </c>
      <c r="R3172" t="s">
        <v>8317</v>
      </c>
      <c r="S3172" s="13">
        <f t="shared" si="182"/>
        <v>41789.080370370371</v>
      </c>
      <c r="T3172" s="13">
        <f t="shared" si="183"/>
        <v>41822.166666666664</v>
      </c>
    </row>
    <row r="3173" spans="1:20" ht="51.7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85"/>
        <v>108.8142857142857</v>
      </c>
      <c r="P3173" s="6">
        <f t="shared" si="184"/>
        <v>64.268292682926827</v>
      </c>
      <c r="Q3173" t="s">
        <v>8316</v>
      </c>
      <c r="R3173" t="s">
        <v>8317</v>
      </c>
      <c r="S3173" s="13">
        <f t="shared" si="182"/>
        <v>42466.608310185184</v>
      </c>
      <c r="T3173" s="13">
        <f t="shared" si="183"/>
        <v>42496.608310185184</v>
      </c>
    </row>
    <row r="3174" spans="1:20" ht="51.7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85"/>
        <v>114.99999999999999</v>
      </c>
      <c r="P3174" s="6">
        <f t="shared" si="184"/>
        <v>31.209370860927152</v>
      </c>
      <c r="Q3174" t="s">
        <v>8316</v>
      </c>
      <c r="R3174" t="s">
        <v>8317</v>
      </c>
      <c r="S3174" s="13">
        <f t="shared" si="182"/>
        <v>40923.729953703703</v>
      </c>
      <c r="T3174" s="13">
        <f t="shared" si="183"/>
        <v>40953.729953703703</v>
      </c>
    </row>
    <row r="3175" spans="1:20" ht="51.7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85"/>
        <v>103</v>
      </c>
      <c r="P3175" s="6">
        <f t="shared" si="184"/>
        <v>62.921348314606739</v>
      </c>
      <c r="Q3175" t="s">
        <v>8316</v>
      </c>
      <c r="R3175" t="s">
        <v>8317</v>
      </c>
      <c r="S3175" s="13">
        <f t="shared" si="182"/>
        <v>41878.878379629627</v>
      </c>
      <c r="T3175" s="13">
        <f t="shared" si="183"/>
        <v>41908.878379629627</v>
      </c>
    </row>
    <row r="3176" spans="1:20" ht="51.7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85"/>
        <v>101.13333333333334</v>
      </c>
      <c r="P3176" s="6">
        <f t="shared" si="184"/>
        <v>98.536585365853654</v>
      </c>
      <c r="Q3176" t="s">
        <v>8316</v>
      </c>
      <c r="R3176" t="s">
        <v>8317</v>
      </c>
      <c r="S3176" s="13">
        <f t="shared" si="182"/>
        <v>41862.864675925928</v>
      </c>
      <c r="T3176" s="13">
        <f t="shared" si="183"/>
        <v>41876.864675925928</v>
      </c>
    </row>
    <row r="3177" spans="1:20" ht="6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85"/>
        <v>109.55999999999999</v>
      </c>
      <c r="P3177" s="6">
        <f t="shared" si="184"/>
        <v>82.608695652173907</v>
      </c>
      <c r="Q3177" t="s">
        <v>8316</v>
      </c>
      <c r="R3177" t="s">
        <v>8317</v>
      </c>
      <c r="S3177" s="13">
        <f t="shared" si="182"/>
        <v>40531.886886574073</v>
      </c>
      <c r="T3177" s="13">
        <f t="shared" si="183"/>
        <v>40591.886886574073</v>
      </c>
    </row>
    <row r="3178" spans="1:20" ht="51.7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85"/>
        <v>114.8421052631579</v>
      </c>
      <c r="P3178" s="6">
        <f t="shared" si="184"/>
        <v>38.504230769230773</v>
      </c>
      <c r="Q3178" t="s">
        <v>8316</v>
      </c>
      <c r="R3178" t="s">
        <v>8317</v>
      </c>
      <c r="S3178" s="13">
        <f t="shared" si="182"/>
        <v>41477.930914351848</v>
      </c>
      <c r="T3178" s="13">
        <f t="shared" si="183"/>
        <v>41504.625</v>
      </c>
    </row>
    <row r="3179" spans="1:20" ht="51.7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85"/>
        <v>117.39999999999999</v>
      </c>
      <c r="P3179" s="6">
        <f t="shared" si="184"/>
        <v>80.15789473684211</v>
      </c>
      <c r="Q3179" t="s">
        <v>8316</v>
      </c>
      <c r="R3179" t="s">
        <v>8317</v>
      </c>
      <c r="S3179" s="13">
        <f t="shared" si="182"/>
        <v>41781.666770833333</v>
      </c>
      <c r="T3179" s="13">
        <f t="shared" si="183"/>
        <v>41811.666770833333</v>
      </c>
    </row>
    <row r="3180" spans="1:20" ht="51.7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85"/>
        <v>171.73333333333335</v>
      </c>
      <c r="P3180" s="6">
        <f t="shared" si="184"/>
        <v>28.405405405405407</v>
      </c>
      <c r="Q3180" t="s">
        <v>8316</v>
      </c>
      <c r="R3180" t="s">
        <v>8317</v>
      </c>
      <c r="S3180" s="13">
        <f t="shared" si="182"/>
        <v>41806.605034722219</v>
      </c>
      <c r="T3180" s="13">
        <f t="shared" si="183"/>
        <v>41836.605034722219</v>
      </c>
    </row>
    <row r="3181" spans="1:20" ht="34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85"/>
        <v>114.16238095238094</v>
      </c>
      <c r="P3181" s="6">
        <f t="shared" si="184"/>
        <v>80.730158730158735</v>
      </c>
      <c r="Q3181" t="s">
        <v>8316</v>
      </c>
      <c r="R3181" t="s">
        <v>8317</v>
      </c>
      <c r="S3181" s="13">
        <f t="shared" si="182"/>
        <v>41375.702210648145</v>
      </c>
      <c r="T3181" s="13">
        <f t="shared" si="183"/>
        <v>41400.702210648145</v>
      </c>
    </row>
    <row r="3182" spans="1:20" ht="51.7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85"/>
        <v>119.75</v>
      </c>
      <c r="P3182" s="6">
        <f t="shared" si="184"/>
        <v>200.69444444444446</v>
      </c>
      <c r="Q3182" t="s">
        <v>8316</v>
      </c>
      <c r="R3182" t="s">
        <v>8317</v>
      </c>
      <c r="S3182" s="13">
        <f t="shared" si="182"/>
        <v>41780.412604166668</v>
      </c>
      <c r="T3182" s="13">
        <f t="shared" si="183"/>
        <v>41810.412604166668</v>
      </c>
    </row>
    <row r="3183" spans="1:20" ht="51.7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85"/>
        <v>109.00000000000001</v>
      </c>
      <c r="P3183" s="6">
        <f t="shared" si="184"/>
        <v>37.591549295774648</v>
      </c>
      <c r="Q3183" t="s">
        <v>8316</v>
      </c>
      <c r="R3183" t="s">
        <v>8317</v>
      </c>
      <c r="S3183" s="13">
        <f t="shared" si="182"/>
        <v>41779.310034722221</v>
      </c>
      <c r="T3183" s="13">
        <f t="shared" si="183"/>
        <v>41805.666666666664</v>
      </c>
    </row>
    <row r="3184" spans="1:20" ht="69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85"/>
        <v>100.88571428571429</v>
      </c>
      <c r="P3184" s="6">
        <f t="shared" si="184"/>
        <v>58.095238095238095</v>
      </c>
      <c r="Q3184" t="s">
        <v>8316</v>
      </c>
      <c r="R3184" t="s">
        <v>8317</v>
      </c>
      <c r="S3184" s="13">
        <f t="shared" si="182"/>
        <v>40883.949317129627</v>
      </c>
      <c r="T3184" s="13">
        <f t="shared" si="183"/>
        <v>40939.708333333336</v>
      </c>
    </row>
    <row r="3185" spans="1:20" ht="51.7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85"/>
        <v>109.00000000000001</v>
      </c>
      <c r="P3185" s="6">
        <f t="shared" si="184"/>
        <v>60.300892473118282</v>
      </c>
      <c r="Q3185" t="s">
        <v>8316</v>
      </c>
      <c r="R3185" t="s">
        <v>8317</v>
      </c>
      <c r="S3185" s="13">
        <f t="shared" si="182"/>
        <v>41491.79478009259</v>
      </c>
      <c r="T3185" s="13">
        <f t="shared" si="183"/>
        <v>41509.79478009259</v>
      </c>
    </row>
    <row r="3186" spans="1:20" ht="51.7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85"/>
        <v>107.20930232558139</v>
      </c>
      <c r="P3186" s="6">
        <f t="shared" si="184"/>
        <v>63.363636363636367</v>
      </c>
      <c r="Q3186" t="s">
        <v>8316</v>
      </c>
      <c r="R3186" t="s">
        <v>8317</v>
      </c>
      <c r="S3186" s="13">
        <f t="shared" si="182"/>
        <v>41791.993414351848</v>
      </c>
      <c r="T3186" s="13">
        <f t="shared" si="183"/>
        <v>41821.993414351848</v>
      </c>
    </row>
    <row r="3187" spans="1:20" ht="51.7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85"/>
        <v>100</v>
      </c>
      <c r="P3187" s="6">
        <f t="shared" si="184"/>
        <v>50.901639344262293</v>
      </c>
      <c r="Q3187" t="s">
        <v>8316</v>
      </c>
      <c r="R3187" t="s">
        <v>8317</v>
      </c>
      <c r="S3187" s="13">
        <f t="shared" si="182"/>
        <v>41829.977326388893</v>
      </c>
      <c r="T3187" s="13">
        <f t="shared" si="183"/>
        <v>41836.977326388893</v>
      </c>
    </row>
    <row r="3188" spans="1:20" ht="51.7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85"/>
        <v>102.18750000000001</v>
      </c>
      <c r="P3188" s="6">
        <f t="shared" si="184"/>
        <v>100.5</v>
      </c>
      <c r="Q3188" t="s">
        <v>8316</v>
      </c>
      <c r="R3188" t="s">
        <v>8317</v>
      </c>
      <c r="S3188" s="13">
        <f t="shared" si="182"/>
        <v>41868.924050925925</v>
      </c>
      <c r="T3188" s="13">
        <f t="shared" si="183"/>
        <v>41898.875</v>
      </c>
    </row>
    <row r="3189" spans="1:20" ht="51.7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85"/>
        <v>116.29333333333334</v>
      </c>
      <c r="P3189" s="6">
        <f t="shared" si="184"/>
        <v>31.619718309859156</v>
      </c>
      <c r="Q3189" t="s">
        <v>8316</v>
      </c>
      <c r="R3189" t="s">
        <v>8317</v>
      </c>
      <c r="S3189" s="13">
        <f t="shared" si="182"/>
        <v>41835.666354166664</v>
      </c>
      <c r="T3189" s="13">
        <f t="shared" si="183"/>
        <v>41855.666354166664</v>
      </c>
    </row>
    <row r="3190" spans="1:20" ht="51.7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85"/>
        <v>65</v>
      </c>
      <c r="P3190" s="6">
        <f t="shared" si="184"/>
        <v>65.102564102564102</v>
      </c>
      <c r="Q3190" t="s">
        <v>8316</v>
      </c>
      <c r="R3190" t="s">
        <v>8358</v>
      </c>
      <c r="S3190" s="13">
        <f t="shared" si="182"/>
        <v>42144.415532407409</v>
      </c>
      <c r="T3190" s="13">
        <f t="shared" si="183"/>
        <v>42165.415532407409</v>
      </c>
    </row>
    <row r="3191" spans="1:20" ht="6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85"/>
        <v>12.327272727272726</v>
      </c>
      <c r="P3191" s="6">
        <f t="shared" si="184"/>
        <v>79.310344827586206</v>
      </c>
      <c r="Q3191" t="s">
        <v>8316</v>
      </c>
      <c r="R3191" t="s">
        <v>8358</v>
      </c>
      <c r="S3191" s="13">
        <f t="shared" si="182"/>
        <v>42118.346435185187</v>
      </c>
      <c r="T3191" s="13">
        <f t="shared" si="183"/>
        <v>42148.346435185187</v>
      </c>
    </row>
    <row r="3192" spans="1:20" ht="51.7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85"/>
        <v>0</v>
      </c>
      <c r="P3192" s="6">
        <f t="shared" si="184"/>
        <v>139.18918918918919</v>
      </c>
      <c r="Q3192" t="s">
        <v>8316</v>
      </c>
      <c r="R3192" t="s">
        <v>8358</v>
      </c>
      <c r="S3192" s="13">
        <f t="shared" si="182"/>
        <v>42683.151331018518</v>
      </c>
      <c r="T3192" s="13">
        <f t="shared" si="183"/>
        <v>42713.192997685182</v>
      </c>
    </row>
    <row r="3193" spans="1:20" ht="51.7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85"/>
        <v>4.0266666666666664</v>
      </c>
      <c r="P3193" s="6">
        <f t="shared" si="184"/>
        <v>131.91304347826087</v>
      </c>
      <c r="Q3193" t="s">
        <v>8316</v>
      </c>
      <c r="R3193" t="s">
        <v>8358</v>
      </c>
      <c r="S3193" s="13">
        <f t="shared" si="182"/>
        <v>42538.755428240736</v>
      </c>
      <c r="T3193" s="13">
        <f t="shared" si="183"/>
        <v>42598.755428240736</v>
      </c>
    </row>
    <row r="3194" spans="1:20" ht="51.7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85"/>
        <v>1.02</v>
      </c>
      <c r="P3194" s="6">
        <f t="shared" si="184"/>
        <v>91.3</v>
      </c>
      <c r="Q3194" t="s">
        <v>8316</v>
      </c>
      <c r="R3194" t="s">
        <v>8358</v>
      </c>
      <c r="S3194" s="13">
        <f t="shared" si="182"/>
        <v>42018.94049768518</v>
      </c>
      <c r="T3194" s="13">
        <f t="shared" si="183"/>
        <v>42063.916666666672</v>
      </c>
    </row>
    <row r="3195" spans="1:20" ht="51.7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85"/>
        <v>11.74</v>
      </c>
      <c r="P3195" s="6">
        <f t="shared" si="184"/>
        <v>39.672727272727272</v>
      </c>
      <c r="Q3195" t="s">
        <v>8316</v>
      </c>
      <c r="R3195" t="s">
        <v>8358</v>
      </c>
      <c r="S3195" s="13">
        <f t="shared" si="182"/>
        <v>42010.968240740738</v>
      </c>
      <c r="T3195" s="13">
        <f t="shared" si="183"/>
        <v>42055.968240740738</v>
      </c>
    </row>
    <row r="3196" spans="1:20" ht="51.7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85"/>
        <v>0</v>
      </c>
      <c r="P3196" s="6">
        <f t="shared" si="184"/>
        <v>57.549019607843135</v>
      </c>
      <c r="Q3196" t="s">
        <v>8316</v>
      </c>
      <c r="R3196" t="s">
        <v>8358</v>
      </c>
      <c r="S3196" s="13">
        <f t="shared" si="182"/>
        <v>42182.062476851846</v>
      </c>
      <c r="T3196" s="13">
        <f t="shared" si="183"/>
        <v>42212.062476851846</v>
      </c>
    </row>
    <row r="3197" spans="1:20" ht="51.7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85"/>
        <v>59.142857142857139</v>
      </c>
      <c r="P3197" s="6">
        <f t="shared" si="184"/>
        <v>33.025641025641029</v>
      </c>
      <c r="Q3197" t="s">
        <v>8316</v>
      </c>
      <c r="R3197" t="s">
        <v>8358</v>
      </c>
      <c r="S3197" s="13">
        <f t="shared" si="182"/>
        <v>42017.594236111108</v>
      </c>
      <c r="T3197" s="13">
        <f t="shared" si="183"/>
        <v>42047.594236111108</v>
      </c>
    </row>
    <row r="3198" spans="1:20" ht="51.7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85"/>
        <v>0.06</v>
      </c>
      <c r="P3198" s="6">
        <f t="shared" si="184"/>
        <v>77.335806451612896</v>
      </c>
      <c r="Q3198" t="s">
        <v>8316</v>
      </c>
      <c r="R3198" t="s">
        <v>8358</v>
      </c>
      <c r="S3198" s="13">
        <f t="shared" si="182"/>
        <v>42157.598090277781</v>
      </c>
      <c r="T3198" s="13">
        <f t="shared" si="183"/>
        <v>42217.583333333328</v>
      </c>
    </row>
    <row r="3199" spans="1:20" ht="34.5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85"/>
        <v>11.450000000000001</v>
      </c>
      <c r="P3199" s="6">
        <f t="shared" si="184"/>
        <v>31.933333333333334</v>
      </c>
      <c r="Q3199" t="s">
        <v>8316</v>
      </c>
      <c r="R3199" t="s">
        <v>8358</v>
      </c>
      <c r="S3199" s="13">
        <f t="shared" si="182"/>
        <v>42009.493263888886</v>
      </c>
      <c r="T3199" s="13">
        <f t="shared" si="183"/>
        <v>42039.493263888886</v>
      </c>
    </row>
    <row r="3200" spans="1:20" ht="51.7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85"/>
        <v>0.36666666666666664</v>
      </c>
      <c r="P3200" s="6">
        <f t="shared" si="184"/>
        <v>36.333333333333336</v>
      </c>
      <c r="Q3200" t="s">
        <v>8316</v>
      </c>
      <c r="R3200" t="s">
        <v>8358</v>
      </c>
      <c r="S3200" s="13">
        <f t="shared" si="182"/>
        <v>42013.424502314811</v>
      </c>
      <c r="T3200" s="13">
        <f t="shared" si="183"/>
        <v>42051.424502314811</v>
      </c>
    </row>
    <row r="3201" spans="1:20" ht="51.7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85"/>
        <v>52.16</v>
      </c>
      <c r="P3201" s="6">
        <f t="shared" si="184"/>
        <v>46.768211920529801</v>
      </c>
      <c r="Q3201" t="s">
        <v>8316</v>
      </c>
      <c r="R3201" t="s">
        <v>8358</v>
      </c>
      <c r="S3201" s="13">
        <f t="shared" si="182"/>
        <v>41858.761782407404</v>
      </c>
      <c r="T3201" s="13">
        <f t="shared" si="183"/>
        <v>41888.875</v>
      </c>
    </row>
    <row r="3202" spans="1:20" ht="51.7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85"/>
        <v>2E-3</v>
      </c>
      <c r="P3202" s="6">
        <f t="shared" si="184"/>
        <v>40.073529411764703</v>
      </c>
      <c r="Q3202" t="s">
        <v>8316</v>
      </c>
      <c r="R3202" t="s">
        <v>8358</v>
      </c>
      <c r="S3202" s="13">
        <f t="shared" si="182"/>
        <v>42460.320613425924</v>
      </c>
      <c r="T3202" s="13">
        <f t="shared" si="183"/>
        <v>42490.231944444444</v>
      </c>
    </row>
    <row r="3203" spans="1:20" ht="51.7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85"/>
        <v>1.25</v>
      </c>
      <c r="P3203" s="6">
        <f t="shared" si="184"/>
        <v>100.21739130434783</v>
      </c>
      <c r="Q3203" t="s">
        <v>8316</v>
      </c>
      <c r="R3203" t="s">
        <v>8358</v>
      </c>
      <c r="S3203" s="13">
        <f t="shared" ref="S3203:S3266" si="186">(((J3203/60)/60)/24)+DATE(1970,1,1)</f>
        <v>41861.767094907409</v>
      </c>
      <c r="T3203" s="13">
        <f t="shared" ref="T3203:T3266" si="187">(((I3203/60)/60)/24)+DATE(1970,1,1)</f>
        <v>41882.767094907409</v>
      </c>
    </row>
    <row r="3204" spans="1:20" ht="51.7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85"/>
        <v>54.52</v>
      </c>
      <c r="P3204" s="6">
        <f t="shared" si="184"/>
        <v>41.666666666666664</v>
      </c>
      <c r="Q3204" t="s">
        <v>8316</v>
      </c>
      <c r="R3204" t="s">
        <v>8358</v>
      </c>
      <c r="S3204" s="13">
        <f t="shared" si="186"/>
        <v>42293.853541666671</v>
      </c>
      <c r="T3204" s="13">
        <f t="shared" si="187"/>
        <v>42352.249305555553</v>
      </c>
    </row>
    <row r="3205" spans="1:20" ht="34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85"/>
        <v>25</v>
      </c>
      <c r="P3205" s="6">
        <f t="shared" ref="P3205:P3268" si="188">E3188/L3188</f>
        <v>46.714285714285715</v>
      </c>
      <c r="Q3205" t="s">
        <v>8316</v>
      </c>
      <c r="R3205" t="s">
        <v>8358</v>
      </c>
      <c r="S3205" s="13">
        <f t="shared" si="186"/>
        <v>42242.988680555558</v>
      </c>
      <c r="T3205" s="13">
        <f t="shared" si="187"/>
        <v>42272.988680555558</v>
      </c>
    </row>
    <row r="3206" spans="1:20" ht="51.7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85"/>
        <v>0</v>
      </c>
      <c r="P3206" s="6">
        <f t="shared" si="188"/>
        <v>71.491803278688522</v>
      </c>
      <c r="Q3206" t="s">
        <v>8316</v>
      </c>
      <c r="R3206" t="s">
        <v>8358</v>
      </c>
      <c r="S3206" s="13">
        <f t="shared" si="186"/>
        <v>42172.686099537037</v>
      </c>
      <c r="T3206" s="13">
        <f t="shared" si="187"/>
        <v>42202.676388888889</v>
      </c>
    </row>
    <row r="3207" spans="1:20" ht="51.7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85"/>
        <v>3.4125000000000001</v>
      </c>
      <c r="P3207" s="6">
        <f t="shared" si="188"/>
        <v>14.444444444444445</v>
      </c>
      <c r="Q3207" t="s">
        <v>8316</v>
      </c>
      <c r="R3207" t="s">
        <v>8358</v>
      </c>
      <c r="S3207" s="13">
        <f t="shared" si="186"/>
        <v>42095.374675925923</v>
      </c>
      <c r="T3207" s="13">
        <f t="shared" si="187"/>
        <v>42125.374675925923</v>
      </c>
    </row>
    <row r="3208" spans="1:20" ht="51.7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85"/>
        <v>0</v>
      </c>
      <c r="P3208" s="6">
        <f t="shared" si="188"/>
        <v>356.84210526315792</v>
      </c>
      <c r="Q3208" t="s">
        <v>8316</v>
      </c>
      <c r="R3208" t="s">
        <v>8358</v>
      </c>
      <c r="S3208" s="13">
        <f t="shared" si="186"/>
        <v>42236.276053240741</v>
      </c>
      <c r="T3208" s="13">
        <f t="shared" si="187"/>
        <v>42266.276053240741</v>
      </c>
    </row>
    <row r="3209" spans="1:20" ht="51.7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85"/>
        <v>46.36363636363636</v>
      </c>
      <c r="P3209" s="6" t="e">
        <f t="shared" si="188"/>
        <v>#DIV/0!</v>
      </c>
      <c r="Q3209" t="s">
        <v>8316</v>
      </c>
      <c r="R3209" t="s">
        <v>8358</v>
      </c>
      <c r="S3209" s="13">
        <f t="shared" si="186"/>
        <v>42057.277858796297</v>
      </c>
      <c r="T3209" s="13">
        <f t="shared" si="187"/>
        <v>42117.236192129625</v>
      </c>
    </row>
    <row r="3210" spans="1:20" ht="51.7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85"/>
        <v>103.49999999999999</v>
      </c>
      <c r="P3210" s="6">
        <f t="shared" si="188"/>
        <v>37.75</v>
      </c>
      <c r="Q3210" t="s">
        <v>8316</v>
      </c>
      <c r="R3210" t="s">
        <v>8317</v>
      </c>
      <c r="S3210" s="13">
        <f t="shared" si="186"/>
        <v>41827.605057870373</v>
      </c>
      <c r="T3210" s="13">
        <f t="shared" si="187"/>
        <v>41848.605057870373</v>
      </c>
    </row>
    <row r="3211" spans="1:20" ht="51.7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85"/>
        <v>119.32315789473684</v>
      </c>
      <c r="P3211" s="6">
        <f t="shared" si="188"/>
        <v>12.75</v>
      </c>
      <c r="Q3211" t="s">
        <v>8316</v>
      </c>
      <c r="R3211" t="s">
        <v>8317</v>
      </c>
      <c r="S3211" s="13">
        <f t="shared" si="186"/>
        <v>41778.637245370373</v>
      </c>
      <c r="T3211" s="13">
        <f t="shared" si="187"/>
        <v>41810.958333333336</v>
      </c>
    </row>
    <row r="3212" spans="1:20" ht="51.7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85"/>
        <v>125.76666666666667</v>
      </c>
      <c r="P3212" s="6">
        <f t="shared" si="188"/>
        <v>24.458333333333332</v>
      </c>
      <c r="Q3212" t="s">
        <v>8316</v>
      </c>
      <c r="R3212" t="s">
        <v>8317</v>
      </c>
      <c r="S3212" s="13">
        <f t="shared" si="186"/>
        <v>41013.936562499999</v>
      </c>
      <c r="T3212" s="13">
        <f t="shared" si="187"/>
        <v>41061.165972222225</v>
      </c>
    </row>
    <row r="3213" spans="1:20" ht="51.7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85"/>
        <v>119.74347826086958</v>
      </c>
      <c r="P3213" s="6" t="e">
        <f t="shared" si="188"/>
        <v>#DIV/0!</v>
      </c>
      <c r="Q3213" t="s">
        <v>8316</v>
      </c>
      <c r="R3213" t="s">
        <v>8317</v>
      </c>
      <c r="S3213" s="13">
        <f t="shared" si="186"/>
        <v>41834.586574074077</v>
      </c>
      <c r="T3213" s="13">
        <f t="shared" si="187"/>
        <v>41866.083333333336</v>
      </c>
    </row>
    <row r="3214" spans="1:20" ht="34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85"/>
        <v>126.25</v>
      </c>
      <c r="P3214" s="6">
        <f t="shared" si="188"/>
        <v>53.07692307692308</v>
      </c>
      <c r="Q3214" t="s">
        <v>8316</v>
      </c>
      <c r="R3214" t="s">
        <v>8317</v>
      </c>
      <c r="S3214" s="13">
        <f t="shared" si="186"/>
        <v>41829.795729166668</v>
      </c>
      <c r="T3214" s="13">
        <f t="shared" si="187"/>
        <v>41859.795729166668</v>
      </c>
    </row>
    <row r="3215" spans="1:20" ht="51.7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85"/>
        <v>100.11666666666667</v>
      </c>
      <c r="P3215" s="6">
        <f t="shared" si="188"/>
        <v>300</v>
      </c>
      <c r="Q3215" t="s">
        <v>8316</v>
      </c>
      <c r="R3215" t="s">
        <v>8317</v>
      </c>
      <c r="S3215" s="13">
        <f t="shared" si="186"/>
        <v>42171.763414351852</v>
      </c>
      <c r="T3215" s="13">
        <f t="shared" si="187"/>
        <v>42211.763414351852</v>
      </c>
    </row>
    <row r="3216" spans="1:20" ht="51.7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85"/>
        <v>102.13333333333334</v>
      </c>
      <c r="P3216" s="6">
        <f t="shared" si="188"/>
        <v>286.25</v>
      </c>
      <c r="Q3216" t="s">
        <v>8316</v>
      </c>
      <c r="R3216" t="s">
        <v>8317</v>
      </c>
      <c r="S3216" s="13">
        <f t="shared" si="186"/>
        <v>42337.792511574073</v>
      </c>
      <c r="T3216" s="13">
        <f t="shared" si="187"/>
        <v>42374.996527777781</v>
      </c>
    </row>
    <row r="3217" spans="1:20" ht="69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85"/>
        <v>100.35142857142858</v>
      </c>
      <c r="P3217" s="6">
        <f t="shared" si="188"/>
        <v>36.666666666666664</v>
      </c>
      <c r="Q3217" t="s">
        <v>8316</v>
      </c>
      <c r="R3217" t="s">
        <v>8317</v>
      </c>
      <c r="S3217" s="13">
        <f t="shared" si="186"/>
        <v>42219.665173611109</v>
      </c>
      <c r="T3217" s="13">
        <f t="shared" si="187"/>
        <v>42257.165972222225</v>
      </c>
    </row>
    <row r="3218" spans="1:20" ht="51.7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85"/>
        <v>100.05</v>
      </c>
      <c r="P3218" s="6">
        <f t="shared" si="188"/>
        <v>49.20754716981132</v>
      </c>
      <c r="Q3218" t="s">
        <v>8316</v>
      </c>
      <c r="R3218" t="s">
        <v>8317</v>
      </c>
      <c r="S3218" s="13">
        <f t="shared" si="186"/>
        <v>42165.462627314817</v>
      </c>
      <c r="T3218" s="13">
        <f t="shared" si="187"/>
        <v>42196.604166666672</v>
      </c>
    </row>
    <row r="3219" spans="1:20" ht="34.5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85"/>
        <v>116.02222222222223</v>
      </c>
      <c r="P3219" s="6">
        <f t="shared" si="188"/>
        <v>1</v>
      </c>
      <c r="Q3219" t="s">
        <v>8316</v>
      </c>
      <c r="R3219" t="s">
        <v>8317</v>
      </c>
      <c r="S3219" s="13">
        <f t="shared" si="186"/>
        <v>42648.546111111107</v>
      </c>
      <c r="T3219" s="13">
        <f t="shared" si="187"/>
        <v>42678.546111111107</v>
      </c>
    </row>
    <row r="3220" spans="1:20" ht="51.7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85"/>
        <v>102.1</v>
      </c>
      <c r="P3220" s="6">
        <f t="shared" si="188"/>
        <v>12.5</v>
      </c>
      <c r="Q3220" t="s">
        <v>8316</v>
      </c>
      <c r="R3220" t="s">
        <v>8317</v>
      </c>
      <c r="S3220" s="13">
        <f t="shared" si="186"/>
        <v>41971.002152777779</v>
      </c>
      <c r="T3220" s="13">
        <f t="shared" si="187"/>
        <v>42004</v>
      </c>
    </row>
    <row r="3221" spans="1:20" ht="34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85"/>
        <v>100.11000000000001</v>
      </c>
      <c r="P3221" s="6">
        <f t="shared" si="188"/>
        <v>109.04</v>
      </c>
      <c r="Q3221" t="s">
        <v>8316</v>
      </c>
      <c r="R3221" t="s">
        <v>8317</v>
      </c>
      <c r="S3221" s="13">
        <f t="shared" si="186"/>
        <v>42050.983182870375</v>
      </c>
      <c r="T3221" s="13">
        <f t="shared" si="187"/>
        <v>42085.941516203704</v>
      </c>
    </row>
    <row r="3222" spans="1:20" ht="34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85"/>
        <v>100.84</v>
      </c>
      <c r="P3222" s="6">
        <f t="shared" si="188"/>
        <v>41.666666666666664</v>
      </c>
      <c r="Q3222" t="s">
        <v>8316</v>
      </c>
      <c r="R3222" t="s">
        <v>8317</v>
      </c>
      <c r="S3222" s="13">
        <f t="shared" si="186"/>
        <v>42772.833379629628</v>
      </c>
      <c r="T3222" s="13">
        <f t="shared" si="187"/>
        <v>42806.875</v>
      </c>
    </row>
    <row r="3223" spans="1:20" ht="51.7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85"/>
        <v>103.42499999999998</v>
      </c>
      <c r="P3223" s="6" t="e">
        <f t="shared" si="188"/>
        <v>#DIV/0!</v>
      </c>
      <c r="Q3223" t="s">
        <v>8316</v>
      </c>
      <c r="R3223" t="s">
        <v>8317</v>
      </c>
      <c r="S3223" s="13">
        <f t="shared" si="186"/>
        <v>42155.696793981479</v>
      </c>
      <c r="T3223" s="13">
        <f t="shared" si="187"/>
        <v>42190.696793981479</v>
      </c>
    </row>
    <row r="3224" spans="1:20" ht="34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85"/>
        <v>124.8</v>
      </c>
      <c r="P3224" s="6">
        <f t="shared" si="188"/>
        <v>22.75</v>
      </c>
      <c r="Q3224" t="s">
        <v>8316</v>
      </c>
      <c r="R3224" t="s">
        <v>8317</v>
      </c>
      <c r="S3224" s="13">
        <f t="shared" si="186"/>
        <v>42270.582141203704</v>
      </c>
      <c r="T3224" s="13">
        <f t="shared" si="187"/>
        <v>42301.895138888889</v>
      </c>
    </row>
    <row r="3225" spans="1:20" ht="34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85"/>
        <v>109.51612903225806</v>
      </c>
      <c r="P3225" s="6" t="e">
        <f t="shared" si="188"/>
        <v>#DIV/0!</v>
      </c>
      <c r="Q3225" t="s">
        <v>8316</v>
      </c>
      <c r="R3225" t="s">
        <v>8317</v>
      </c>
      <c r="S3225" s="13">
        <f t="shared" si="186"/>
        <v>42206.835370370376</v>
      </c>
      <c r="T3225" s="13">
        <f t="shared" si="187"/>
        <v>42236.835370370376</v>
      </c>
    </row>
    <row r="3226" spans="1:20" ht="51.7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85"/>
        <v>102.03333333333333</v>
      </c>
      <c r="P3226" s="6">
        <f t="shared" si="188"/>
        <v>70.833333333333329</v>
      </c>
      <c r="Q3226" t="s">
        <v>8316</v>
      </c>
      <c r="R3226" t="s">
        <v>8317</v>
      </c>
      <c r="S3226" s="13">
        <f t="shared" si="186"/>
        <v>42697.850844907407</v>
      </c>
      <c r="T3226" s="13">
        <f t="shared" si="187"/>
        <v>42745.208333333328</v>
      </c>
    </row>
    <row r="3227" spans="1:20" ht="51.7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85"/>
        <v>102.35000000000001</v>
      </c>
      <c r="P3227" s="6">
        <f t="shared" si="188"/>
        <v>63.109756097560975</v>
      </c>
      <c r="Q3227" t="s">
        <v>8316</v>
      </c>
      <c r="R3227" t="s">
        <v>8317</v>
      </c>
      <c r="S3227" s="13">
        <f t="shared" si="186"/>
        <v>42503.559467592597</v>
      </c>
      <c r="T3227" s="13">
        <f t="shared" si="187"/>
        <v>42524.875</v>
      </c>
    </row>
    <row r="3228" spans="1:20" ht="51.7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85"/>
        <v>104.16666666666667</v>
      </c>
      <c r="P3228" s="6">
        <f t="shared" si="188"/>
        <v>50.157964601769912</v>
      </c>
      <c r="Q3228" t="s">
        <v>8316</v>
      </c>
      <c r="R3228" t="s">
        <v>8317</v>
      </c>
      <c r="S3228" s="13">
        <f t="shared" si="186"/>
        <v>42277.583472222221</v>
      </c>
      <c r="T3228" s="13">
        <f t="shared" si="187"/>
        <v>42307.583472222221</v>
      </c>
    </row>
    <row r="3229" spans="1:20" ht="51.7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85"/>
        <v>125</v>
      </c>
      <c r="P3229" s="6">
        <f t="shared" si="188"/>
        <v>62.883333333333333</v>
      </c>
      <c r="Q3229" t="s">
        <v>8316</v>
      </c>
      <c r="R3229" t="s">
        <v>8317</v>
      </c>
      <c r="S3229" s="13">
        <f t="shared" si="186"/>
        <v>42722.882361111115</v>
      </c>
      <c r="T3229" s="13">
        <f t="shared" si="187"/>
        <v>42752.882361111115</v>
      </c>
    </row>
    <row r="3230" spans="1:20" ht="34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85"/>
        <v>102.34285714285714</v>
      </c>
      <c r="P3230" s="6">
        <f t="shared" si="188"/>
        <v>85.531055900621112</v>
      </c>
      <c r="Q3230" t="s">
        <v>8316</v>
      </c>
      <c r="R3230" t="s">
        <v>8317</v>
      </c>
      <c r="S3230" s="13">
        <f t="shared" si="186"/>
        <v>42323.70930555556</v>
      </c>
      <c r="T3230" s="13">
        <f t="shared" si="187"/>
        <v>42355.207638888889</v>
      </c>
    </row>
    <row r="3231" spans="1:20" ht="51.7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85"/>
        <v>107.86500000000001</v>
      </c>
      <c r="P3231" s="6">
        <f t="shared" si="188"/>
        <v>53.723404255319146</v>
      </c>
      <c r="Q3231" t="s">
        <v>8316</v>
      </c>
      <c r="R3231" t="s">
        <v>8317</v>
      </c>
      <c r="S3231" s="13">
        <f t="shared" si="186"/>
        <v>41933.291643518518</v>
      </c>
      <c r="T3231" s="13">
        <f t="shared" si="187"/>
        <v>41963.333310185189</v>
      </c>
    </row>
    <row r="3232" spans="1:20" ht="51.7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85"/>
        <v>109.88461538461539</v>
      </c>
      <c r="P3232" s="6">
        <f t="shared" si="188"/>
        <v>127.80851063829788</v>
      </c>
      <c r="Q3232" t="s">
        <v>8316</v>
      </c>
      <c r="R3232" t="s">
        <v>8317</v>
      </c>
      <c r="S3232" s="13">
        <f t="shared" si="186"/>
        <v>41898.168125000004</v>
      </c>
      <c r="T3232" s="13">
        <f t="shared" si="187"/>
        <v>41913.165972222225</v>
      </c>
    </row>
    <row r="3233" spans="1:20" ht="51.7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85"/>
        <v>161</v>
      </c>
      <c r="P3233" s="6">
        <f t="shared" si="188"/>
        <v>106.57391304347826</v>
      </c>
      <c r="Q3233" t="s">
        <v>8316</v>
      </c>
      <c r="R3233" t="s">
        <v>8317</v>
      </c>
      <c r="S3233" s="13">
        <f t="shared" si="186"/>
        <v>42446.943831018521</v>
      </c>
      <c r="T3233" s="13">
        <f t="shared" si="187"/>
        <v>42476.943831018521</v>
      </c>
    </row>
    <row r="3234" spans="1:20" ht="51.7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85"/>
        <v>131.20000000000002</v>
      </c>
      <c r="P3234" s="6">
        <f t="shared" si="188"/>
        <v>262.11194029850748</v>
      </c>
      <c r="Q3234" t="s">
        <v>8316</v>
      </c>
      <c r="R3234" t="s">
        <v>8317</v>
      </c>
      <c r="S3234" s="13">
        <f t="shared" si="186"/>
        <v>42463.81385416667</v>
      </c>
      <c r="T3234" s="13">
        <f t="shared" si="187"/>
        <v>42494.165972222225</v>
      </c>
    </row>
    <row r="3235" spans="1:20" ht="51.7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85"/>
        <v>118.8</v>
      </c>
      <c r="P3235" s="6">
        <f t="shared" si="188"/>
        <v>57.171428571428571</v>
      </c>
      <c r="Q3235" t="s">
        <v>8316</v>
      </c>
      <c r="R3235" t="s">
        <v>8317</v>
      </c>
      <c r="S3235" s="13">
        <f t="shared" si="186"/>
        <v>42766.805034722223</v>
      </c>
      <c r="T3235" s="13">
        <f t="shared" si="187"/>
        <v>42796.805034722223</v>
      </c>
    </row>
    <row r="3236" spans="1:20" ht="51.7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ref="O3236:O3299" si="189">E3236/D3236*100</f>
        <v>100.39275000000001</v>
      </c>
      <c r="P3236" s="6">
        <f t="shared" si="188"/>
        <v>50.20192307692308</v>
      </c>
      <c r="Q3236" t="s">
        <v>8316</v>
      </c>
      <c r="R3236" t="s">
        <v>8317</v>
      </c>
      <c r="S3236" s="13">
        <f t="shared" si="186"/>
        <v>42734.789444444439</v>
      </c>
      <c r="T3236" s="13">
        <f t="shared" si="187"/>
        <v>42767.979861111111</v>
      </c>
    </row>
    <row r="3237" spans="1:20" ht="51.7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89"/>
        <v>103.20666666666666</v>
      </c>
      <c r="P3237" s="6">
        <f t="shared" si="188"/>
        <v>66.586956521739125</v>
      </c>
      <c r="Q3237" t="s">
        <v>8316</v>
      </c>
      <c r="R3237" t="s">
        <v>8317</v>
      </c>
      <c r="S3237" s="13">
        <f t="shared" si="186"/>
        <v>42522.347812499997</v>
      </c>
      <c r="T3237" s="13">
        <f t="shared" si="187"/>
        <v>42552.347812499997</v>
      </c>
    </row>
    <row r="3238" spans="1:20" ht="51.7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89"/>
        <v>100.6</v>
      </c>
      <c r="P3238" s="6">
        <f t="shared" si="188"/>
        <v>168.25210084033614</v>
      </c>
      <c r="Q3238" t="s">
        <v>8316</v>
      </c>
      <c r="R3238" t="s">
        <v>8317</v>
      </c>
      <c r="S3238" s="13">
        <f t="shared" si="186"/>
        <v>42702.917048611111</v>
      </c>
      <c r="T3238" s="13">
        <f t="shared" si="187"/>
        <v>42732.917048611111</v>
      </c>
    </row>
    <row r="3239" spans="1:20" ht="34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89"/>
        <v>100.78754285714287</v>
      </c>
      <c r="P3239" s="6">
        <f t="shared" si="188"/>
        <v>256.37288135593218</v>
      </c>
      <c r="Q3239" t="s">
        <v>8316</v>
      </c>
      <c r="R3239" t="s">
        <v>8317</v>
      </c>
      <c r="S3239" s="13">
        <f t="shared" si="186"/>
        <v>42252.474351851852</v>
      </c>
      <c r="T3239" s="13">
        <f t="shared" si="187"/>
        <v>42276.165972222225</v>
      </c>
    </row>
    <row r="3240" spans="1:20" ht="51.7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89"/>
        <v>112.32142857142857</v>
      </c>
      <c r="P3240" s="6">
        <f t="shared" si="188"/>
        <v>36.610619469026545</v>
      </c>
      <c r="Q3240" t="s">
        <v>8316</v>
      </c>
      <c r="R3240" t="s">
        <v>8317</v>
      </c>
      <c r="S3240" s="13">
        <f t="shared" si="186"/>
        <v>42156.510393518518</v>
      </c>
      <c r="T3240" s="13">
        <f t="shared" si="187"/>
        <v>42186.510393518518</v>
      </c>
    </row>
    <row r="3241" spans="1:20" ht="51.7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89"/>
        <v>105.91914022517912</v>
      </c>
      <c r="P3241" s="6">
        <f t="shared" si="188"/>
        <v>37.142857142857146</v>
      </c>
      <c r="Q3241" t="s">
        <v>8316</v>
      </c>
      <c r="R3241" t="s">
        <v>8317</v>
      </c>
      <c r="S3241" s="13">
        <f t="shared" si="186"/>
        <v>42278.089039351849</v>
      </c>
      <c r="T3241" s="13">
        <f t="shared" si="187"/>
        <v>42302.999305555553</v>
      </c>
    </row>
    <row r="3242" spans="1:20" ht="51.7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89"/>
        <v>100.56666666666668</v>
      </c>
      <c r="P3242" s="6">
        <f t="shared" si="188"/>
        <v>45.878378378378379</v>
      </c>
      <c r="Q3242" t="s">
        <v>8316</v>
      </c>
      <c r="R3242" t="s">
        <v>8317</v>
      </c>
      <c r="S3242" s="13">
        <f t="shared" si="186"/>
        <v>42754.693842592591</v>
      </c>
      <c r="T3242" s="13">
        <f t="shared" si="187"/>
        <v>42782.958333333328</v>
      </c>
    </row>
    <row r="3243" spans="1:20" ht="6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89"/>
        <v>115.30588235294117</v>
      </c>
      <c r="P3243" s="6">
        <f t="shared" si="188"/>
        <v>141.71296296296296</v>
      </c>
      <c r="Q3243" t="s">
        <v>8316</v>
      </c>
      <c r="R3243" t="s">
        <v>8317</v>
      </c>
      <c r="S3243" s="13">
        <f t="shared" si="186"/>
        <v>41893.324884259258</v>
      </c>
      <c r="T3243" s="13">
        <f t="shared" si="187"/>
        <v>41926.290972222225</v>
      </c>
    </row>
    <row r="3244" spans="1:20" ht="34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89"/>
        <v>127.30419999999999</v>
      </c>
      <c r="P3244" s="6">
        <f t="shared" si="188"/>
        <v>52.487179487179489</v>
      </c>
      <c r="Q3244" t="s">
        <v>8316</v>
      </c>
      <c r="R3244" t="s">
        <v>8317</v>
      </c>
      <c r="S3244" s="13">
        <f t="shared" si="186"/>
        <v>41871.755694444444</v>
      </c>
      <c r="T3244" s="13">
        <f t="shared" si="187"/>
        <v>41901.755694444444</v>
      </c>
    </row>
    <row r="3245" spans="1:20" ht="51.7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89"/>
        <v>102.83750000000001</v>
      </c>
      <c r="P3245" s="6">
        <f t="shared" si="188"/>
        <v>59.523809523809526</v>
      </c>
      <c r="Q3245" t="s">
        <v>8316</v>
      </c>
      <c r="R3245" t="s">
        <v>8317</v>
      </c>
      <c r="S3245" s="13">
        <f t="shared" si="186"/>
        <v>42262.096782407403</v>
      </c>
      <c r="T3245" s="13">
        <f t="shared" si="187"/>
        <v>42286</v>
      </c>
    </row>
    <row r="3246" spans="1:20" ht="51.7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89"/>
        <v>102.9375</v>
      </c>
      <c r="P3246" s="6">
        <f t="shared" si="188"/>
        <v>50</v>
      </c>
      <c r="Q3246" t="s">
        <v>8316</v>
      </c>
      <c r="R3246" t="s">
        <v>8317</v>
      </c>
      <c r="S3246" s="13">
        <f t="shared" si="186"/>
        <v>42675.694236111114</v>
      </c>
      <c r="T3246" s="13">
        <f t="shared" si="187"/>
        <v>42705.735902777778</v>
      </c>
    </row>
    <row r="3247" spans="1:20" ht="51.7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89"/>
        <v>104.3047619047619</v>
      </c>
      <c r="P3247" s="6">
        <f t="shared" si="188"/>
        <v>193.62162162162161</v>
      </c>
      <c r="Q3247" t="s">
        <v>8316</v>
      </c>
      <c r="R3247" t="s">
        <v>8317</v>
      </c>
      <c r="S3247" s="13">
        <f t="shared" si="186"/>
        <v>42135.60020833333</v>
      </c>
      <c r="T3247" s="13">
        <f t="shared" si="187"/>
        <v>42167.083333333328</v>
      </c>
    </row>
    <row r="3248" spans="1:20" ht="51.7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89"/>
        <v>111.22000000000001</v>
      </c>
      <c r="P3248" s="6">
        <f t="shared" si="188"/>
        <v>106.79702970297029</v>
      </c>
      <c r="Q3248" t="s">
        <v>8316</v>
      </c>
      <c r="R3248" t="s">
        <v>8317</v>
      </c>
      <c r="S3248" s="13">
        <f t="shared" si="186"/>
        <v>42230.472222222219</v>
      </c>
      <c r="T3248" s="13">
        <f t="shared" si="187"/>
        <v>42259.165972222225</v>
      </c>
    </row>
    <row r="3249" spans="1:20" ht="51.7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89"/>
        <v>105.86</v>
      </c>
      <c r="P3249" s="6">
        <f t="shared" si="188"/>
        <v>77.21621621621621</v>
      </c>
      <c r="Q3249" t="s">
        <v>8316</v>
      </c>
      <c r="R3249" t="s">
        <v>8317</v>
      </c>
      <c r="S3249" s="13">
        <f t="shared" si="186"/>
        <v>42167.434166666666</v>
      </c>
      <c r="T3249" s="13">
        <f t="shared" si="187"/>
        <v>42197.434166666666</v>
      </c>
    </row>
    <row r="3250" spans="1:20" ht="34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89"/>
        <v>100.79166666666666</v>
      </c>
      <c r="P3250" s="6">
        <f t="shared" si="188"/>
        <v>57.5</v>
      </c>
      <c r="Q3250" t="s">
        <v>8316</v>
      </c>
      <c r="R3250" t="s">
        <v>8317</v>
      </c>
      <c r="S3250" s="13">
        <f t="shared" si="186"/>
        <v>42068.888391203705</v>
      </c>
      <c r="T3250" s="13">
        <f t="shared" si="187"/>
        <v>42098.846724537041</v>
      </c>
    </row>
    <row r="3251" spans="1:20" ht="51.7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89"/>
        <v>104.92727272727274</v>
      </c>
      <c r="P3251" s="6">
        <f t="shared" si="188"/>
        <v>50.46153846153846</v>
      </c>
      <c r="Q3251" t="s">
        <v>8316</v>
      </c>
      <c r="R3251" t="s">
        <v>8317</v>
      </c>
      <c r="S3251" s="13">
        <f t="shared" si="186"/>
        <v>42145.746689814812</v>
      </c>
      <c r="T3251" s="13">
        <f t="shared" si="187"/>
        <v>42175.746689814812</v>
      </c>
    </row>
    <row r="3252" spans="1:20" ht="51.7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89"/>
        <v>101.55199999999999</v>
      </c>
      <c r="P3252" s="6">
        <f t="shared" si="188"/>
        <v>97.377049180327873</v>
      </c>
      <c r="Q3252" t="s">
        <v>8316</v>
      </c>
      <c r="R3252" t="s">
        <v>8317</v>
      </c>
      <c r="S3252" s="13">
        <f t="shared" si="186"/>
        <v>41918.742175925923</v>
      </c>
      <c r="T3252" s="13">
        <f t="shared" si="187"/>
        <v>41948.783842592595</v>
      </c>
    </row>
    <row r="3253" spans="1:20" ht="51.7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89"/>
        <v>110.73333333333333</v>
      </c>
      <c r="P3253" s="6">
        <f t="shared" si="188"/>
        <v>34.91921739130435</v>
      </c>
      <c r="Q3253" t="s">
        <v>8316</v>
      </c>
      <c r="R3253" t="s">
        <v>8317</v>
      </c>
      <c r="S3253" s="13">
        <f t="shared" si="186"/>
        <v>42146.731087962966</v>
      </c>
      <c r="T3253" s="13">
        <f t="shared" si="187"/>
        <v>42176.731087962966</v>
      </c>
    </row>
    <row r="3254" spans="1:20" ht="34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89"/>
        <v>127.82222222222221</v>
      </c>
      <c r="P3254" s="6">
        <f t="shared" si="188"/>
        <v>85.530386740331494</v>
      </c>
      <c r="Q3254" t="s">
        <v>8316</v>
      </c>
      <c r="R3254" t="s">
        <v>8317</v>
      </c>
      <c r="S3254" s="13">
        <f t="shared" si="186"/>
        <v>42590.472685185188</v>
      </c>
      <c r="T3254" s="13">
        <f t="shared" si="187"/>
        <v>42620.472685185188</v>
      </c>
    </row>
    <row r="3255" spans="1:20" ht="51.7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89"/>
        <v>101.82500000000002</v>
      </c>
      <c r="P3255" s="6">
        <f t="shared" si="188"/>
        <v>182.90909090909091</v>
      </c>
      <c r="Q3255" t="s">
        <v>8316</v>
      </c>
      <c r="R3255" t="s">
        <v>8317</v>
      </c>
      <c r="S3255" s="13">
        <f t="shared" si="186"/>
        <v>42602.576712962968</v>
      </c>
      <c r="T3255" s="13">
        <f t="shared" si="187"/>
        <v>42621.15625</v>
      </c>
    </row>
    <row r="3256" spans="1:20" ht="51.7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89"/>
        <v>101.25769230769231</v>
      </c>
      <c r="P3256" s="6">
        <f t="shared" si="188"/>
        <v>131.13620817843866</v>
      </c>
      <c r="Q3256" t="s">
        <v>8316</v>
      </c>
      <c r="R3256" t="s">
        <v>8317</v>
      </c>
      <c r="S3256" s="13">
        <f t="shared" si="186"/>
        <v>42059.085752314815</v>
      </c>
      <c r="T3256" s="13">
        <f t="shared" si="187"/>
        <v>42089.044085648144</v>
      </c>
    </row>
    <row r="3257" spans="1:20" ht="51.7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89"/>
        <v>175</v>
      </c>
      <c r="P3257" s="6">
        <f t="shared" si="188"/>
        <v>39.810126582278478</v>
      </c>
      <c r="Q3257" t="s">
        <v>8316</v>
      </c>
      <c r="R3257" t="s">
        <v>8317</v>
      </c>
      <c r="S3257" s="13">
        <f t="shared" si="186"/>
        <v>41889.768229166664</v>
      </c>
      <c r="T3257" s="13">
        <f t="shared" si="187"/>
        <v>41919.768229166664</v>
      </c>
    </row>
    <row r="3258" spans="1:20" ht="51.7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89"/>
        <v>128.06</v>
      </c>
      <c r="P3258" s="6">
        <f t="shared" si="188"/>
        <v>59.701730769230764</v>
      </c>
      <c r="Q3258" t="s">
        <v>8316</v>
      </c>
      <c r="R3258" t="s">
        <v>8317</v>
      </c>
      <c r="S3258" s="13">
        <f t="shared" si="186"/>
        <v>42144.573807870373</v>
      </c>
      <c r="T3258" s="13">
        <f t="shared" si="187"/>
        <v>42166.165972222225</v>
      </c>
    </row>
    <row r="3259" spans="1:20" ht="51.7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89"/>
        <v>106.29949999999999</v>
      </c>
      <c r="P3259" s="6">
        <f t="shared" si="188"/>
        <v>88.735294117647058</v>
      </c>
      <c r="Q3259" t="s">
        <v>8316</v>
      </c>
      <c r="R3259" t="s">
        <v>8317</v>
      </c>
      <c r="S3259" s="13">
        <f t="shared" si="186"/>
        <v>42758.559629629628</v>
      </c>
      <c r="T3259" s="13">
        <f t="shared" si="187"/>
        <v>42788.559629629628</v>
      </c>
    </row>
    <row r="3260" spans="1:20" ht="34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89"/>
        <v>105.21428571428571</v>
      </c>
      <c r="P3260" s="6">
        <f t="shared" si="188"/>
        <v>58.688622754491021</v>
      </c>
      <c r="Q3260" t="s">
        <v>8316</v>
      </c>
      <c r="R3260" t="s">
        <v>8317</v>
      </c>
      <c r="S3260" s="13">
        <f t="shared" si="186"/>
        <v>41982.887280092589</v>
      </c>
      <c r="T3260" s="13">
        <f t="shared" si="187"/>
        <v>42012.887280092589</v>
      </c>
    </row>
    <row r="3261" spans="1:20" ht="51.7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89"/>
        <v>106.16782608695652</v>
      </c>
      <c r="P3261" s="6">
        <f t="shared" si="188"/>
        <v>69.56513661202186</v>
      </c>
      <c r="Q3261" t="s">
        <v>8316</v>
      </c>
      <c r="R3261" t="s">
        <v>8317</v>
      </c>
      <c r="S3261" s="13">
        <f t="shared" si="186"/>
        <v>42614.760937500003</v>
      </c>
      <c r="T3261" s="13">
        <f t="shared" si="187"/>
        <v>42644.165972222225</v>
      </c>
    </row>
    <row r="3262" spans="1:20" ht="51.7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89"/>
        <v>109.24000000000001</v>
      </c>
      <c r="P3262" s="6">
        <f t="shared" si="188"/>
        <v>115.87323943661971</v>
      </c>
      <c r="Q3262" t="s">
        <v>8316</v>
      </c>
      <c r="R3262" t="s">
        <v>8317</v>
      </c>
      <c r="S3262" s="13">
        <f t="shared" si="186"/>
        <v>42303.672662037032</v>
      </c>
      <c r="T3262" s="13">
        <f t="shared" si="187"/>
        <v>42338.714328703703</v>
      </c>
    </row>
    <row r="3263" spans="1:20" ht="51.7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89"/>
        <v>100.45454545454547</v>
      </c>
      <c r="P3263" s="6">
        <f t="shared" si="188"/>
        <v>23.869565217391305</v>
      </c>
      <c r="Q3263" t="s">
        <v>8316</v>
      </c>
      <c r="R3263" t="s">
        <v>8317</v>
      </c>
      <c r="S3263" s="13">
        <f t="shared" si="186"/>
        <v>42171.725416666668</v>
      </c>
      <c r="T3263" s="13">
        <f t="shared" si="187"/>
        <v>42201.725416666668</v>
      </c>
    </row>
    <row r="3264" spans="1:20" ht="34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89"/>
        <v>103.04098360655738</v>
      </c>
      <c r="P3264" s="6">
        <f t="shared" si="188"/>
        <v>81.125925925925927</v>
      </c>
      <c r="Q3264" t="s">
        <v>8316</v>
      </c>
      <c r="R3264" t="s">
        <v>8317</v>
      </c>
      <c r="S3264" s="13">
        <f t="shared" si="186"/>
        <v>41964.315532407403</v>
      </c>
      <c r="T3264" s="13">
        <f t="shared" si="187"/>
        <v>41995.166666666672</v>
      </c>
    </row>
    <row r="3265" spans="1:20" ht="34.5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89"/>
        <v>112.1664</v>
      </c>
      <c r="P3265" s="6">
        <f t="shared" si="188"/>
        <v>57.626943005181346</v>
      </c>
      <c r="Q3265" t="s">
        <v>8316</v>
      </c>
      <c r="R3265" t="s">
        <v>8317</v>
      </c>
      <c r="S3265" s="13">
        <f t="shared" si="186"/>
        <v>42284.516064814816</v>
      </c>
      <c r="T3265" s="13">
        <f t="shared" si="187"/>
        <v>42307.875</v>
      </c>
    </row>
    <row r="3266" spans="1:20" ht="34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89"/>
        <v>103</v>
      </c>
      <c r="P3266" s="6">
        <f t="shared" si="188"/>
        <v>46.429824561403507</v>
      </c>
      <c r="Q3266" t="s">
        <v>8316</v>
      </c>
      <c r="R3266" t="s">
        <v>8317</v>
      </c>
      <c r="S3266" s="13">
        <f t="shared" si="186"/>
        <v>42016.800208333334</v>
      </c>
      <c r="T3266" s="13">
        <f t="shared" si="187"/>
        <v>42032.916666666672</v>
      </c>
    </row>
    <row r="3267" spans="1:20" ht="51.7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89"/>
        <v>164</v>
      </c>
      <c r="P3267" s="6">
        <f t="shared" si="188"/>
        <v>60.475000000000001</v>
      </c>
      <c r="Q3267" t="s">
        <v>8316</v>
      </c>
      <c r="R3267" t="s">
        <v>8317</v>
      </c>
      <c r="S3267" s="13">
        <f t="shared" ref="S3267:S3330" si="190">(((J3267/60)/60)/24)+DATE(1970,1,1)</f>
        <v>42311.711979166663</v>
      </c>
      <c r="T3267" s="13">
        <f t="shared" ref="T3267:T3330" si="191">(((I3267/60)/60)/24)+DATE(1970,1,1)</f>
        <v>42341.708333333328</v>
      </c>
    </row>
    <row r="3268" spans="1:20" ht="51.7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89"/>
        <v>131.28333333333333</v>
      </c>
      <c r="P3268" s="6">
        <f t="shared" si="188"/>
        <v>65.579545454545453</v>
      </c>
      <c r="Q3268" t="s">
        <v>8316</v>
      </c>
      <c r="R3268" t="s">
        <v>8317</v>
      </c>
      <c r="S3268" s="13">
        <f t="shared" si="190"/>
        <v>42136.536134259266</v>
      </c>
      <c r="T3268" s="13">
        <f t="shared" si="191"/>
        <v>42167.875</v>
      </c>
    </row>
    <row r="3269" spans="1:20" ht="51.7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89"/>
        <v>102.1</v>
      </c>
      <c r="P3269" s="6">
        <f t="shared" ref="P3269:P3332" si="192">E3252/L3252</f>
        <v>119.1924882629108</v>
      </c>
      <c r="Q3269" t="s">
        <v>8316</v>
      </c>
      <c r="R3269" t="s">
        <v>8317</v>
      </c>
      <c r="S3269" s="13">
        <f t="shared" si="190"/>
        <v>42172.757638888885</v>
      </c>
      <c r="T3269" s="13">
        <f t="shared" si="191"/>
        <v>42202.757638888885</v>
      </c>
    </row>
    <row r="3270" spans="1:20" ht="51.7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89"/>
        <v>128</v>
      </c>
      <c r="P3270" s="6">
        <f t="shared" si="192"/>
        <v>83.05</v>
      </c>
      <c r="Q3270" t="s">
        <v>8316</v>
      </c>
      <c r="R3270" t="s">
        <v>8317</v>
      </c>
      <c r="S3270" s="13">
        <f t="shared" si="190"/>
        <v>42590.90425925926</v>
      </c>
      <c r="T3270" s="13">
        <f t="shared" si="191"/>
        <v>42606.90425925926</v>
      </c>
    </row>
    <row r="3271" spans="1:20" ht="51.7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89"/>
        <v>101.49999999999999</v>
      </c>
      <c r="P3271" s="6">
        <f t="shared" si="192"/>
        <v>57.52</v>
      </c>
      <c r="Q3271" t="s">
        <v>8316</v>
      </c>
      <c r="R3271" t="s">
        <v>8317</v>
      </c>
      <c r="S3271" s="13">
        <f t="shared" si="190"/>
        <v>42137.395798611105</v>
      </c>
      <c r="T3271" s="13">
        <f t="shared" si="191"/>
        <v>42171.458333333328</v>
      </c>
    </row>
    <row r="3272" spans="1:20" ht="51.7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89"/>
        <v>101.66666666666666</v>
      </c>
      <c r="P3272" s="6">
        <f t="shared" si="192"/>
        <v>177.08695652173913</v>
      </c>
      <c r="Q3272" t="s">
        <v>8316</v>
      </c>
      <c r="R3272" t="s">
        <v>8317</v>
      </c>
      <c r="S3272" s="13">
        <f t="shared" si="190"/>
        <v>42167.533159722225</v>
      </c>
      <c r="T3272" s="13">
        <f t="shared" si="191"/>
        <v>42197.533159722225</v>
      </c>
    </row>
    <row r="3273" spans="1:20" ht="17.2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89"/>
        <v>130</v>
      </c>
      <c r="P3273" s="6">
        <f t="shared" si="192"/>
        <v>70.771505376344081</v>
      </c>
      <c r="Q3273" t="s">
        <v>8316</v>
      </c>
      <c r="R3273" t="s">
        <v>8317</v>
      </c>
      <c r="S3273" s="13">
        <f t="shared" si="190"/>
        <v>41915.437210648146</v>
      </c>
      <c r="T3273" s="13">
        <f t="shared" si="191"/>
        <v>41945.478877314818</v>
      </c>
    </row>
    <row r="3274" spans="1:20" ht="51.7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89"/>
        <v>154.43</v>
      </c>
      <c r="P3274" s="6">
        <f t="shared" si="192"/>
        <v>29.166666666666668</v>
      </c>
      <c r="Q3274" t="s">
        <v>8316</v>
      </c>
      <c r="R3274" t="s">
        <v>8317</v>
      </c>
      <c r="S3274" s="13">
        <f t="shared" si="190"/>
        <v>42284.500104166669</v>
      </c>
      <c r="T3274" s="13">
        <f t="shared" si="191"/>
        <v>42314.541770833333</v>
      </c>
    </row>
    <row r="3275" spans="1:20" ht="51.7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89"/>
        <v>107.4</v>
      </c>
      <c r="P3275" s="6">
        <f t="shared" si="192"/>
        <v>72.76136363636364</v>
      </c>
      <c r="Q3275" t="s">
        <v>8316</v>
      </c>
      <c r="R3275" t="s">
        <v>8317</v>
      </c>
      <c r="S3275" s="13">
        <f t="shared" si="190"/>
        <v>42611.801412037035</v>
      </c>
      <c r="T3275" s="13">
        <f t="shared" si="191"/>
        <v>42627.791666666672</v>
      </c>
    </row>
    <row r="3276" spans="1:20" ht="51.7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89"/>
        <v>101.32258064516128</v>
      </c>
      <c r="P3276" s="6">
        <f t="shared" si="192"/>
        <v>51.853414634146333</v>
      </c>
      <c r="Q3276" t="s">
        <v>8316</v>
      </c>
      <c r="R3276" t="s">
        <v>8317</v>
      </c>
      <c r="S3276" s="13">
        <f t="shared" si="190"/>
        <v>42400.704537037032</v>
      </c>
      <c r="T3276" s="13">
        <f t="shared" si="191"/>
        <v>42444.875</v>
      </c>
    </row>
    <row r="3277" spans="1:20" ht="51.7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89"/>
        <v>100.27777777777777</v>
      </c>
      <c r="P3277" s="6">
        <f t="shared" si="192"/>
        <v>98.2</v>
      </c>
      <c r="Q3277" t="s">
        <v>8316</v>
      </c>
      <c r="R3277" t="s">
        <v>8317</v>
      </c>
      <c r="S3277" s="13">
        <f t="shared" si="190"/>
        <v>42017.88045138889</v>
      </c>
      <c r="T3277" s="13">
        <f t="shared" si="191"/>
        <v>42044.1875</v>
      </c>
    </row>
    <row r="3278" spans="1:20" ht="51.7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89"/>
        <v>116.84444444444443</v>
      </c>
      <c r="P3278" s="6">
        <f t="shared" si="192"/>
        <v>251.7381443298969</v>
      </c>
      <c r="Q3278" t="s">
        <v>8316</v>
      </c>
      <c r="R3278" t="s">
        <v>8317</v>
      </c>
      <c r="S3278" s="13">
        <f t="shared" si="190"/>
        <v>42426.949988425928</v>
      </c>
      <c r="T3278" s="13">
        <f t="shared" si="191"/>
        <v>42461.165972222225</v>
      </c>
    </row>
    <row r="3279" spans="1:20" ht="51.7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89"/>
        <v>108.60000000000001</v>
      </c>
      <c r="P3279" s="6">
        <f t="shared" si="192"/>
        <v>74.821917808219183</v>
      </c>
      <c r="Q3279" t="s">
        <v>8316</v>
      </c>
      <c r="R3279" t="s">
        <v>8317</v>
      </c>
      <c r="S3279" s="13">
        <f t="shared" si="190"/>
        <v>41931.682939814818</v>
      </c>
      <c r="T3279" s="13">
        <f t="shared" si="191"/>
        <v>41961.724606481483</v>
      </c>
    </row>
    <row r="3280" spans="1:20" ht="51.7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89"/>
        <v>103.4</v>
      </c>
      <c r="P3280" s="6">
        <f t="shared" si="192"/>
        <v>67.65306122448979</v>
      </c>
      <c r="Q3280" t="s">
        <v>8316</v>
      </c>
      <c r="R3280" t="s">
        <v>8317</v>
      </c>
      <c r="S3280" s="13">
        <f t="shared" si="190"/>
        <v>42124.848414351851</v>
      </c>
      <c r="T3280" s="13">
        <f t="shared" si="191"/>
        <v>42154.848414351851</v>
      </c>
    </row>
    <row r="3281" spans="1:20" ht="6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89"/>
        <v>114.27586206896552</v>
      </c>
      <c r="P3281" s="6">
        <f t="shared" si="192"/>
        <v>93.81343283582089</v>
      </c>
      <c r="Q3281" t="s">
        <v>8316</v>
      </c>
      <c r="R3281" t="s">
        <v>8317</v>
      </c>
      <c r="S3281" s="13">
        <f t="shared" si="190"/>
        <v>42431.102534722217</v>
      </c>
      <c r="T3281" s="13">
        <f t="shared" si="191"/>
        <v>42461.06086805556</v>
      </c>
    </row>
    <row r="3282" spans="1:20" ht="51.7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89"/>
        <v>103</v>
      </c>
      <c r="P3282" s="6">
        <f t="shared" si="192"/>
        <v>41.237647058823526</v>
      </c>
      <c r="Q3282" t="s">
        <v>8316</v>
      </c>
      <c r="R3282" t="s">
        <v>8317</v>
      </c>
      <c r="S3282" s="13">
        <f t="shared" si="190"/>
        <v>42121.756921296299</v>
      </c>
      <c r="T3282" s="13">
        <f t="shared" si="191"/>
        <v>42156.208333333328</v>
      </c>
    </row>
    <row r="3283" spans="1:20" ht="34.5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89"/>
        <v>121.6</v>
      </c>
      <c r="P3283" s="6">
        <f t="shared" si="192"/>
        <v>52.551020408163268</v>
      </c>
      <c r="Q3283" t="s">
        <v>8316</v>
      </c>
      <c r="R3283" t="s">
        <v>8317</v>
      </c>
      <c r="S3283" s="13">
        <f t="shared" si="190"/>
        <v>42219.019733796296</v>
      </c>
      <c r="T3283" s="13">
        <f t="shared" si="191"/>
        <v>42249.019733796296</v>
      </c>
    </row>
    <row r="3284" spans="1:20" ht="51.7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89"/>
        <v>102.6467741935484</v>
      </c>
      <c r="P3284" s="6">
        <f t="shared" si="192"/>
        <v>70.285714285714292</v>
      </c>
      <c r="Q3284" t="s">
        <v>8316</v>
      </c>
      <c r="R3284" t="s">
        <v>8317</v>
      </c>
      <c r="S3284" s="13">
        <f t="shared" si="190"/>
        <v>42445.19430555556</v>
      </c>
      <c r="T3284" s="13">
        <f t="shared" si="191"/>
        <v>42489.19430555556</v>
      </c>
    </row>
    <row r="3285" spans="1:20" ht="51.7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89"/>
        <v>104.75000000000001</v>
      </c>
      <c r="P3285" s="6">
        <f t="shared" si="192"/>
        <v>48.325153374233132</v>
      </c>
      <c r="Q3285" t="s">
        <v>8316</v>
      </c>
      <c r="R3285" t="s">
        <v>8317</v>
      </c>
      <c r="S3285" s="13">
        <f t="shared" si="190"/>
        <v>42379.74418981481</v>
      </c>
      <c r="T3285" s="13">
        <f t="shared" si="191"/>
        <v>42410.875</v>
      </c>
    </row>
    <row r="3286" spans="1:20" ht="51.7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89"/>
        <v>101.6</v>
      </c>
      <c r="P3286" s="6">
        <f t="shared" si="192"/>
        <v>53.177083333333336</v>
      </c>
      <c r="Q3286" t="s">
        <v>8316</v>
      </c>
      <c r="R3286" t="s">
        <v>8317</v>
      </c>
      <c r="S3286" s="13">
        <f t="shared" si="190"/>
        <v>42380.884872685187</v>
      </c>
      <c r="T3286" s="13">
        <f t="shared" si="191"/>
        <v>42398.249305555553</v>
      </c>
    </row>
    <row r="3287" spans="1:20" ht="17.2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89"/>
        <v>112.10242048409683</v>
      </c>
      <c r="P3287" s="6">
        <f t="shared" si="192"/>
        <v>60.952380952380949</v>
      </c>
      <c r="Q3287" t="s">
        <v>8316</v>
      </c>
      <c r="R3287" t="s">
        <v>8317</v>
      </c>
      <c r="S3287" s="13">
        <f t="shared" si="190"/>
        <v>42762.942430555559</v>
      </c>
      <c r="T3287" s="13">
        <f t="shared" si="191"/>
        <v>42794.208333333328</v>
      </c>
    </row>
    <row r="3288" spans="1:20" ht="51.7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89"/>
        <v>101.76666666666667</v>
      </c>
      <c r="P3288" s="6">
        <f t="shared" si="192"/>
        <v>116</v>
      </c>
      <c r="Q3288" t="s">
        <v>8316</v>
      </c>
      <c r="R3288" t="s">
        <v>8317</v>
      </c>
      <c r="S3288" s="13">
        <f t="shared" si="190"/>
        <v>42567.840069444443</v>
      </c>
      <c r="T3288" s="13">
        <f t="shared" si="191"/>
        <v>42597.840069444443</v>
      </c>
    </row>
    <row r="3289" spans="1:20" ht="34.5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89"/>
        <v>100</v>
      </c>
      <c r="P3289" s="6">
        <f t="shared" si="192"/>
        <v>61</v>
      </c>
      <c r="Q3289" t="s">
        <v>8316</v>
      </c>
      <c r="R3289" t="s">
        <v>8317</v>
      </c>
      <c r="S3289" s="13">
        <f t="shared" si="190"/>
        <v>42311.750324074077</v>
      </c>
      <c r="T3289" s="13">
        <f t="shared" si="191"/>
        <v>42336.750324074077</v>
      </c>
    </row>
    <row r="3290" spans="1:20" ht="51.7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89"/>
        <v>100.26489999999998</v>
      </c>
      <c r="P3290" s="6">
        <f t="shared" si="192"/>
        <v>38.235294117647058</v>
      </c>
      <c r="Q3290" t="s">
        <v>8316</v>
      </c>
      <c r="R3290" t="s">
        <v>8317</v>
      </c>
      <c r="S3290" s="13">
        <f t="shared" si="190"/>
        <v>42505.774479166663</v>
      </c>
      <c r="T3290" s="13">
        <f t="shared" si="191"/>
        <v>42541.958333333328</v>
      </c>
    </row>
    <row r="3291" spans="1:20" ht="51.7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89"/>
        <v>133.04200000000003</v>
      </c>
      <c r="P3291" s="6">
        <f t="shared" si="192"/>
        <v>106.50344827586207</v>
      </c>
      <c r="Q3291" t="s">
        <v>8316</v>
      </c>
      <c r="R3291" t="s">
        <v>8317</v>
      </c>
      <c r="S3291" s="13">
        <f t="shared" si="190"/>
        <v>42758.368078703701</v>
      </c>
      <c r="T3291" s="13">
        <f t="shared" si="191"/>
        <v>42786.368078703701</v>
      </c>
    </row>
    <row r="3292" spans="1:20" ht="86.2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89"/>
        <v>121.2</v>
      </c>
      <c r="P3292" s="6">
        <f t="shared" si="192"/>
        <v>204.57142857142858</v>
      </c>
      <c r="Q3292" t="s">
        <v>8316</v>
      </c>
      <c r="R3292" t="s">
        <v>8317</v>
      </c>
      <c r="S3292" s="13">
        <f t="shared" si="190"/>
        <v>42775.51494212963</v>
      </c>
      <c r="T3292" s="13">
        <f t="shared" si="191"/>
        <v>42805.51494212963</v>
      </c>
    </row>
    <row r="3293" spans="1:20" ht="51.7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89"/>
        <v>113.99999999999999</v>
      </c>
      <c r="P3293" s="6">
        <f t="shared" si="192"/>
        <v>54.912587412587413</v>
      </c>
      <c r="Q3293" t="s">
        <v>8316</v>
      </c>
      <c r="R3293" t="s">
        <v>8317</v>
      </c>
      <c r="S3293" s="13">
        <f t="shared" si="190"/>
        <v>42232.702546296292</v>
      </c>
      <c r="T3293" s="13">
        <f t="shared" si="191"/>
        <v>42264.165972222225</v>
      </c>
    </row>
    <row r="3294" spans="1:20" ht="51.7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89"/>
        <v>286.13861386138615</v>
      </c>
      <c r="P3294" s="6">
        <f t="shared" si="192"/>
        <v>150.41666666666666</v>
      </c>
      <c r="Q3294" t="s">
        <v>8316</v>
      </c>
      <c r="R3294" t="s">
        <v>8317</v>
      </c>
      <c r="S3294" s="13">
        <f t="shared" si="190"/>
        <v>42282.770231481481</v>
      </c>
      <c r="T3294" s="13">
        <f t="shared" si="191"/>
        <v>42342.811898148153</v>
      </c>
    </row>
    <row r="3295" spans="1:20" ht="6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89"/>
        <v>170.44444444444446</v>
      </c>
      <c r="P3295" s="6">
        <f t="shared" si="192"/>
        <v>52.58</v>
      </c>
      <c r="Q3295" t="s">
        <v>8316</v>
      </c>
      <c r="R3295" t="s">
        <v>8317</v>
      </c>
      <c r="S3295" s="13">
        <f t="shared" si="190"/>
        <v>42768.425370370373</v>
      </c>
      <c r="T3295" s="13">
        <f t="shared" si="191"/>
        <v>42798.425370370373</v>
      </c>
    </row>
    <row r="3296" spans="1:20" ht="51.7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89"/>
        <v>118.33333333333333</v>
      </c>
      <c r="P3296" s="6">
        <f t="shared" si="192"/>
        <v>54.3</v>
      </c>
      <c r="Q3296" t="s">
        <v>8316</v>
      </c>
      <c r="R3296" t="s">
        <v>8317</v>
      </c>
      <c r="S3296" s="13">
        <f t="shared" si="190"/>
        <v>42141.541134259256</v>
      </c>
      <c r="T3296" s="13">
        <f t="shared" si="191"/>
        <v>42171.541134259256</v>
      </c>
    </row>
    <row r="3297" spans="1:20" ht="51.7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89"/>
        <v>102.85857142857142</v>
      </c>
      <c r="P3297" s="6">
        <f t="shared" si="192"/>
        <v>76.029411764705884</v>
      </c>
      <c r="Q3297" t="s">
        <v>8316</v>
      </c>
      <c r="R3297" t="s">
        <v>8317</v>
      </c>
      <c r="S3297" s="13">
        <f t="shared" si="190"/>
        <v>42609.442465277782</v>
      </c>
      <c r="T3297" s="13">
        <f t="shared" si="191"/>
        <v>42639.442465277782</v>
      </c>
    </row>
    <row r="3298" spans="1:20" ht="51.7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89"/>
        <v>144.06666666666666</v>
      </c>
      <c r="P3298" s="6">
        <f t="shared" si="192"/>
        <v>105.2063492063492</v>
      </c>
      <c r="Q3298" t="s">
        <v>8316</v>
      </c>
      <c r="R3298" t="s">
        <v>8317</v>
      </c>
      <c r="S3298" s="13">
        <f t="shared" si="190"/>
        <v>42309.756620370375</v>
      </c>
      <c r="T3298" s="13">
        <f t="shared" si="191"/>
        <v>42330.916666666672</v>
      </c>
    </row>
    <row r="3299" spans="1:20" ht="51.7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89"/>
        <v>100.07272727272726</v>
      </c>
      <c r="P3299" s="6">
        <f t="shared" si="192"/>
        <v>68.666666666666671</v>
      </c>
      <c r="Q3299" t="s">
        <v>8316</v>
      </c>
      <c r="R3299" t="s">
        <v>8317</v>
      </c>
      <c r="S3299" s="13">
        <f t="shared" si="190"/>
        <v>42193.771481481483</v>
      </c>
      <c r="T3299" s="13">
        <f t="shared" si="191"/>
        <v>42212.957638888889</v>
      </c>
    </row>
    <row r="3300" spans="1:20" ht="51.7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ref="O3300:O3363" si="193">E3300/D3300*100</f>
        <v>101.73</v>
      </c>
      <c r="P3300" s="6">
        <f t="shared" si="192"/>
        <v>129.36170212765958</v>
      </c>
      <c r="Q3300" t="s">
        <v>8316</v>
      </c>
      <c r="R3300" t="s">
        <v>8317</v>
      </c>
      <c r="S3300" s="13">
        <f t="shared" si="190"/>
        <v>42239.957962962959</v>
      </c>
      <c r="T3300" s="13">
        <f t="shared" si="191"/>
        <v>42260</v>
      </c>
    </row>
    <row r="3301" spans="1:20" ht="51.7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93"/>
        <v>116.19999999999999</v>
      </c>
      <c r="P3301" s="6">
        <f t="shared" si="192"/>
        <v>134.26371308016877</v>
      </c>
      <c r="Q3301" t="s">
        <v>8316</v>
      </c>
      <c r="R3301" t="s">
        <v>8317</v>
      </c>
      <c r="S3301" s="13">
        <f t="shared" si="190"/>
        <v>42261.917395833334</v>
      </c>
      <c r="T3301" s="13">
        <f t="shared" si="191"/>
        <v>42291.917395833334</v>
      </c>
    </row>
    <row r="3302" spans="1:20" ht="51.7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93"/>
        <v>136.16666666666666</v>
      </c>
      <c r="P3302" s="6">
        <f t="shared" si="192"/>
        <v>17.829787234042552</v>
      </c>
      <c r="Q3302" t="s">
        <v>8316</v>
      </c>
      <c r="R3302" t="s">
        <v>8317</v>
      </c>
      <c r="S3302" s="13">
        <f t="shared" si="190"/>
        <v>42102.743773148148</v>
      </c>
      <c r="T3302" s="13">
        <f t="shared" si="191"/>
        <v>42123.743773148148</v>
      </c>
    </row>
    <row r="3303" spans="1:20" ht="51.7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93"/>
        <v>133.46666666666667</v>
      </c>
      <c r="P3303" s="6">
        <f t="shared" si="192"/>
        <v>203.2</v>
      </c>
      <c r="Q3303" t="s">
        <v>8316</v>
      </c>
      <c r="R3303" t="s">
        <v>8317</v>
      </c>
      <c r="S3303" s="13">
        <f t="shared" si="190"/>
        <v>42538.73583333334</v>
      </c>
      <c r="T3303" s="13">
        <f t="shared" si="191"/>
        <v>42583.290972222225</v>
      </c>
    </row>
    <row r="3304" spans="1:20" ht="17.2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93"/>
        <v>103.39285714285715</v>
      </c>
      <c r="P3304" s="6">
        <f t="shared" si="192"/>
        <v>69.18518518518519</v>
      </c>
      <c r="Q3304" t="s">
        <v>8316</v>
      </c>
      <c r="R3304" t="s">
        <v>8317</v>
      </c>
      <c r="S3304" s="13">
        <f t="shared" si="190"/>
        <v>42681.35157407407</v>
      </c>
      <c r="T3304" s="13">
        <f t="shared" si="191"/>
        <v>42711.35157407407</v>
      </c>
    </row>
    <row r="3305" spans="1:20" ht="51.7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93"/>
        <v>115.88888888888889</v>
      </c>
      <c r="P3305" s="6">
        <f t="shared" si="192"/>
        <v>125.12295081967213</v>
      </c>
      <c r="Q3305" t="s">
        <v>8316</v>
      </c>
      <c r="R3305" t="s">
        <v>8317</v>
      </c>
      <c r="S3305" s="13">
        <f t="shared" si="190"/>
        <v>42056.65143518518</v>
      </c>
      <c r="T3305" s="13">
        <f t="shared" si="191"/>
        <v>42091.609768518523</v>
      </c>
    </row>
    <row r="3306" spans="1:20" ht="51.7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93"/>
        <v>104.51666666666665</v>
      </c>
      <c r="P3306" s="6">
        <f t="shared" si="192"/>
        <v>73.529411764705884</v>
      </c>
      <c r="Q3306" t="s">
        <v>8316</v>
      </c>
      <c r="R3306" t="s">
        <v>8317</v>
      </c>
      <c r="S3306" s="13">
        <f t="shared" si="190"/>
        <v>42696.624444444446</v>
      </c>
      <c r="T3306" s="13">
        <f t="shared" si="191"/>
        <v>42726.624444444446</v>
      </c>
    </row>
    <row r="3307" spans="1:20" ht="51.7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93"/>
        <v>102.02500000000001</v>
      </c>
      <c r="P3307" s="6">
        <f t="shared" si="192"/>
        <v>48.437149758454105</v>
      </c>
      <c r="Q3307" t="s">
        <v>8316</v>
      </c>
      <c r="R3307" t="s">
        <v>8317</v>
      </c>
      <c r="S3307" s="13">
        <f t="shared" si="190"/>
        <v>42186.855879629627</v>
      </c>
      <c r="T3307" s="13">
        <f t="shared" si="191"/>
        <v>42216.855879629627</v>
      </c>
    </row>
    <row r="3308" spans="1:20" ht="51.7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93"/>
        <v>175.33333333333334</v>
      </c>
      <c r="P3308" s="6">
        <f t="shared" si="192"/>
        <v>26.608400000000003</v>
      </c>
      <c r="Q3308" t="s">
        <v>8316</v>
      </c>
      <c r="R3308" t="s">
        <v>8317</v>
      </c>
      <c r="S3308" s="13">
        <f t="shared" si="190"/>
        <v>42493.219236111108</v>
      </c>
      <c r="T3308" s="13">
        <f t="shared" si="191"/>
        <v>42531.125</v>
      </c>
    </row>
    <row r="3309" spans="1:20" ht="51.7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93"/>
        <v>106.67999999999999</v>
      </c>
      <c r="P3309" s="6">
        <f t="shared" si="192"/>
        <v>33.666666666666664</v>
      </c>
      <c r="Q3309" t="s">
        <v>8316</v>
      </c>
      <c r="R3309" t="s">
        <v>8317</v>
      </c>
      <c r="S3309" s="13">
        <f t="shared" si="190"/>
        <v>42475.057164351849</v>
      </c>
      <c r="T3309" s="13">
        <f t="shared" si="191"/>
        <v>42505.057164351849</v>
      </c>
    </row>
    <row r="3310" spans="1:20" ht="51.7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93"/>
        <v>122.28571428571429</v>
      </c>
      <c r="P3310" s="6">
        <f t="shared" si="192"/>
        <v>40.714285714285715</v>
      </c>
      <c r="Q3310" t="s">
        <v>8316</v>
      </c>
      <c r="R3310" t="s">
        <v>8317</v>
      </c>
      <c r="S3310" s="13">
        <f t="shared" si="190"/>
        <v>42452.876909722225</v>
      </c>
      <c r="T3310" s="13">
        <f t="shared" si="191"/>
        <v>42473.876909722225</v>
      </c>
    </row>
    <row r="3311" spans="1:20" ht="34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93"/>
        <v>159.42857142857144</v>
      </c>
      <c r="P3311" s="6">
        <f t="shared" si="192"/>
        <v>19.266666666666666</v>
      </c>
      <c r="Q3311" t="s">
        <v>8316</v>
      </c>
      <c r="R3311" t="s">
        <v>8317</v>
      </c>
      <c r="S3311" s="13">
        <f t="shared" si="190"/>
        <v>42628.650208333333</v>
      </c>
      <c r="T3311" s="13">
        <f t="shared" si="191"/>
        <v>42659.650208333333</v>
      </c>
    </row>
    <row r="3312" spans="1:20" ht="34.5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93"/>
        <v>100.07692307692308</v>
      </c>
      <c r="P3312" s="6">
        <f t="shared" si="192"/>
        <v>84.285714285714292</v>
      </c>
      <c r="Q3312" t="s">
        <v>8316</v>
      </c>
      <c r="R3312" t="s">
        <v>8317</v>
      </c>
      <c r="S3312" s="13">
        <f t="shared" si="190"/>
        <v>42253.928530092591</v>
      </c>
      <c r="T3312" s="13">
        <f t="shared" si="191"/>
        <v>42283.928530092591</v>
      </c>
    </row>
    <row r="3313" spans="1:20" ht="51.7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93"/>
        <v>109.84</v>
      </c>
      <c r="P3313" s="6">
        <f t="shared" si="192"/>
        <v>29.583333333333332</v>
      </c>
      <c r="Q3313" t="s">
        <v>8316</v>
      </c>
      <c r="R3313" t="s">
        <v>8317</v>
      </c>
      <c r="S3313" s="13">
        <f t="shared" si="190"/>
        <v>42264.29178240741</v>
      </c>
      <c r="T3313" s="13">
        <f t="shared" si="191"/>
        <v>42294.29178240741</v>
      </c>
    </row>
    <row r="3314" spans="1:20" ht="51.7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93"/>
        <v>100.03999999999999</v>
      </c>
      <c r="P3314" s="6">
        <f t="shared" si="192"/>
        <v>26.667037037037037</v>
      </c>
      <c r="Q3314" t="s">
        <v>8316</v>
      </c>
      <c r="R3314" t="s">
        <v>8317</v>
      </c>
      <c r="S3314" s="13">
        <f t="shared" si="190"/>
        <v>42664.809560185182</v>
      </c>
      <c r="T3314" s="13">
        <f t="shared" si="191"/>
        <v>42685.916666666672</v>
      </c>
    </row>
    <row r="3315" spans="1:20" ht="51.7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93"/>
        <v>116.05000000000001</v>
      </c>
      <c r="P3315" s="6">
        <f t="shared" si="192"/>
        <v>45.978723404255319</v>
      </c>
      <c r="Q3315" t="s">
        <v>8316</v>
      </c>
      <c r="R3315" t="s">
        <v>8317</v>
      </c>
      <c r="S3315" s="13">
        <f t="shared" si="190"/>
        <v>42382.244409722218</v>
      </c>
      <c r="T3315" s="13">
        <f t="shared" si="191"/>
        <v>42396.041666666672</v>
      </c>
    </row>
    <row r="3316" spans="1:20" ht="51.7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93"/>
        <v>210.75</v>
      </c>
      <c r="P3316" s="6">
        <f t="shared" si="192"/>
        <v>125.09090909090909</v>
      </c>
      <c r="Q3316" t="s">
        <v>8316</v>
      </c>
      <c r="R3316" t="s">
        <v>8317</v>
      </c>
      <c r="S3316" s="13">
        <f t="shared" si="190"/>
        <v>42105.267488425925</v>
      </c>
      <c r="T3316" s="13">
        <f t="shared" si="191"/>
        <v>42132.836805555555</v>
      </c>
    </row>
    <row r="3317" spans="1:20" ht="51.7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93"/>
        <v>110.00000000000001</v>
      </c>
      <c r="P3317" s="6">
        <f t="shared" si="192"/>
        <v>141.29166666666666</v>
      </c>
      <c r="Q3317" t="s">
        <v>8316</v>
      </c>
      <c r="R3317" t="s">
        <v>8317</v>
      </c>
      <c r="S3317" s="13">
        <f t="shared" si="190"/>
        <v>42466.303715277783</v>
      </c>
      <c r="T3317" s="13">
        <f t="shared" si="191"/>
        <v>42496.303715277783</v>
      </c>
    </row>
    <row r="3318" spans="1:20" ht="86.2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93"/>
        <v>100.08673425918037</v>
      </c>
      <c r="P3318" s="6">
        <f t="shared" si="192"/>
        <v>55.333333333333336</v>
      </c>
      <c r="Q3318" t="s">
        <v>8316</v>
      </c>
      <c r="R3318" t="s">
        <v>8317</v>
      </c>
      <c r="S3318" s="13">
        <f t="shared" si="190"/>
        <v>41826.871238425927</v>
      </c>
      <c r="T3318" s="13">
        <f t="shared" si="191"/>
        <v>41859.57916666667</v>
      </c>
    </row>
    <row r="3319" spans="1:20" ht="51.7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93"/>
        <v>106.19047619047619</v>
      </c>
      <c r="P3319" s="6">
        <f t="shared" si="192"/>
        <v>46.420454545454547</v>
      </c>
      <c r="Q3319" t="s">
        <v>8316</v>
      </c>
      <c r="R3319" t="s">
        <v>8317</v>
      </c>
      <c r="S3319" s="13">
        <f t="shared" si="190"/>
        <v>42499.039629629624</v>
      </c>
      <c r="T3319" s="13">
        <f t="shared" si="191"/>
        <v>42529.039629629624</v>
      </c>
    </row>
    <row r="3320" spans="1:20" ht="34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93"/>
        <v>125.6</v>
      </c>
      <c r="P3320" s="6">
        <f t="shared" si="192"/>
        <v>57.2</v>
      </c>
      <c r="Q3320" t="s">
        <v>8316</v>
      </c>
      <c r="R3320" t="s">
        <v>8317</v>
      </c>
      <c r="S3320" s="13">
        <f t="shared" si="190"/>
        <v>42431.302002314813</v>
      </c>
      <c r="T3320" s="13">
        <f t="shared" si="191"/>
        <v>42471.104166666672</v>
      </c>
    </row>
    <row r="3321" spans="1:20" ht="51.7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93"/>
        <v>108</v>
      </c>
      <c r="P3321" s="6">
        <f t="shared" si="192"/>
        <v>173.7</v>
      </c>
      <c r="Q3321" t="s">
        <v>8316</v>
      </c>
      <c r="R3321" t="s">
        <v>8317</v>
      </c>
      <c r="S3321" s="13">
        <f t="shared" si="190"/>
        <v>41990.585486111115</v>
      </c>
      <c r="T3321" s="13">
        <f t="shared" si="191"/>
        <v>42035.585486111115</v>
      </c>
    </row>
    <row r="3322" spans="1:20" ht="51.7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93"/>
        <v>101</v>
      </c>
      <c r="P3322" s="6">
        <f t="shared" si="192"/>
        <v>59.6</v>
      </c>
      <c r="Q3322" t="s">
        <v>8316</v>
      </c>
      <c r="R3322" t="s">
        <v>8317</v>
      </c>
      <c r="S3322" s="13">
        <f t="shared" si="190"/>
        <v>42513.045798611114</v>
      </c>
      <c r="T3322" s="13">
        <f t="shared" si="191"/>
        <v>42543.045798611114</v>
      </c>
    </row>
    <row r="3323" spans="1:20" ht="51.7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93"/>
        <v>107.4</v>
      </c>
      <c r="P3323" s="6">
        <f t="shared" si="192"/>
        <v>89.585714285714289</v>
      </c>
      <c r="Q3323" t="s">
        <v>8316</v>
      </c>
      <c r="R3323" t="s">
        <v>8317</v>
      </c>
      <c r="S3323" s="13">
        <f t="shared" si="190"/>
        <v>41914.100289351853</v>
      </c>
      <c r="T3323" s="13">
        <f t="shared" si="191"/>
        <v>41928.165972222225</v>
      </c>
    </row>
    <row r="3324" spans="1:20" ht="51.7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93"/>
        <v>101.51515151515152</v>
      </c>
      <c r="P3324" s="6">
        <f t="shared" si="192"/>
        <v>204.05</v>
      </c>
      <c r="Q3324" t="s">
        <v>8316</v>
      </c>
      <c r="R3324" t="s">
        <v>8317</v>
      </c>
      <c r="S3324" s="13">
        <f t="shared" si="190"/>
        <v>42521.010370370372</v>
      </c>
      <c r="T3324" s="13">
        <f t="shared" si="191"/>
        <v>42543.163194444445</v>
      </c>
    </row>
    <row r="3325" spans="1:20" ht="51.7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93"/>
        <v>125.89999999999999</v>
      </c>
      <c r="P3325" s="6">
        <f t="shared" si="192"/>
        <v>48.703703703703702</v>
      </c>
      <c r="Q3325" t="s">
        <v>8316</v>
      </c>
      <c r="R3325" t="s">
        <v>8317</v>
      </c>
      <c r="S3325" s="13">
        <f t="shared" si="190"/>
        <v>42608.36583333333</v>
      </c>
      <c r="T3325" s="13">
        <f t="shared" si="191"/>
        <v>42638.36583333333</v>
      </c>
    </row>
    <row r="3326" spans="1:20" ht="51.7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93"/>
        <v>101.66666666666666</v>
      </c>
      <c r="P3326" s="6">
        <f t="shared" si="192"/>
        <v>53.339999999999996</v>
      </c>
      <c r="Q3326" t="s">
        <v>8316</v>
      </c>
      <c r="R3326" t="s">
        <v>8317</v>
      </c>
      <c r="S3326" s="13">
        <f t="shared" si="190"/>
        <v>42512.58321759259</v>
      </c>
      <c r="T3326" s="13">
        <f t="shared" si="191"/>
        <v>42526.58321759259</v>
      </c>
    </row>
    <row r="3327" spans="1:20" ht="51.7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93"/>
        <v>112.5</v>
      </c>
      <c r="P3327" s="6">
        <f t="shared" si="192"/>
        <v>75.087719298245617</v>
      </c>
      <c r="Q3327" t="s">
        <v>8316</v>
      </c>
      <c r="R3327" t="s">
        <v>8317</v>
      </c>
      <c r="S3327" s="13">
        <f t="shared" si="190"/>
        <v>42064.785613425927</v>
      </c>
      <c r="T3327" s="13">
        <f t="shared" si="191"/>
        <v>42099.743946759263</v>
      </c>
    </row>
    <row r="3328" spans="1:20" ht="51.7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93"/>
        <v>101.375</v>
      </c>
      <c r="P3328" s="6">
        <f t="shared" si="192"/>
        <v>18</v>
      </c>
      <c r="Q3328" t="s">
        <v>8316</v>
      </c>
      <c r="R3328" t="s">
        <v>8317</v>
      </c>
      <c r="S3328" s="13">
        <f t="shared" si="190"/>
        <v>42041.714178240742</v>
      </c>
      <c r="T3328" s="13">
        <f t="shared" si="191"/>
        <v>42071.67251157407</v>
      </c>
    </row>
    <row r="3329" spans="1:20" ht="51.7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93"/>
        <v>101.25</v>
      </c>
      <c r="P3329" s="6">
        <f t="shared" si="192"/>
        <v>209.83870967741936</v>
      </c>
      <c r="Q3329" t="s">
        <v>8316</v>
      </c>
      <c r="R3329" t="s">
        <v>8317</v>
      </c>
      <c r="S3329" s="13">
        <f t="shared" si="190"/>
        <v>42468.374606481477</v>
      </c>
      <c r="T3329" s="13">
        <f t="shared" si="191"/>
        <v>42498.374606481477</v>
      </c>
    </row>
    <row r="3330" spans="1:20" ht="51.7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93"/>
        <v>146.38888888888889</v>
      </c>
      <c r="P3330" s="6">
        <f t="shared" si="192"/>
        <v>61.022222222222226</v>
      </c>
      <c r="Q3330" t="s">
        <v>8316</v>
      </c>
      <c r="R3330" t="s">
        <v>8317</v>
      </c>
      <c r="S3330" s="13">
        <f t="shared" si="190"/>
        <v>41822.57503472222</v>
      </c>
      <c r="T3330" s="13">
        <f t="shared" si="191"/>
        <v>41825.041666666664</v>
      </c>
    </row>
    <row r="3331" spans="1:20" ht="51.7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93"/>
        <v>116.8</v>
      </c>
      <c r="P3331" s="6">
        <f t="shared" si="192"/>
        <v>61</v>
      </c>
      <c r="Q3331" t="s">
        <v>8316</v>
      </c>
      <c r="R3331" t="s">
        <v>8317</v>
      </c>
      <c r="S3331" s="13">
        <f t="shared" ref="S3331:S3394" si="194">(((J3331/60)/60)/24)+DATE(1970,1,1)</f>
        <v>41837.323009259257</v>
      </c>
      <c r="T3331" s="13">
        <f t="shared" ref="T3331:T3394" si="195">(((I3331/60)/60)/24)+DATE(1970,1,1)</f>
        <v>41847.958333333336</v>
      </c>
    </row>
    <row r="3332" spans="1:20" ht="51.7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93"/>
        <v>106.26666666666667</v>
      </c>
      <c r="P3332" s="6">
        <f t="shared" si="192"/>
        <v>80.034482758620683</v>
      </c>
      <c r="Q3332" t="s">
        <v>8316</v>
      </c>
      <c r="R3332" t="s">
        <v>8317</v>
      </c>
      <c r="S3332" s="13">
        <f t="shared" si="194"/>
        <v>42065.887361111112</v>
      </c>
      <c r="T3332" s="13">
        <f t="shared" si="195"/>
        <v>42095.845694444448</v>
      </c>
    </row>
    <row r="3333" spans="1:20" ht="51.7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93"/>
        <v>104.52</v>
      </c>
      <c r="P3333" s="6">
        <f t="shared" ref="P3333:P3396" si="196">E3316/L3316</f>
        <v>29.068965517241381</v>
      </c>
      <c r="Q3333" t="s">
        <v>8316</v>
      </c>
      <c r="R3333" t="s">
        <v>8317</v>
      </c>
      <c r="S3333" s="13">
        <f t="shared" si="194"/>
        <v>42248.697754629626</v>
      </c>
      <c r="T3333" s="13">
        <f t="shared" si="195"/>
        <v>42283.697754629626</v>
      </c>
    </row>
    <row r="3334" spans="1:20" ht="51.7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93"/>
        <v>100</v>
      </c>
      <c r="P3334" s="6">
        <f t="shared" si="196"/>
        <v>49.438202247191015</v>
      </c>
      <c r="Q3334" t="s">
        <v>8316</v>
      </c>
      <c r="R3334" t="s">
        <v>8317</v>
      </c>
      <c r="S3334" s="13">
        <f t="shared" si="194"/>
        <v>41809.860300925924</v>
      </c>
      <c r="T3334" s="13">
        <f t="shared" si="195"/>
        <v>41839.860300925924</v>
      </c>
    </row>
    <row r="3335" spans="1:20" ht="51.7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93"/>
        <v>104.57142857142858</v>
      </c>
      <c r="P3335" s="6">
        <f t="shared" si="196"/>
        <v>93.977440000000001</v>
      </c>
      <c r="Q3335" t="s">
        <v>8316</v>
      </c>
      <c r="R3335" t="s">
        <v>8317</v>
      </c>
      <c r="S3335" s="13">
        <f t="shared" si="194"/>
        <v>42148.676851851851</v>
      </c>
      <c r="T3335" s="13">
        <f t="shared" si="195"/>
        <v>42170.676851851851</v>
      </c>
    </row>
    <row r="3336" spans="1:20" ht="34.5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93"/>
        <v>138.62051149573753</v>
      </c>
      <c r="P3336" s="6">
        <f t="shared" si="196"/>
        <v>61.944444444444443</v>
      </c>
      <c r="Q3336" t="s">
        <v>8316</v>
      </c>
      <c r="R3336" t="s">
        <v>8317</v>
      </c>
      <c r="S3336" s="13">
        <f t="shared" si="194"/>
        <v>42185.521087962959</v>
      </c>
      <c r="T3336" s="13">
        <f t="shared" si="195"/>
        <v>42215.521087962959</v>
      </c>
    </row>
    <row r="3337" spans="1:20" ht="51.7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93"/>
        <v>100.32000000000001</v>
      </c>
      <c r="P3337" s="6">
        <f t="shared" si="196"/>
        <v>78.5</v>
      </c>
      <c r="Q3337" t="s">
        <v>8316</v>
      </c>
      <c r="R3337" t="s">
        <v>8317</v>
      </c>
      <c r="S3337" s="13">
        <f t="shared" si="194"/>
        <v>41827.674143518518</v>
      </c>
      <c r="T3337" s="13">
        <f t="shared" si="195"/>
        <v>41854.958333333336</v>
      </c>
    </row>
    <row r="3338" spans="1:20" ht="51.7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93"/>
        <v>100</v>
      </c>
      <c r="P3338" s="6">
        <f t="shared" si="196"/>
        <v>33.75</v>
      </c>
      <c r="Q3338" t="s">
        <v>8316</v>
      </c>
      <c r="R3338" t="s">
        <v>8317</v>
      </c>
      <c r="S3338" s="13">
        <f t="shared" si="194"/>
        <v>42437.398680555561</v>
      </c>
      <c r="T3338" s="13">
        <f t="shared" si="195"/>
        <v>42465.35701388889</v>
      </c>
    </row>
    <row r="3339" spans="1:20" ht="51.7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93"/>
        <v>110.2</v>
      </c>
      <c r="P3339" s="6">
        <f t="shared" si="196"/>
        <v>66.44736842105263</v>
      </c>
      <c r="Q3339" t="s">
        <v>8316</v>
      </c>
      <c r="R3339" t="s">
        <v>8317</v>
      </c>
      <c r="S3339" s="13">
        <f t="shared" si="194"/>
        <v>41901.282025462962</v>
      </c>
      <c r="T3339" s="13">
        <f t="shared" si="195"/>
        <v>41922.875</v>
      </c>
    </row>
    <row r="3340" spans="1:20" ht="34.5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93"/>
        <v>102.18</v>
      </c>
      <c r="P3340" s="6">
        <f t="shared" si="196"/>
        <v>35.799999999999997</v>
      </c>
      <c r="Q3340" t="s">
        <v>8316</v>
      </c>
      <c r="R3340" t="s">
        <v>8317</v>
      </c>
      <c r="S3340" s="13">
        <f t="shared" si="194"/>
        <v>42769.574999999997</v>
      </c>
      <c r="T3340" s="13">
        <f t="shared" si="195"/>
        <v>42790.574999999997</v>
      </c>
    </row>
    <row r="3341" spans="1:20" ht="51.7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93"/>
        <v>104.35000000000001</v>
      </c>
      <c r="P3341" s="6">
        <f t="shared" si="196"/>
        <v>145.65217391304347</v>
      </c>
      <c r="Q3341" t="s">
        <v>8316</v>
      </c>
      <c r="R3341" t="s">
        <v>8317</v>
      </c>
      <c r="S3341" s="13">
        <f t="shared" si="194"/>
        <v>42549.665717592594</v>
      </c>
      <c r="T3341" s="13">
        <f t="shared" si="195"/>
        <v>42579.665717592594</v>
      </c>
    </row>
    <row r="3342" spans="1:20" ht="51.7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93"/>
        <v>138.16666666666666</v>
      </c>
      <c r="P3342" s="6">
        <f t="shared" si="196"/>
        <v>25.693877551020407</v>
      </c>
      <c r="Q3342" t="s">
        <v>8316</v>
      </c>
      <c r="R3342" t="s">
        <v>8317</v>
      </c>
      <c r="S3342" s="13">
        <f t="shared" si="194"/>
        <v>42685.974004629628</v>
      </c>
      <c r="T3342" s="13">
        <f t="shared" si="195"/>
        <v>42710.974004629628</v>
      </c>
    </row>
    <row r="3343" spans="1:20" ht="51.7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93"/>
        <v>100</v>
      </c>
      <c r="P3343" s="6">
        <f t="shared" si="196"/>
        <v>152.5</v>
      </c>
      <c r="Q3343" t="s">
        <v>8316</v>
      </c>
      <c r="R3343" t="s">
        <v>8317</v>
      </c>
      <c r="S3343" s="13">
        <f t="shared" si="194"/>
        <v>42510.798854166671</v>
      </c>
      <c r="T3343" s="13">
        <f t="shared" si="195"/>
        <v>42533.708333333328</v>
      </c>
    </row>
    <row r="3344" spans="1:20" ht="34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93"/>
        <v>101.66666666666666</v>
      </c>
      <c r="P3344" s="6">
        <f t="shared" si="196"/>
        <v>30</v>
      </c>
      <c r="Q3344" t="s">
        <v>8316</v>
      </c>
      <c r="R3344" t="s">
        <v>8317</v>
      </c>
      <c r="S3344" s="13">
        <f t="shared" si="194"/>
        <v>42062.296412037031</v>
      </c>
      <c r="T3344" s="13">
        <f t="shared" si="195"/>
        <v>42095.207638888889</v>
      </c>
    </row>
    <row r="3345" spans="1:20" ht="51.7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93"/>
        <v>171.42857142857142</v>
      </c>
      <c r="P3345" s="6">
        <f t="shared" si="196"/>
        <v>142.28070175438597</v>
      </c>
      <c r="Q3345" t="s">
        <v>8316</v>
      </c>
      <c r="R3345" t="s">
        <v>8317</v>
      </c>
      <c r="S3345" s="13">
        <f t="shared" si="194"/>
        <v>42452.916481481487</v>
      </c>
      <c r="T3345" s="13">
        <f t="shared" si="195"/>
        <v>42473.554166666669</v>
      </c>
    </row>
    <row r="3346" spans="1:20" ht="51.7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93"/>
        <v>101.44444444444444</v>
      </c>
      <c r="P3346" s="6">
        <f t="shared" si="196"/>
        <v>24.545454545454547</v>
      </c>
      <c r="Q3346" t="s">
        <v>8316</v>
      </c>
      <c r="R3346" t="s">
        <v>8317</v>
      </c>
      <c r="S3346" s="13">
        <f t="shared" si="194"/>
        <v>41851.200150462959</v>
      </c>
      <c r="T3346" s="13">
        <f t="shared" si="195"/>
        <v>41881.200150462959</v>
      </c>
    </row>
    <row r="3347" spans="1:20" ht="51.7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93"/>
        <v>130</v>
      </c>
      <c r="P3347" s="6">
        <f t="shared" si="196"/>
        <v>292.77777777777777</v>
      </c>
      <c r="Q3347" t="s">
        <v>8316</v>
      </c>
      <c r="R3347" t="s">
        <v>8317</v>
      </c>
      <c r="S3347" s="13">
        <f t="shared" si="194"/>
        <v>42053.106111111112</v>
      </c>
      <c r="T3347" s="13">
        <f t="shared" si="195"/>
        <v>42112.025694444441</v>
      </c>
    </row>
    <row r="3348" spans="1:20" ht="51.7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93"/>
        <v>110.00000000000001</v>
      </c>
      <c r="P3348" s="6">
        <f t="shared" si="196"/>
        <v>44.92307692307692</v>
      </c>
      <c r="Q3348" t="s">
        <v>8316</v>
      </c>
      <c r="R3348" t="s">
        <v>8317</v>
      </c>
      <c r="S3348" s="13">
        <f t="shared" si="194"/>
        <v>42054.024421296301</v>
      </c>
      <c r="T3348" s="13">
        <f t="shared" si="195"/>
        <v>42061.024421296301</v>
      </c>
    </row>
    <row r="3349" spans="1:20" ht="51.7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93"/>
        <v>119.44999999999999</v>
      </c>
      <c r="P3349" s="6">
        <f t="shared" si="196"/>
        <v>23.10144927536232</v>
      </c>
      <c r="Q3349" t="s">
        <v>8316</v>
      </c>
      <c r="R3349" t="s">
        <v>8317</v>
      </c>
      <c r="S3349" s="13">
        <f t="shared" si="194"/>
        <v>42484.551550925928</v>
      </c>
      <c r="T3349" s="13">
        <f t="shared" si="195"/>
        <v>42498.875</v>
      </c>
    </row>
    <row r="3350" spans="1:20" ht="51.7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93"/>
        <v>100.2909090909091</v>
      </c>
      <c r="P3350" s="6">
        <f t="shared" si="196"/>
        <v>80.400000000000006</v>
      </c>
      <c r="Q3350" t="s">
        <v>8316</v>
      </c>
      <c r="R3350" t="s">
        <v>8317</v>
      </c>
      <c r="S3350" s="13">
        <f t="shared" si="194"/>
        <v>42466.558796296296</v>
      </c>
      <c r="T3350" s="13">
        <f t="shared" si="195"/>
        <v>42490.165972222225</v>
      </c>
    </row>
    <row r="3351" spans="1:20" ht="51.7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93"/>
        <v>153.4</v>
      </c>
      <c r="P3351" s="6">
        <f t="shared" si="196"/>
        <v>72.289156626506028</v>
      </c>
      <c r="Q3351" t="s">
        <v>8316</v>
      </c>
      <c r="R3351" t="s">
        <v>8317</v>
      </c>
      <c r="S3351" s="13">
        <f t="shared" si="194"/>
        <v>42513.110787037032</v>
      </c>
      <c r="T3351" s="13">
        <f t="shared" si="195"/>
        <v>42534.708333333328</v>
      </c>
    </row>
    <row r="3352" spans="1:20" ht="51.7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93"/>
        <v>104.42857142857143</v>
      </c>
      <c r="P3352" s="6">
        <f t="shared" si="196"/>
        <v>32.972972972972975</v>
      </c>
      <c r="Q3352" t="s">
        <v>8316</v>
      </c>
      <c r="R3352" t="s">
        <v>8317</v>
      </c>
      <c r="S3352" s="13">
        <f t="shared" si="194"/>
        <v>42302.701516203699</v>
      </c>
      <c r="T3352" s="13">
        <f t="shared" si="195"/>
        <v>42337.958333333328</v>
      </c>
    </row>
    <row r="3353" spans="1:20" ht="51.7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93"/>
        <v>101.1</v>
      </c>
      <c r="P3353" s="6">
        <f t="shared" si="196"/>
        <v>116.65217391304348</v>
      </c>
      <c r="Q3353" t="s">
        <v>8316</v>
      </c>
      <c r="R3353" t="s">
        <v>8317</v>
      </c>
      <c r="S3353" s="13">
        <f t="shared" si="194"/>
        <v>41806.395428240743</v>
      </c>
      <c r="T3353" s="13">
        <f t="shared" si="195"/>
        <v>41843.458333333336</v>
      </c>
    </row>
    <row r="3354" spans="1:20" ht="51.7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93"/>
        <v>107.52</v>
      </c>
      <c r="P3354" s="6">
        <f t="shared" si="196"/>
        <v>79.61904761904762</v>
      </c>
      <c r="Q3354" t="s">
        <v>8316</v>
      </c>
      <c r="R3354" t="s">
        <v>8317</v>
      </c>
      <c r="S3354" s="13">
        <f t="shared" si="194"/>
        <v>42495.992800925931</v>
      </c>
      <c r="T3354" s="13">
        <f t="shared" si="195"/>
        <v>42552.958333333328</v>
      </c>
    </row>
    <row r="3355" spans="1:20" ht="51.7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93"/>
        <v>315</v>
      </c>
      <c r="P3355" s="6">
        <f t="shared" si="196"/>
        <v>27.777777777777779</v>
      </c>
      <c r="Q3355" t="s">
        <v>8316</v>
      </c>
      <c r="R3355" t="s">
        <v>8317</v>
      </c>
      <c r="S3355" s="13">
        <f t="shared" si="194"/>
        <v>42479.432291666672</v>
      </c>
      <c r="T3355" s="13">
        <f t="shared" si="195"/>
        <v>42492.958333333328</v>
      </c>
    </row>
    <row r="3356" spans="1:20" ht="34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93"/>
        <v>101.93333333333334</v>
      </c>
      <c r="P3356" s="6">
        <f t="shared" si="196"/>
        <v>81.029411764705884</v>
      </c>
      <c r="Q3356" t="s">
        <v>8316</v>
      </c>
      <c r="R3356" t="s">
        <v>8317</v>
      </c>
      <c r="S3356" s="13">
        <f t="shared" si="194"/>
        <v>42270.7269212963</v>
      </c>
      <c r="T3356" s="13">
        <f t="shared" si="195"/>
        <v>42306.167361111111</v>
      </c>
    </row>
    <row r="3357" spans="1:20" ht="51.7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93"/>
        <v>126.28571428571429</v>
      </c>
      <c r="P3357" s="6">
        <f t="shared" si="196"/>
        <v>136.84821428571428</v>
      </c>
      <c r="Q3357" t="s">
        <v>8316</v>
      </c>
      <c r="R3357" t="s">
        <v>8317</v>
      </c>
      <c r="S3357" s="13">
        <f t="shared" si="194"/>
        <v>42489.619525462964</v>
      </c>
      <c r="T3357" s="13">
        <f t="shared" si="195"/>
        <v>42500.470138888893</v>
      </c>
    </row>
    <row r="3358" spans="1:20" ht="51.7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93"/>
        <v>101.4</v>
      </c>
      <c r="P3358" s="6">
        <f t="shared" si="196"/>
        <v>177.61702127659575</v>
      </c>
      <c r="Q3358" t="s">
        <v>8316</v>
      </c>
      <c r="R3358" t="s">
        <v>8317</v>
      </c>
      <c r="S3358" s="13">
        <f t="shared" si="194"/>
        <v>42536.815648148149</v>
      </c>
      <c r="T3358" s="13">
        <f t="shared" si="195"/>
        <v>42566.815648148149</v>
      </c>
    </row>
    <row r="3359" spans="1:20" ht="51.7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93"/>
        <v>101</v>
      </c>
      <c r="P3359" s="6">
        <f t="shared" si="196"/>
        <v>109.07894736842105</v>
      </c>
      <c r="Q3359" t="s">
        <v>8316</v>
      </c>
      <c r="R3359" t="s">
        <v>8317</v>
      </c>
      <c r="S3359" s="13">
        <f t="shared" si="194"/>
        <v>41822.417939814812</v>
      </c>
      <c r="T3359" s="13">
        <f t="shared" si="195"/>
        <v>41852.417939814812</v>
      </c>
    </row>
    <row r="3360" spans="1:20" ht="51.7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93"/>
        <v>102.99000000000001</v>
      </c>
      <c r="P3360" s="6">
        <f t="shared" si="196"/>
        <v>119.64285714285714</v>
      </c>
      <c r="Q3360" t="s">
        <v>8316</v>
      </c>
      <c r="R3360" t="s">
        <v>8317</v>
      </c>
      <c r="S3360" s="13">
        <f t="shared" si="194"/>
        <v>41932.311099537037</v>
      </c>
      <c r="T3360" s="13">
        <f t="shared" si="195"/>
        <v>41962.352766203709</v>
      </c>
    </row>
    <row r="3361" spans="1:20" ht="34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93"/>
        <v>106.25</v>
      </c>
      <c r="P3361" s="6">
        <f t="shared" si="196"/>
        <v>78.205128205128204</v>
      </c>
      <c r="Q3361" t="s">
        <v>8316</v>
      </c>
      <c r="R3361" t="s">
        <v>8317</v>
      </c>
      <c r="S3361" s="13">
        <f t="shared" si="194"/>
        <v>42746.057106481487</v>
      </c>
      <c r="T3361" s="13">
        <f t="shared" si="195"/>
        <v>42791.057106481487</v>
      </c>
    </row>
    <row r="3362" spans="1:20" ht="34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93"/>
        <v>101.37777777777779</v>
      </c>
      <c r="P3362" s="6">
        <f t="shared" si="196"/>
        <v>52.173913043478258</v>
      </c>
      <c r="Q3362" t="s">
        <v>8316</v>
      </c>
      <c r="R3362" t="s">
        <v>8317</v>
      </c>
      <c r="S3362" s="13">
        <f t="shared" si="194"/>
        <v>42697.082673611112</v>
      </c>
      <c r="T3362" s="13">
        <f t="shared" si="195"/>
        <v>42718.665972222225</v>
      </c>
    </row>
    <row r="3363" spans="1:20" ht="6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93"/>
        <v>113.46000000000001</v>
      </c>
      <c r="P3363" s="6">
        <f t="shared" si="196"/>
        <v>114.125</v>
      </c>
      <c r="Q3363" t="s">
        <v>8316</v>
      </c>
      <c r="R3363" t="s">
        <v>8317</v>
      </c>
      <c r="S3363" s="13">
        <f t="shared" si="194"/>
        <v>41866.025347222225</v>
      </c>
      <c r="T3363" s="13">
        <f t="shared" si="195"/>
        <v>41883.665972222225</v>
      </c>
    </row>
    <row r="3364" spans="1:20" ht="51.7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ref="O3364:O3427" si="197">E3364/D3364*100</f>
        <v>218.00000000000003</v>
      </c>
      <c r="P3364" s="6">
        <f t="shared" si="196"/>
        <v>50</v>
      </c>
      <c r="Q3364" t="s">
        <v>8316</v>
      </c>
      <c r="R3364" t="s">
        <v>8317</v>
      </c>
      <c r="S3364" s="13">
        <f t="shared" si="194"/>
        <v>42056.091631944444</v>
      </c>
      <c r="T3364" s="13">
        <f t="shared" si="195"/>
        <v>42070.204861111109</v>
      </c>
    </row>
    <row r="3365" spans="1:20" ht="51.7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97"/>
        <v>101.41935483870968</v>
      </c>
      <c r="P3365" s="6">
        <f t="shared" si="196"/>
        <v>91.666666666666671</v>
      </c>
      <c r="Q3365" t="s">
        <v>8316</v>
      </c>
      <c r="R3365" t="s">
        <v>8317</v>
      </c>
      <c r="S3365" s="13">
        <f t="shared" si="194"/>
        <v>41851.771354166667</v>
      </c>
      <c r="T3365" s="13">
        <f t="shared" si="195"/>
        <v>41870.666666666664</v>
      </c>
    </row>
    <row r="3366" spans="1:20" ht="51.7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97"/>
        <v>105.93333333333332</v>
      </c>
      <c r="P3366" s="6">
        <f t="shared" si="196"/>
        <v>108.59090909090909</v>
      </c>
      <c r="Q3366" t="s">
        <v>8316</v>
      </c>
      <c r="R3366" t="s">
        <v>8317</v>
      </c>
      <c r="S3366" s="13">
        <f t="shared" si="194"/>
        <v>42422.977418981478</v>
      </c>
      <c r="T3366" s="13">
        <f t="shared" si="195"/>
        <v>42444.875</v>
      </c>
    </row>
    <row r="3367" spans="1:20" ht="51.7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97"/>
        <v>104</v>
      </c>
      <c r="P3367" s="6">
        <f t="shared" si="196"/>
        <v>69.822784810126578</v>
      </c>
      <c r="Q3367" t="s">
        <v>8316</v>
      </c>
      <c r="R3367" t="s">
        <v>8317</v>
      </c>
      <c r="S3367" s="13">
        <f t="shared" si="194"/>
        <v>42321.101759259262</v>
      </c>
      <c r="T3367" s="13">
        <f t="shared" si="195"/>
        <v>42351.101759259262</v>
      </c>
    </row>
    <row r="3368" spans="1:20" ht="51.7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97"/>
        <v>221</v>
      </c>
      <c r="P3368" s="6">
        <f t="shared" si="196"/>
        <v>109.57142857142857</v>
      </c>
      <c r="Q3368" t="s">
        <v>8316</v>
      </c>
      <c r="R3368" t="s">
        <v>8317</v>
      </c>
      <c r="S3368" s="13">
        <f t="shared" si="194"/>
        <v>42107.067557870367</v>
      </c>
      <c r="T3368" s="13">
        <f t="shared" si="195"/>
        <v>42137.067557870367</v>
      </c>
    </row>
    <row r="3369" spans="1:20" ht="51.7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97"/>
        <v>118.66666666666667</v>
      </c>
      <c r="P3369" s="6">
        <f t="shared" si="196"/>
        <v>71.666666666666671</v>
      </c>
      <c r="Q3369" t="s">
        <v>8316</v>
      </c>
      <c r="R3369" t="s">
        <v>8317</v>
      </c>
      <c r="S3369" s="13">
        <f t="shared" si="194"/>
        <v>42192.933958333335</v>
      </c>
      <c r="T3369" s="13">
        <f t="shared" si="195"/>
        <v>42217.933958333335</v>
      </c>
    </row>
    <row r="3370" spans="1:20" ht="51.7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97"/>
        <v>104.60000000000001</v>
      </c>
      <c r="P3370" s="6">
        <f t="shared" si="196"/>
        <v>93.611111111111114</v>
      </c>
      <c r="Q3370" t="s">
        <v>8316</v>
      </c>
      <c r="R3370" t="s">
        <v>8317</v>
      </c>
      <c r="S3370" s="13">
        <f t="shared" si="194"/>
        <v>41969.199756944443</v>
      </c>
      <c r="T3370" s="13">
        <f t="shared" si="195"/>
        <v>42005.208333333328</v>
      </c>
    </row>
    <row r="3371" spans="1:20" ht="51.7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97"/>
        <v>103.89999999999999</v>
      </c>
      <c r="P3371" s="6">
        <f t="shared" si="196"/>
        <v>76.8</v>
      </c>
      <c r="Q3371" t="s">
        <v>8316</v>
      </c>
      <c r="R3371" t="s">
        <v>8317</v>
      </c>
      <c r="S3371" s="13">
        <f t="shared" si="194"/>
        <v>42690.041435185187</v>
      </c>
      <c r="T3371" s="13">
        <f t="shared" si="195"/>
        <v>42750.041435185187</v>
      </c>
    </row>
    <row r="3372" spans="1:20" ht="34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97"/>
        <v>117.73333333333333</v>
      </c>
      <c r="P3372" s="6">
        <f t="shared" si="196"/>
        <v>35.795454545454547</v>
      </c>
      <c r="Q3372" t="s">
        <v>8316</v>
      </c>
      <c r="R3372" t="s">
        <v>8317</v>
      </c>
      <c r="S3372" s="13">
        <f t="shared" si="194"/>
        <v>42690.334317129629</v>
      </c>
      <c r="T3372" s="13">
        <f t="shared" si="195"/>
        <v>42721.333333333328</v>
      </c>
    </row>
    <row r="3373" spans="1:20" ht="34.5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97"/>
        <v>138.5</v>
      </c>
      <c r="P3373" s="6">
        <f t="shared" si="196"/>
        <v>55.6</v>
      </c>
      <c r="Q3373" t="s">
        <v>8316</v>
      </c>
      <c r="R3373" t="s">
        <v>8317</v>
      </c>
      <c r="S3373" s="13">
        <f t="shared" si="194"/>
        <v>42312.874594907407</v>
      </c>
      <c r="T3373" s="13">
        <f t="shared" si="195"/>
        <v>42340.874594907407</v>
      </c>
    </row>
    <row r="3374" spans="1:20" ht="51.7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97"/>
        <v>103.49999999999999</v>
      </c>
      <c r="P3374" s="6">
        <f t="shared" si="196"/>
        <v>147.33333333333334</v>
      </c>
      <c r="Q3374" t="s">
        <v>8316</v>
      </c>
      <c r="R3374" t="s">
        <v>8317</v>
      </c>
      <c r="S3374" s="13">
        <f t="shared" si="194"/>
        <v>41855.548101851848</v>
      </c>
      <c r="T3374" s="13">
        <f t="shared" si="195"/>
        <v>41876.207638888889</v>
      </c>
    </row>
    <row r="3375" spans="1:20" ht="51.7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97"/>
        <v>100.25</v>
      </c>
      <c r="P3375" s="6">
        <f t="shared" si="196"/>
        <v>56.333333333333336</v>
      </c>
      <c r="Q3375" t="s">
        <v>8316</v>
      </c>
      <c r="R3375" t="s">
        <v>8317</v>
      </c>
      <c r="S3375" s="13">
        <f t="shared" si="194"/>
        <v>42179.854629629626</v>
      </c>
      <c r="T3375" s="13">
        <f t="shared" si="195"/>
        <v>42203.666666666672</v>
      </c>
    </row>
    <row r="3376" spans="1:20" ht="51.7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97"/>
        <v>106.57142857142856</v>
      </c>
      <c r="P3376" s="6">
        <f t="shared" si="196"/>
        <v>96.19047619047619</v>
      </c>
      <c r="Q3376" t="s">
        <v>8316</v>
      </c>
      <c r="R3376" t="s">
        <v>8317</v>
      </c>
      <c r="S3376" s="13">
        <f t="shared" si="194"/>
        <v>42275.731666666667</v>
      </c>
      <c r="T3376" s="13">
        <f t="shared" si="195"/>
        <v>42305.731666666667</v>
      </c>
    </row>
    <row r="3377" spans="1:20" ht="51.7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97"/>
        <v>100</v>
      </c>
      <c r="P3377" s="6">
        <f t="shared" si="196"/>
        <v>63.574074074074076</v>
      </c>
      <c r="Q3377" t="s">
        <v>8316</v>
      </c>
      <c r="R3377" t="s">
        <v>8317</v>
      </c>
      <c r="S3377" s="13">
        <f t="shared" si="194"/>
        <v>41765.610798611109</v>
      </c>
      <c r="T3377" s="13">
        <f t="shared" si="195"/>
        <v>41777.610798611109</v>
      </c>
    </row>
    <row r="3378" spans="1:20" ht="51.7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97"/>
        <v>100.01249999999999</v>
      </c>
      <c r="P3378" s="6">
        <f t="shared" si="196"/>
        <v>184.78260869565219</v>
      </c>
      <c r="Q3378" t="s">
        <v>8316</v>
      </c>
      <c r="R3378" t="s">
        <v>8317</v>
      </c>
      <c r="S3378" s="13">
        <f t="shared" si="194"/>
        <v>42059.701319444444</v>
      </c>
      <c r="T3378" s="13">
        <f t="shared" si="195"/>
        <v>42119.659652777773</v>
      </c>
    </row>
    <row r="3379" spans="1:20" ht="51.7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97"/>
        <v>101.05</v>
      </c>
      <c r="P3379" s="6">
        <f t="shared" si="196"/>
        <v>126.72222222222223</v>
      </c>
      <c r="Q3379" t="s">
        <v>8316</v>
      </c>
      <c r="R3379" t="s">
        <v>8317</v>
      </c>
      <c r="S3379" s="13">
        <f t="shared" si="194"/>
        <v>42053.732627314821</v>
      </c>
      <c r="T3379" s="13">
        <f t="shared" si="195"/>
        <v>42083.705555555556</v>
      </c>
    </row>
    <row r="3380" spans="1:20" ht="51.7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97"/>
        <v>107.63636363636364</v>
      </c>
      <c r="P3380" s="6">
        <f t="shared" si="196"/>
        <v>83.42647058823529</v>
      </c>
      <c r="Q3380" t="s">
        <v>8316</v>
      </c>
      <c r="R3380" t="s">
        <v>8317</v>
      </c>
      <c r="S3380" s="13">
        <f t="shared" si="194"/>
        <v>41858.355393518519</v>
      </c>
      <c r="T3380" s="13">
        <f t="shared" si="195"/>
        <v>41882.547222222223</v>
      </c>
    </row>
    <row r="3381" spans="1:20" ht="51.7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97"/>
        <v>103.64999999999999</v>
      </c>
      <c r="P3381" s="6">
        <f t="shared" si="196"/>
        <v>54.5</v>
      </c>
      <c r="Q3381" t="s">
        <v>8316</v>
      </c>
      <c r="R3381" t="s">
        <v>8317</v>
      </c>
      <c r="S3381" s="13">
        <f t="shared" si="194"/>
        <v>42225.513888888891</v>
      </c>
      <c r="T3381" s="13">
        <f t="shared" si="195"/>
        <v>42242.958333333328</v>
      </c>
    </row>
    <row r="3382" spans="1:20" ht="51.7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97"/>
        <v>104.43333333333334</v>
      </c>
      <c r="P3382" s="6">
        <f t="shared" si="196"/>
        <v>302.30769230769232</v>
      </c>
      <c r="Q3382" t="s">
        <v>8316</v>
      </c>
      <c r="R3382" t="s">
        <v>8317</v>
      </c>
      <c r="S3382" s="13">
        <f t="shared" si="194"/>
        <v>41937.95344907407</v>
      </c>
      <c r="T3382" s="13">
        <f t="shared" si="195"/>
        <v>41972.995115740734</v>
      </c>
    </row>
    <row r="3383" spans="1:20" ht="51.7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97"/>
        <v>102.25</v>
      </c>
      <c r="P3383" s="6">
        <f t="shared" si="196"/>
        <v>44.138888888888886</v>
      </c>
      <c r="Q3383" t="s">
        <v>8316</v>
      </c>
      <c r="R3383" t="s">
        <v>8317</v>
      </c>
      <c r="S3383" s="13">
        <f t="shared" si="194"/>
        <v>42044.184988425928</v>
      </c>
      <c r="T3383" s="13">
        <f t="shared" si="195"/>
        <v>42074.143321759257</v>
      </c>
    </row>
    <row r="3384" spans="1:20" ht="51.7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97"/>
        <v>100.74285714285713</v>
      </c>
      <c r="P3384" s="6">
        <f t="shared" si="196"/>
        <v>866.66666666666663</v>
      </c>
      <c r="Q3384" t="s">
        <v>8316</v>
      </c>
      <c r="R3384" t="s">
        <v>8317</v>
      </c>
      <c r="S3384" s="13">
        <f t="shared" si="194"/>
        <v>42559.431203703702</v>
      </c>
      <c r="T3384" s="13">
        <f t="shared" si="195"/>
        <v>42583.957638888889</v>
      </c>
    </row>
    <row r="3385" spans="1:20" ht="51.7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97"/>
        <v>111.71428571428572</v>
      </c>
      <c r="P3385" s="6">
        <f t="shared" si="196"/>
        <v>61.388888888888886</v>
      </c>
      <c r="Q3385" t="s">
        <v>8316</v>
      </c>
      <c r="R3385" t="s">
        <v>8317</v>
      </c>
      <c r="S3385" s="13">
        <f t="shared" si="194"/>
        <v>42524.782638888893</v>
      </c>
      <c r="T3385" s="13">
        <f t="shared" si="195"/>
        <v>42544.782638888893</v>
      </c>
    </row>
    <row r="3386" spans="1:20" ht="51.7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97"/>
        <v>100.01100000000001</v>
      </c>
      <c r="P3386" s="6">
        <f t="shared" si="196"/>
        <v>29.666666666666668</v>
      </c>
      <c r="Q3386" t="s">
        <v>8316</v>
      </c>
      <c r="R3386" t="s">
        <v>8317</v>
      </c>
      <c r="S3386" s="13">
        <f t="shared" si="194"/>
        <v>42292.087592592594</v>
      </c>
      <c r="T3386" s="13">
        <f t="shared" si="195"/>
        <v>42329.125</v>
      </c>
    </row>
    <row r="3387" spans="1:20" ht="51.7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97"/>
        <v>100</v>
      </c>
      <c r="P3387" s="6">
        <f t="shared" si="196"/>
        <v>45.478260869565219</v>
      </c>
      <c r="Q3387" t="s">
        <v>8316</v>
      </c>
      <c r="R3387" t="s">
        <v>8317</v>
      </c>
      <c r="S3387" s="13">
        <f t="shared" si="194"/>
        <v>41953.8675</v>
      </c>
      <c r="T3387" s="13">
        <f t="shared" si="195"/>
        <v>41983.8675</v>
      </c>
    </row>
    <row r="3388" spans="1:20" ht="51.7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97"/>
        <v>105</v>
      </c>
      <c r="P3388" s="6">
        <f t="shared" si="196"/>
        <v>96.203703703703709</v>
      </c>
      <c r="Q3388" t="s">
        <v>8316</v>
      </c>
      <c r="R3388" t="s">
        <v>8317</v>
      </c>
      <c r="S3388" s="13">
        <f t="shared" si="194"/>
        <v>41946.644745370373</v>
      </c>
      <c r="T3388" s="13">
        <f t="shared" si="195"/>
        <v>41976.644745370373</v>
      </c>
    </row>
    <row r="3389" spans="1:20" ht="51.7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97"/>
        <v>116.86666666666667</v>
      </c>
      <c r="P3389" s="6">
        <f t="shared" si="196"/>
        <v>67.92307692307692</v>
      </c>
      <c r="Q3389" t="s">
        <v>8316</v>
      </c>
      <c r="R3389" t="s">
        <v>8317</v>
      </c>
      <c r="S3389" s="13">
        <f t="shared" si="194"/>
        <v>41947.762592592589</v>
      </c>
      <c r="T3389" s="13">
        <f t="shared" si="195"/>
        <v>41987.762592592597</v>
      </c>
    </row>
    <row r="3390" spans="1:20" ht="51.7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97"/>
        <v>103.8</v>
      </c>
      <c r="P3390" s="6">
        <f t="shared" si="196"/>
        <v>30.777777777777779</v>
      </c>
      <c r="Q3390" t="s">
        <v>8316</v>
      </c>
      <c r="R3390" t="s">
        <v>8317</v>
      </c>
      <c r="S3390" s="13">
        <f t="shared" si="194"/>
        <v>42143.461122685185</v>
      </c>
      <c r="T3390" s="13">
        <f t="shared" si="195"/>
        <v>42173.461122685185</v>
      </c>
    </row>
    <row r="3391" spans="1:20" ht="51.7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97"/>
        <v>114.5</v>
      </c>
      <c r="P3391" s="6">
        <f t="shared" si="196"/>
        <v>38.333333333333336</v>
      </c>
      <c r="Q3391" t="s">
        <v>8316</v>
      </c>
      <c r="R3391" t="s">
        <v>8317</v>
      </c>
      <c r="S3391" s="13">
        <f t="shared" si="194"/>
        <v>42494.563449074078</v>
      </c>
      <c r="T3391" s="13">
        <f t="shared" si="195"/>
        <v>42524.563449074078</v>
      </c>
    </row>
    <row r="3392" spans="1:20" ht="51.7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97"/>
        <v>102.4</v>
      </c>
      <c r="P3392" s="6">
        <f t="shared" si="196"/>
        <v>66.833333333333329</v>
      </c>
      <c r="Q3392" t="s">
        <v>8316</v>
      </c>
      <c r="R3392" t="s">
        <v>8317</v>
      </c>
      <c r="S3392" s="13">
        <f t="shared" si="194"/>
        <v>41815.774826388886</v>
      </c>
      <c r="T3392" s="13">
        <f t="shared" si="195"/>
        <v>41830.774826388886</v>
      </c>
    </row>
    <row r="3393" spans="1:20" ht="51.7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97"/>
        <v>223</v>
      </c>
      <c r="P3393" s="6">
        <f t="shared" si="196"/>
        <v>71.730769230769226</v>
      </c>
      <c r="Q3393" t="s">
        <v>8316</v>
      </c>
      <c r="R3393" t="s">
        <v>8317</v>
      </c>
      <c r="S3393" s="13">
        <f t="shared" si="194"/>
        <v>41830.545694444445</v>
      </c>
      <c r="T3393" s="13">
        <f t="shared" si="195"/>
        <v>41859.936111111114</v>
      </c>
    </row>
    <row r="3394" spans="1:20" ht="51.7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97"/>
        <v>100</v>
      </c>
      <c r="P3394" s="6">
        <f t="shared" si="196"/>
        <v>176.47058823529412</v>
      </c>
      <c r="Q3394" t="s">
        <v>8316</v>
      </c>
      <c r="R3394" t="s">
        <v>8317</v>
      </c>
      <c r="S3394" s="13">
        <f t="shared" si="194"/>
        <v>42446.845543981486</v>
      </c>
      <c r="T3394" s="13">
        <f t="shared" si="195"/>
        <v>42496.845543981486</v>
      </c>
    </row>
    <row r="3395" spans="1:20" ht="51.7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197"/>
        <v>105.80000000000001</v>
      </c>
      <c r="P3395" s="6">
        <f t="shared" si="196"/>
        <v>421.10526315789474</v>
      </c>
      <c r="Q3395" t="s">
        <v>8316</v>
      </c>
      <c r="R3395" t="s">
        <v>8317</v>
      </c>
      <c r="S3395" s="13">
        <f t="shared" ref="S3395:S3458" si="198">(((J3395/60)/60)/24)+DATE(1970,1,1)</f>
        <v>41923.921643518523</v>
      </c>
      <c r="T3395" s="13">
        <f t="shared" ref="T3395:T3458" si="199">(((I3395/60)/60)/24)+DATE(1970,1,1)</f>
        <v>41949.031944444447</v>
      </c>
    </row>
    <row r="3396" spans="1:20" ht="51.7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97"/>
        <v>142.36363636363635</v>
      </c>
      <c r="P3396" s="6">
        <f t="shared" si="196"/>
        <v>104.98701298701299</v>
      </c>
      <c r="Q3396" t="s">
        <v>8316</v>
      </c>
      <c r="R3396" t="s">
        <v>8317</v>
      </c>
      <c r="S3396" s="13">
        <f t="shared" si="198"/>
        <v>41817.59542824074</v>
      </c>
      <c r="T3396" s="13">
        <f t="shared" si="199"/>
        <v>41847.59542824074</v>
      </c>
    </row>
    <row r="3397" spans="1:20" ht="34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97"/>
        <v>184</v>
      </c>
      <c r="P3397" s="6">
        <f t="shared" ref="P3397:P3460" si="200">E3380/L3380</f>
        <v>28.19047619047619</v>
      </c>
      <c r="Q3397" t="s">
        <v>8316</v>
      </c>
      <c r="R3397" t="s">
        <v>8317</v>
      </c>
      <c r="S3397" s="13">
        <f t="shared" si="198"/>
        <v>42140.712314814817</v>
      </c>
      <c r="T3397" s="13">
        <f t="shared" si="199"/>
        <v>42154.756944444445</v>
      </c>
    </row>
    <row r="3398" spans="1:20" ht="51.7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97"/>
        <v>104.33333333333333</v>
      </c>
      <c r="P3398" s="6">
        <f t="shared" si="200"/>
        <v>54.55263157894737</v>
      </c>
      <c r="Q3398" t="s">
        <v>8316</v>
      </c>
      <c r="R3398" t="s">
        <v>8317</v>
      </c>
      <c r="S3398" s="13">
        <f t="shared" si="198"/>
        <v>41764.44663194444</v>
      </c>
      <c r="T3398" s="13">
        <f t="shared" si="199"/>
        <v>41791.165972222225</v>
      </c>
    </row>
    <row r="3399" spans="1:20" ht="34.5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97"/>
        <v>112.00000000000001</v>
      </c>
      <c r="P3399" s="6">
        <f t="shared" si="200"/>
        <v>111.89285714285714</v>
      </c>
      <c r="Q3399" t="s">
        <v>8316</v>
      </c>
      <c r="R3399" t="s">
        <v>8317</v>
      </c>
      <c r="S3399" s="13">
        <f t="shared" si="198"/>
        <v>42378.478344907402</v>
      </c>
      <c r="T3399" s="13">
        <f t="shared" si="199"/>
        <v>42418.916666666672</v>
      </c>
    </row>
    <row r="3400" spans="1:20" ht="51.7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97"/>
        <v>111.07499999999999</v>
      </c>
      <c r="P3400" s="6">
        <f t="shared" si="200"/>
        <v>85.208333333333329</v>
      </c>
      <c r="Q3400" t="s">
        <v>8316</v>
      </c>
      <c r="R3400" t="s">
        <v>8317</v>
      </c>
      <c r="S3400" s="13">
        <f t="shared" si="198"/>
        <v>41941.75203703704</v>
      </c>
      <c r="T3400" s="13">
        <f t="shared" si="199"/>
        <v>41964.708333333328</v>
      </c>
    </row>
    <row r="3401" spans="1:20" ht="51.7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97"/>
        <v>103.75000000000001</v>
      </c>
      <c r="P3401" s="6">
        <f t="shared" si="200"/>
        <v>76.652173913043484</v>
      </c>
      <c r="Q3401" t="s">
        <v>8316</v>
      </c>
      <c r="R3401" t="s">
        <v>8317</v>
      </c>
      <c r="S3401" s="13">
        <f t="shared" si="198"/>
        <v>42026.920428240745</v>
      </c>
      <c r="T3401" s="13">
        <f t="shared" si="199"/>
        <v>42056.920428240745</v>
      </c>
    </row>
    <row r="3402" spans="1:20" ht="51.7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97"/>
        <v>100.41</v>
      </c>
      <c r="P3402" s="6">
        <f t="shared" si="200"/>
        <v>65.166666666666671</v>
      </c>
      <c r="Q3402" t="s">
        <v>8316</v>
      </c>
      <c r="R3402" t="s">
        <v>8317</v>
      </c>
      <c r="S3402" s="13">
        <f t="shared" si="198"/>
        <v>41834.953865740739</v>
      </c>
      <c r="T3402" s="13">
        <f t="shared" si="199"/>
        <v>41879.953865740739</v>
      </c>
    </row>
    <row r="3403" spans="1:20" ht="51.7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97"/>
        <v>101.86206896551724</v>
      </c>
      <c r="P3403" s="6">
        <f t="shared" si="200"/>
        <v>93.760312499999998</v>
      </c>
      <c r="Q3403" t="s">
        <v>8316</v>
      </c>
      <c r="R3403" t="s">
        <v>8317</v>
      </c>
      <c r="S3403" s="13">
        <f t="shared" si="198"/>
        <v>42193.723912037036</v>
      </c>
      <c r="T3403" s="13">
        <f t="shared" si="199"/>
        <v>42223.723912037036</v>
      </c>
    </row>
    <row r="3404" spans="1:20" ht="51.7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97"/>
        <v>109.76666666666665</v>
      </c>
      <c r="P3404" s="6">
        <f t="shared" si="200"/>
        <v>133.33333333333334</v>
      </c>
      <c r="Q3404" t="s">
        <v>8316</v>
      </c>
      <c r="R3404" t="s">
        <v>8317</v>
      </c>
      <c r="S3404" s="13">
        <f t="shared" si="198"/>
        <v>42290.61855324074</v>
      </c>
      <c r="T3404" s="13">
        <f t="shared" si="199"/>
        <v>42320.104861111111</v>
      </c>
    </row>
    <row r="3405" spans="1:20" ht="51.7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97"/>
        <v>100</v>
      </c>
      <c r="P3405" s="6">
        <f t="shared" si="200"/>
        <v>51.219512195121951</v>
      </c>
      <c r="Q3405" t="s">
        <v>8316</v>
      </c>
      <c r="R3405" t="s">
        <v>8317</v>
      </c>
      <c r="S3405" s="13">
        <f t="shared" si="198"/>
        <v>42150.462083333332</v>
      </c>
      <c r="T3405" s="13">
        <f t="shared" si="199"/>
        <v>42180.462083333332</v>
      </c>
    </row>
    <row r="3406" spans="1:20" ht="51.7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97"/>
        <v>122</v>
      </c>
      <c r="P3406" s="6">
        <f t="shared" si="200"/>
        <v>100.17142857142858</v>
      </c>
      <c r="Q3406" t="s">
        <v>8316</v>
      </c>
      <c r="R3406" t="s">
        <v>8317</v>
      </c>
      <c r="S3406" s="13">
        <f t="shared" si="198"/>
        <v>42152.503495370373</v>
      </c>
      <c r="T3406" s="13">
        <f t="shared" si="199"/>
        <v>42172.503495370373</v>
      </c>
    </row>
    <row r="3407" spans="1:20" ht="51.7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97"/>
        <v>137.57142857142856</v>
      </c>
      <c r="P3407" s="6">
        <f t="shared" si="200"/>
        <v>34.6</v>
      </c>
      <c r="Q3407" t="s">
        <v>8316</v>
      </c>
      <c r="R3407" t="s">
        <v>8317</v>
      </c>
      <c r="S3407" s="13">
        <f t="shared" si="198"/>
        <v>42410.017199074078</v>
      </c>
      <c r="T3407" s="13">
        <f t="shared" si="199"/>
        <v>42430.999305555553</v>
      </c>
    </row>
    <row r="3408" spans="1:20" ht="34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97"/>
        <v>100.31000000000002</v>
      </c>
      <c r="P3408" s="6">
        <f t="shared" si="200"/>
        <v>184.67741935483872</v>
      </c>
      <c r="Q3408" t="s">
        <v>8316</v>
      </c>
      <c r="R3408" t="s">
        <v>8317</v>
      </c>
      <c r="S3408" s="13">
        <f t="shared" si="198"/>
        <v>41791.492777777778</v>
      </c>
      <c r="T3408" s="13">
        <f t="shared" si="199"/>
        <v>41836.492777777778</v>
      </c>
    </row>
    <row r="3409" spans="1:20" ht="69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97"/>
        <v>107.1</v>
      </c>
      <c r="P3409" s="6">
        <f t="shared" si="200"/>
        <v>69.818181818181813</v>
      </c>
      <c r="Q3409" t="s">
        <v>8316</v>
      </c>
      <c r="R3409" t="s">
        <v>8317</v>
      </c>
      <c r="S3409" s="13">
        <f t="shared" si="198"/>
        <v>41796.422326388885</v>
      </c>
      <c r="T3409" s="13">
        <f t="shared" si="199"/>
        <v>41826.422326388885</v>
      </c>
    </row>
    <row r="3410" spans="1:20" ht="51.7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97"/>
        <v>211</v>
      </c>
      <c r="P3410" s="6">
        <f t="shared" si="200"/>
        <v>61.944444444444443</v>
      </c>
      <c r="Q3410" t="s">
        <v>8316</v>
      </c>
      <c r="R3410" t="s">
        <v>8317</v>
      </c>
      <c r="S3410" s="13">
        <f t="shared" si="198"/>
        <v>41808.991944444446</v>
      </c>
      <c r="T3410" s="13">
        <f t="shared" si="199"/>
        <v>41838.991944444446</v>
      </c>
    </row>
    <row r="3411" spans="1:20" ht="51.7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97"/>
        <v>123.6</v>
      </c>
      <c r="P3411" s="6">
        <f t="shared" si="200"/>
        <v>41.666666666666664</v>
      </c>
      <c r="Q3411" t="s">
        <v>8316</v>
      </c>
      <c r="R3411" t="s">
        <v>8317</v>
      </c>
      <c r="S3411" s="13">
        <f t="shared" si="198"/>
        <v>42544.814328703709</v>
      </c>
      <c r="T3411" s="13">
        <f t="shared" si="199"/>
        <v>42582.873611111107</v>
      </c>
    </row>
    <row r="3412" spans="1:20" ht="51.7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97"/>
        <v>108.5</v>
      </c>
      <c r="P3412" s="6">
        <f t="shared" si="200"/>
        <v>36.06818181818182</v>
      </c>
      <c r="Q3412" t="s">
        <v>8316</v>
      </c>
      <c r="R3412" t="s">
        <v>8317</v>
      </c>
      <c r="S3412" s="13">
        <f t="shared" si="198"/>
        <v>42500.041550925926</v>
      </c>
      <c r="T3412" s="13">
        <f t="shared" si="199"/>
        <v>42527.291666666672</v>
      </c>
    </row>
    <row r="3413" spans="1:20" ht="51.7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97"/>
        <v>103.56666666666668</v>
      </c>
      <c r="P3413" s="6">
        <f t="shared" si="200"/>
        <v>29</v>
      </c>
      <c r="Q3413" t="s">
        <v>8316</v>
      </c>
      <c r="R3413" t="s">
        <v>8317</v>
      </c>
      <c r="S3413" s="13">
        <f t="shared" si="198"/>
        <v>42265.022824074069</v>
      </c>
      <c r="T3413" s="13">
        <f t="shared" si="199"/>
        <v>42285.022824074069</v>
      </c>
    </row>
    <row r="3414" spans="1:20" ht="51.7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97"/>
        <v>100</v>
      </c>
      <c r="P3414" s="6">
        <f t="shared" si="200"/>
        <v>24.210526315789473</v>
      </c>
      <c r="Q3414" t="s">
        <v>8316</v>
      </c>
      <c r="R3414" t="s">
        <v>8317</v>
      </c>
      <c r="S3414" s="13">
        <f t="shared" si="198"/>
        <v>41879.959050925929</v>
      </c>
      <c r="T3414" s="13">
        <f t="shared" si="199"/>
        <v>41909.959050925929</v>
      </c>
    </row>
    <row r="3415" spans="1:20" ht="51.7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97"/>
        <v>130</v>
      </c>
      <c r="P3415" s="6">
        <f t="shared" si="200"/>
        <v>55.892857142857146</v>
      </c>
      <c r="Q3415" t="s">
        <v>8316</v>
      </c>
      <c r="R3415" t="s">
        <v>8317</v>
      </c>
      <c r="S3415" s="13">
        <f t="shared" si="198"/>
        <v>42053.733078703706</v>
      </c>
      <c r="T3415" s="13">
        <f t="shared" si="199"/>
        <v>42063.207638888889</v>
      </c>
    </row>
    <row r="3416" spans="1:20" ht="51.7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97"/>
        <v>103.49999999999999</v>
      </c>
      <c r="P3416" s="6">
        <f t="shared" si="200"/>
        <v>11.666666666666666</v>
      </c>
      <c r="Q3416" t="s">
        <v>8316</v>
      </c>
      <c r="R3416" t="s">
        <v>8317</v>
      </c>
      <c r="S3416" s="13">
        <f t="shared" si="198"/>
        <v>42675.832465277781</v>
      </c>
      <c r="T3416" s="13">
        <f t="shared" si="199"/>
        <v>42705.332638888889</v>
      </c>
    </row>
    <row r="3417" spans="1:20" ht="34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97"/>
        <v>100</v>
      </c>
      <c r="P3417" s="6">
        <f t="shared" si="200"/>
        <v>68.353846153846149</v>
      </c>
      <c r="Q3417" t="s">
        <v>8316</v>
      </c>
      <c r="R3417" t="s">
        <v>8317</v>
      </c>
      <c r="S3417" s="13">
        <f t="shared" si="198"/>
        <v>42467.144166666665</v>
      </c>
      <c r="T3417" s="13">
        <f t="shared" si="199"/>
        <v>42477.979166666672</v>
      </c>
    </row>
    <row r="3418" spans="1:20" ht="51.7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97"/>
        <v>119.6</v>
      </c>
      <c r="P3418" s="6">
        <f t="shared" si="200"/>
        <v>27.065217391304348</v>
      </c>
      <c r="Q3418" t="s">
        <v>8316</v>
      </c>
      <c r="R3418" t="s">
        <v>8317</v>
      </c>
      <c r="S3418" s="13">
        <f t="shared" si="198"/>
        <v>42089.412557870368</v>
      </c>
      <c r="T3418" s="13">
        <f t="shared" si="199"/>
        <v>42117.770833333328</v>
      </c>
    </row>
    <row r="3419" spans="1:20" ht="51.7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97"/>
        <v>100.00058823529412</v>
      </c>
      <c r="P3419" s="6">
        <f t="shared" si="200"/>
        <v>118.12941176470588</v>
      </c>
      <c r="Q3419" t="s">
        <v>8316</v>
      </c>
      <c r="R3419" t="s">
        <v>8317</v>
      </c>
      <c r="S3419" s="13">
        <f t="shared" si="198"/>
        <v>41894.91375</v>
      </c>
      <c r="T3419" s="13">
        <f t="shared" si="199"/>
        <v>41938.029861111114</v>
      </c>
    </row>
    <row r="3420" spans="1:20" ht="51.7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97"/>
        <v>100.875</v>
      </c>
      <c r="P3420" s="6">
        <f t="shared" si="200"/>
        <v>44.757575757575758</v>
      </c>
      <c r="Q3420" t="s">
        <v>8316</v>
      </c>
      <c r="R3420" t="s">
        <v>8317</v>
      </c>
      <c r="S3420" s="13">
        <f t="shared" si="198"/>
        <v>41752.83457175926</v>
      </c>
      <c r="T3420" s="13">
        <f t="shared" si="199"/>
        <v>41782.83457175926</v>
      </c>
    </row>
    <row r="3421" spans="1:20" ht="6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97"/>
        <v>106.54545454545455</v>
      </c>
      <c r="P3421" s="6">
        <f t="shared" si="200"/>
        <v>99.787878787878782</v>
      </c>
      <c r="Q3421" t="s">
        <v>8316</v>
      </c>
      <c r="R3421" t="s">
        <v>8317</v>
      </c>
      <c r="S3421" s="13">
        <f t="shared" si="198"/>
        <v>42448.821585648147</v>
      </c>
      <c r="T3421" s="13">
        <f t="shared" si="199"/>
        <v>42466.895833333328</v>
      </c>
    </row>
    <row r="3422" spans="1:20" ht="51.7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97"/>
        <v>138</v>
      </c>
      <c r="P3422" s="6">
        <f t="shared" si="200"/>
        <v>117.64705882352941</v>
      </c>
      <c r="Q3422" t="s">
        <v>8316</v>
      </c>
      <c r="R3422" t="s">
        <v>8317</v>
      </c>
      <c r="S3422" s="13">
        <f t="shared" si="198"/>
        <v>42405.090300925927</v>
      </c>
      <c r="T3422" s="13">
        <f t="shared" si="199"/>
        <v>42414</v>
      </c>
    </row>
    <row r="3423" spans="1:20" ht="51.7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97"/>
        <v>101.15</v>
      </c>
      <c r="P3423" s="6">
        <f t="shared" si="200"/>
        <v>203.33333333333334</v>
      </c>
      <c r="Q3423" t="s">
        <v>8316</v>
      </c>
      <c r="R3423" t="s">
        <v>8317</v>
      </c>
      <c r="S3423" s="13">
        <f t="shared" si="198"/>
        <v>42037.791238425925</v>
      </c>
      <c r="T3423" s="13">
        <f t="shared" si="199"/>
        <v>42067.791238425925</v>
      </c>
    </row>
    <row r="3424" spans="1:20" ht="51.7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97"/>
        <v>109.1</v>
      </c>
      <c r="P3424" s="6">
        <f t="shared" si="200"/>
        <v>28.323529411764707</v>
      </c>
      <c r="Q3424" t="s">
        <v>8316</v>
      </c>
      <c r="R3424" t="s">
        <v>8317</v>
      </c>
      <c r="S3424" s="13">
        <f t="shared" si="198"/>
        <v>42323.562222222223</v>
      </c>
      <c r="T3424" s="13">
        <f t="shared" si="199"/>
        <v>42352</v>
      </c>
    </row>
    <row r="3425" spans="1:20" ht="51.7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97"/>
        <v>140</v>
      </c>
      <c r="P3425" s="6">
        <f t="shared" si="200"/>
        <v>110.23076923076923</v>
      </c>
      <c r="Q3425" t="s">
        <v>8316</v>
      </c>
      <c r="R3425" t="s">
        <v>8317</v>
      </c>
      <c r="S3425" s="13">
        <f t="shared" si="198"/>
        <v>42088.911354166667</v>
      </c>
      <c r="T3425" s="13">
        <f t="shared" si="199"/>
        <v>42118.911354166667</v>
      </c>
    </row>
    <row r="3426" spans="1:20" ht="51.7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97"/>
        <v>103.58333333333334</v>
      </c>
      <c r="P3426" s="6">
        <f t="shared" si="200"/>
        <v>31.970149253731343</v>
      </c>
      <c r="Q3426" t="s">
        <v>8316</v>
      </c>
      <c r="R3426" t="s">
        <v>8317</v>
      </c>
      <c r="S3426" s="13">
        <f t="shared" si="198"/>
        <v>42018.676898148144</v>
      </c>
      <c r="T3426" s="13">
        <f t="shared" si="199"/>
        <v>42040.290972222225</v>
      </c>
    </row>
    <row r="3427" spans="1:20" ht="51.7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97"/>
        <v>102.97033333333331</v>
      </c>
      <c r="P3427" s="6">
        <f t="shared" si="200"/>
        <v>58.611111111111114</v>
      </c>
      <c r="Q3427" t="s">
        <v>8316</v>
      </c>
      <c r="R3427" t="s">
        <v>8317</v>
      </c>
      <c r="S3427" s="13">
        <f t="shared" si="198"/>
        <v>41884.617314814815</v>
      </c>
      <c r="T3427" s="13">
        <f t="shared" si="199"/>
        <v>41916.617314814815</v>
      </c>
    </row>
    <row r="3428" spans="1:20" ht="51.7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ref="O3428:O3491" si="201">E3428/D3428*100</f>
        <v>108.13333333333333</v>
      </c>
      <c r="P3428" s="6">
        <f t="shared" si="200"/>
        <v>29.428571428571427</v>
      </c>
      <c r="Q3428" t="s">
        <v>8316</v>
      </c>
      <c r="R3428" t="s">
        <v>8317</v>
      </c>
      <c r="S3428" s="13">
        <f t="shared" si="198"/>
        <v>41884.056747685187</v>
      </c>
      <c r="T3428" s="13">
        <f t="shared" si="199"/>
        <v>41903.083333333336</v>
      </c>
    </row>
    <row r="3429" spans="1:20" ht="51.7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01"/>
        <v>100</v>
      </c>
      <c r="P3429" s="6">
        <f t="shared" si="200"/>
        <v>81.375</v>
      </c>
      <c r="Q3429" t="s">
        <v>8316</v>
      </c>
      <c r="R3429" t="s">
        <v>8317</v>
      </c>
      <c r="S3429" s="13">
        <f t="shared" si="198"/>
        <v>41792.645277777774</v>
      </c>
      <c r="T3429" s="13">
        <f t="shared" si="199"/>
        <v>41822.645277777774</v>
      </c>
    </row>
    <row r="3430" spans="1:20" ht="51.7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01"/>
        <v>102.75000000000001</v>
      </c>
      <c r="P3430" s="6">
        <f t="shared" si="200"/>
        <v>199.16666666666666</v>
      </c>
      <c r="Q3430" t="s">
        <v>8316</v>
      </c>
      <c r="R3430" t="s">
        <v>8317</v>
      </c>
      <c r="S3430" s="13">
        <f t="shared" si="198"/>
        <v>42038.720451388886</v>
      </c>
      <c r="T3430" s="13">
        <f t="shared" si="199"/>
        <v>42063.708333333328</v>
      </c>
    </row>
    <row r="3431" spans="1:20" ht="51.7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01"/>
        <v>130</v>
      </c>
      <c r="P3431" s="6">
        <f t="shared" si="200"/>
        <v>115.38461538461539</v>
      </c>
      <c r="Q3431" t="s">
        <v>8316</v>
      </c>
      <c r="R3431" t="s">
        <v>8317</v>
      </c>
      <c r="S3431" s="13">
        <f t="shared" si="198"/>
        <v>42662.021539351852</v>
      </c>
      <c r="T3431" s="13">
        <f t="shared" si="199"/>
        <v>42676.021539351852</v>
      </c>
    </row>
    <row r="3432" spans="1:20" ht="51.7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01"/>
        <v>108.54949999999999</v>
      </c>
      <c r="P3432" s="6">
        <f t="shared" si="200"/>
        <v>46.428571428571431</v>
      </c>
      <c r="Q3432" t="s">
        <v>8316</v>
      </c>
      <c r="R3432" t="s">
        <v>8317</v>
      </c>
      <c r="S3432" s="13">
        <f t="shared" si="198"/>
        <v>41820.945613425924</v>
      </c>
      <c r="T3432" s="13">
        <f t="shared" si="199"/>
        <v>41850.945613425924</v>
      </c>
    </row>
    <row r="3433" spans="1:20" ht="51.7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01"/>
        <v>100</v>
      </c>
      <c r="P3433" s="6">
        <f t="shared" si="200"/>
        <v>70.568181818181813</v>
      </c>
      <c r="Q3433" t="s">
        <v>8316</v>
      </c>
      <c r="R3433" t="s">
        <v>8317</v>
      </c>
      <c r="S3433" s="13">
        <f t="shared" si="198"/>
        <v>41839.730937500004</v>
      </c>
      <c r="T3433" s="13">
        <f t="shared" si="199"/>
        <v>41869.730937500004</v>
      </c>
    </row>
    <row r="3434" spans="1:20" ht="51.7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01"/>
        <v>109.65</v>
      </c>
      <c r="P3434" s="6">
        <f t="shared" si="200"/>
        <v>22.222222222222221</v>
      </c>
      <c r="Q3434" t="s">
        <v>8316</v>
      </c>
      <c r="R3434" t="s">
        <v>8317</v>
      </c>
      <c r="S3434" s="13">
        <f t="shared" si="198"/>
        <v>42380.581180555557</v>
      </c>
      <c r="T3434" s="13">
        <f t="shared" si="199"/>
        <v>42405.916666666672</v>
      </c>
    </row>
    <row r="3435" spans="1:20" ht="51.7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01"/>
        <v>100.26315789473684</v>
      </c>
      <c r="P3435" s="6">
        <f t="shared" si="200"/>
        <v>159.46666666666667</v>
      </c>
      <c r="Q3435" t="s">
        <v>8316</v>
      </c>
      <c r="R3435" t="s">
        <v>8317</v>
      </c>
      <c r="S3435" s="13">
        <f t="shared" si="198"/>
        <v>41776.063136574077</v>
      </c>
      <c r="T3435" s="13">
        <f t="shared" si="199"/>
        <v>41807.125</v>
      </c>
    </row>
    <row r="3436" spans="1:20" ht="51.7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01"/>
        <v>105.55000000000001</v>
      </c>
      <c r="P3436" s="6">
        <f t="shared" si="200"/>
        <v>37.777999999999999</v>
      </c>
      <c r="Q3436" t="s">
        <v>8316</v>
      </c>
      <c r="R3436" t="s">
        <v>8317</v>
      </c>
      <c r="S3436" s="13">
        <f t="shared" si="198"/>
        <v>41800.380428240744</v>
      </c>
      <c r="T3436" s="13">
        <f t="shared" si="199"/>
        <v>41830.380428240744</v>
      </c>
    </row>
    <row r="3437" spans="1:20" ht="51.7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01"/>
        <v>112.00000000000001</v>
      </c>
      <c r="P3437" s="6">
        <f t="shared" si="200"/>
        <v>72.053571428571431</v>
      </c>
      <c r="Q3437" t="s">
        <v>8316</v>
      </c>
      <c r="R3437" t="s">
        <v>8317</v>
      </c>
      <c r="S3437" s="13">
        <f t="shared" si="198"/>
        <v>42572.61681712963</v>
      </c>
      <c r="T3437" s="13">
        <f t="shared" si="199"/>
        <v>42589.125</v>
      </c>
    </row>
    <row r="3438" spans="1:20" ht="51.7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01"/>
        <v>105.89999999999999</v>
      </c>
      <c r="P3438" s="6">
        <f t="shared" si="200"/>
        <v>63.695652173913047</v>
      </c>
      <c r="Q3438" t="s">
        <v>8316</v>
      </c>
      <c r="R3438" t="s">
        <v>8317</v>
      </c>
      <c r="S3438" s="13">
        <f t="shared" si="198"/>
        <v>41851.541585648149</v>
      </c>
      <c r="T3438" s="13">
        <f t="shared" si="199"/>
        <v>41872.686111111114</v>
      </c>
    </row>
    <row r="3439" spans="1:20" ht="51.7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01"/>
        <v>101</v>
      </c>
      <c r="P3439" s="6">
        <f t="shared" si="200"/>
        <v>28.411764705882351</v>
      </c>
      <c r="Q3439" t="s">
        <v>8316</v>
      </c>
      <c r="R3439" t="s">
        <v>8317</v>
      </c>
      <c r="S3439" s="13">
        <f t="shared" si="198"/>
        <v>42205.710879629631</v>
      </c>
      <c r="T3439" s="13">
        <f t="shared" si="199"/>
        <v>42235.710879629631</v>
      </c>
    </row>
    <row r="3440" spans="1:20" ht="51.7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01"/>
        <v>104.2</v>
      </c>
      <c r="P3440" s="6">
        <f t="shared" si="200"/>
        <v>103.21428571428571</v>
      </c>
      <c r="Q3440" t="s">
        <v>8316</v>
      </c>
      <c r="R3440" t="s">
        <v>8317</v>
      </c>
      <c r="S3440" s="13">
        <f t="shared" si="198"/>
        <v>42100.927858796291</v>
      </c>
      <c r="T3440" s="13">
        <f t="shared" si="199"/>
        <v>42126.875</v>
      </c>
    </row>
    <row r="3441" spans="1:20" ht="34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01"/>
        <v>134.67833333333334</v>
      </c>
      <c r="P3441" s="6">
        <f t="shared" si="200"/>
        <v>71.152173913043484</v>
      </c>
      <c r="Q3441" t="s">
        <v>8316</v>
      </c>
      <c r="R3441" t="s">
        <v>8317</v>
      </c>
      <c r="S3441" s="13">
        <f t="shared" si="198"/>
        <v>42374.911226851851</v>
      </c>
      <c r="T3441" s="13">
        <f t="shared" si="199"/>
        <v>42388.207638888889</v>
      </c>
    </row>
    <row r="3442" spans="1:20" ht="51.7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01"/>
        <v>105.2184</v>
      </c>
      <c r="P3442" s="6">
        <f t="shared" si="200"/>
        <v>35</v>
      </c>
      <c r="Q3442" t="s">
        <v>8316</v>
      </c>
      <c r="R3442" t="s">
        <v>8317</v>
      </c>
      <c r="S3442" s="13">
        <f t="shared" si="198"/>
        <v>41809.12300925926</v>
      </c>
      <c r="T3442" s="13">
        <f t="shared" si="199"/>
        <v>41831.677083333336</v>
      </c>
    </row>
    <row r="3443" spans="1:20" ht="51.7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01"/>
        <v>102.60000000000001</v>
      </c>
      <c r="P3443" s="6">
        <f t="shared" si="200"/>
        <v>81.776315789473685</v>
      </c>
      <c r="Q3443" t="s">
        <v>8316</v>
      </c>
      <c r="R3443" t="s">
        <v>8317</v>
      </c>
      <c r="S3443" s="13">
        <f t="shared" si="198"/>
        <v>42294.429641203707</v>
      </c>
      <c r="T3443" s="13">
        <f t="shared" si="199"/>
        <v>42321.845138888893</v>
      </c>
    </row>
    <row r="3444" spans="1:20" ht="51.7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01"/>
        <v>100</v>
      </c>
      <c r="P3444" s="6">
        <f t="shared" si="200"/>
        <v>297.02980769230766</v>
      </c>
      <c r="Q3444" t="s">
        <v>8316</v>
      </c>
      <c r="R3444" t="s">
        <v>8317</v>
      </c>
      <c r="S3444" s="13">
        <f t="shared" si="198"/>
        <v>42124.841111111105</v>
      </c>
      <c r="T3444" s="13">
        <f t="shared" si="199"/>
        <v>42154.841111111105</v>
      </c>
    </row>
    <row r="3445" spans="1:20" ht="51.7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01"/>
        <v>185.5</v>
      </c>
      <c r="P3445" s="6">
        <f t="shared" si="200"/>
        <v>46.609195402298852</v>
      </c>
      <c r="Q3445" t="s">
        <v>8316</v>
      </c>
      <c r="R3445" t="s">
        <v>8317</v>
      </c>
      <c r="S3445" s="13">
        <f t="shared" si="198"/>
        <v>41861.524837962963</v>
      </c>
      <c r="T3445" s="13">
        <f t="shared" si="199"/>
        <v>41891.524837962963</v>
      </c>
    </row>
    <row r="3446" spans="1:20" ht="51.7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01"/>
        <v>289</v>
      </c>
      <c r="P3446" s="6">
        <f t="shared" si="200"/>
        <v>51.724137931034484</v>
      </c>
      <c r="Q3446" t="s">
        <v>8316</v>
      </c>
      <c r="R3446" t="s">
        <v>8317</v>
      </c>
      <c r="S3446" s="13">
        <f t="shared" si="198"/>
        <v>42521.291504629626</v>
      </c>
      <c r="T3446" s="13">
        <f t="shared" si="199"/>
        <v>42529.582638888889</v>
      </c>
    </row>
    <row r="3447" spans="1:20" ht="51.7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01"/>
        <v>100</v>
      </c>
      <c r="P3447" s="6">
        <f t="shared" si="200"/>
        <v>40.294117647058826</v>
      </c>
      <c r="Q3447" t="s">
        <v>8316</v>
      </c>
      <c r="R3447" t="s">
        <v>8317</v>
      </c>
      <c r="S3447" s="13">
        <f t="shared" si="198"/>
        <v>42272.530509259261</v>
      </c>
      <c r="T3447" s="13">
        <f t="shared" si="199"/>
        <v>42300.530509259261</v>
      </c>
    </row>
    <row r="3448" spans="1:20" ht="51.7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01"/>
        <v>108.2</v>
      </c>
      <c r="P3448" s="6">
        <f t="shared" si="200"/>
        <v>16.25</v>
      </c>
      <c r="Q3448" t="s">
        <v>8316</v>
      </c>
      <c r="R3448" t="s">
        <v>8317</v>
      </c>
      <c r="S3448" s="13">
        <f t="shared" si="198"/>
        <v>42016.832465277781</v>
      </c>
      <c r="T3448" s="13">
        <f t="shared" si="199"/>
        <v>42040.513888888891</v>
      </c>
    </row>
    <row r="3449" spans="1:20" ht="34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01"/>
        <v>107.80000000000001</v>
      </c>
      <c r="P3449" s="6">
        <f t="shared" si="200"/>
        <v>30.152638888888887</v>
      </c>
      <c r="Q3449" t="s">
        <v>8316</v>
      </c>
      <c r="R3449" t="s">
        <v>8317</v>
      </c>
      <c r="S3449" s="13">
        <f t="shared" si="198"/>
        <v>42402.889027777783</v>
      </c>
      <c r="T3449" s="13">
        <f t="shared" si="199"/>
        <v>42447.847361111111</v>
      </c>
    </row>
    <row r="3450" spans="1:20" ht="51.7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01"/>
        <v>109.76190476190477</v>
      </c>
      <c r="P3450" s="6">
        <f t="shared" si="200"/>
        <v>95.238095238095241</v>
      </c>
      <c r="Q3450" t="s">
        <v>8316</v>
      </c>
      <c r="R3450" t="s">
        <v>8317</v>
      </c>
      <c r="S3450" s="13">
        <f t="shared" si="198"/>
        <v>41960.119085648148</v>
      </c>
      <c r="T3450" s="13">
        <f t="shared" si="199"/>
        <v>41990.119085648148</v>
      </c>
    </row>
    <row r="3451" spans="1:20" ht="51.7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01"/>
        <v>170.625</v>
      </c>
      <c r="P3451" s="6">
        <f t="shared" si="200"/>
        <v>52.214285714285715</v>
      </c>
      <c r="Q3451" t="s">
        <v>8316</v>
      </c>
      <c r="R3451" t="s">
        <v>8317</v>
      </c>
      <c r="S3451" s="13">
        <f t="shared" si="198"/>
        <v>42532.052523148144</v>
      </c>
      <c r="T3451" s="13">
        <f t="shared" si="199"/>
        <v>42560.166666666672</v>
      </c>
    </row>
    <row r="3452" spans="1:20" ht="51.7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01"/>
        <v>152</v>
      </c>
      <c r="P3452" s="6">
        <f t="shared" si="200"/>
        <v>134.1549295774648</v>
      </c>
      <c r="Q3452" t="s">
        <v>8316</v>
      </c>
      <c r="R3452" t="s">
        <v>8317</v>
      </c>
      <c r="S3452" s="13">
        <f t="shared" si="198"/>
        <v>42036.704525462963</v>
      </c>
      <c r="T3452" s="13">
        <f t="shared" si="199"/>
        <v>42096.662858796291</v>
      </c>
    </row>
    <row r="3453" spans="1:20" ht="51.7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01"/>
        <v>101.23076923076924</v>
      </c>
      <c r="P3453" s="6">
        <f t="shared" si="200"/>
        <v>62.827380952380949</v>
      </c>
      <c r="Q3453" t="s">
        <v>8316</v>
      </c>
      <c r="R3453" t="s">
        <v>8317</v>
      </c>
      <c r="S3453" s="13">
        <f t="shared" si="198"/>
        <v>42088.723692129628</v>
      </c>
      <c r="T3453" s="13">
        <f t="shared" si="199"/>
        <v>42115.723692129628</v>
      </c>
    </row>
    <row r="3454" spans="1:20" ht="51.7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01"/>
        <v>153.19999999999999</v>
      </c>
      <c r="P3454" s="6">
        <f t="shared" si="200"/>
        <v>58.94736842105263</v>
      </c>
      <c r="Q3454" t="s">
        <v>8316</v>
      </c>
      <c r="R3454" t="s">
        <v>8317</v>
      </c>
      <c r="S3454" s="13">
        <f t="shared" si="198"/>
        <v>41820.639189814814</v>
      </c>
      <c r="T3454" s="13">
        <f t="shared" si="199"/>
        <v>41843.165972222225</v>
      </c>
    </row>
    <row r="3455" spans="1:20" ht="51.7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01"/>
        <v>128.33333333333334</v>
      </c>
      <c r="P3455" s="6">
        <f t="shared" si="200"/>
        <v>143.1081081081081</v>
      </c>
      <c r="Q3455" t="s">
        <v>8316</v>
      </c>
      <c r="R3455" t="s">
        <v>8317</v>
      </c>
      <c r="S3455" s="13">
        <f t="shared" si="198"/>
        <v>42535.97865740741</v>
      </c>
      <c r="T3455" s="13">
        <f t="shared" si="199"/>
        <v>42595.97865740741</v>
      </c>
    </row>
    <row r="3456" spans="1:20" ht="51.7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01"/>
        <v>100.71428571428571</v>
      </c>
      <c r="P3456" s="6">
        <f t="shared" si="200"/>
        <v>84.166666666666671</v>
      </c>
      <c r="Q3456" t="s">
        <v>8316</v>
      </c>
      <c r="R3456" t="s">
        <v>8317</v>
      </c>
      <c r="S3456" s="13">
        <f t="shared" si="198"/>
        <v>41821.698599537034</v>
      </c>
      <c r="T3456" s="13">
        <f t="shared" si="199"/>
        <v>41851.698599537034</v>
      </c>
    </row>
    <row r="3457" spans="1:20" ht="51.7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01"/>
        <v>100.64999999999999</v>
      </c>
      <c r="P3457" s="6">
        <f t="shared" si="200"/>
        <v>186.07142857142858</v>
      </c>
      <c r="Q3457" t="s">
        <v>8316</v>
      </c>
      <c r="R3457" t="s">
        <v>8317</v>
      </c>
      <c r="S3457" s="13">
        <f t="shared" si="198"/>
        <v>42626.7503125</v>
      </c>
      <c r="T3457" s="13">
        <f t="shared" si="199"/>
        <v>42656.7503125</v>
      </c>
    </row>
    <row r="3458" spans="1:20" ht="51.7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01"/>
        <v>191.3</v>
      </c>
      <c r="P3458" s="6">
        <f t="shared" si="200"/>
        <v>89.785555555555561</v>
      </c>
      <c r="Q3458" t="s">
        <v>8316</v>
      </c>
      <c r="R3458" t="s">
        <v>8317</v>
      </c>
      <c r="S3458" s="13">
        <f t="shared" si="198"/>
        <v>41821.205636574072</v>
      </c>
      <c r="T3458" s="13">
        <f t="shared" si="199"/>
        <v>41852.290972222225</v>
      </c>
    </row>
    <row r="3459" spans="1:20" ht="34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01"/>
        <v>140.19999999999999</v>
      </c>
      <c r="P3459" s="6">
        <f t="shared" si="200"/>
        <v>64.157560975609755</v>
      </c>
      <c r="Q3459" t="s">
        <v>8316</v>
      </c>
      <c r="R3459" t="s">
        <v>8317</v>
      </c>
      <c r="S3459" s="13">
        <f t="shared" ref="S3459:S3522" si="202">(((J3459/60)/60)/24)+DATE(1970,1,1)</f>
        <v>42016.706678240742</v>
      </c>
      <c r="T3459" s="13">
        <f t="shared" ref="T3459:T3522" si="203">(((I3459/60)/60)/24)+DATE(1970,1,1)</f>
        <v>42047.249305555553</v>
      </c>
    </row>
    <row r="3460" spans="1:20" ht="51.7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01"/>
        <v>124.33537832310839</v>
      </c>
      <c r="P3460" s="6">
        <f t="shared" si="200"/>
        <v>59.651162790697676</v>
      </c>
      <c r="Q3460" t="s">
        <v>8316</v>
      </c>
      <c r="R3460" t="s">
        <v>8317</v>
      </c>
      <c r="S3460" s="13">
        <f t="shared" si="202"/>
        <v>42011.202581018515</v>
      </c>
      <c r="T3460" s="13">
        <f t="shared" si="203"/>
        <v>42038.185416666667</v>
      </c>
    </row>
    <row r="3461" spans="1:20" ht="51.7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01"/>
        <v>126.2</v>
      </c>
      <c r="P3461" s="6">
        <f t="shared" ref="P3461:P3524" si="204">E3444/L3444</f>
        <v>31.25</v>
      </c>
      <c r="Q3461" t="s">
        <v>8316</v>
      </c>
      <c r="R3461" t="s">
        <v>8317</v>
      </c>
      <c r="S3461" s="13">
        <f t="shared" si="202"/>
        <v>42480.479861111111</v>
      </c>
      <c r="T3461" s="13">
        <f t="shared" si="203"/>
        <v>42510.479861111111</v>
      </c>
    </row>
    <row r="3462" spans="1:20" ht="51.7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01"/>
        <v>190</v>
      </c>
      <c r="P3462" s="6">
        <f t="shared" si="204"/>
        <v>41.222222222222221</v>
      </c>
      <c r="Q3462" t="s">
        <v>8316</v>
      </c>
      <c r="R3462" t="s">
        <v>8317</v>
      </c>
      <c r="S3462" s="13">
        <f t="shared" si="202"/>
        <v>41852.527222222219</v>
      </c>
      <c r="T3462" s="13">
        <f t="shared" si="203"/>
        <v>41866.527222222219</v>
      </c>
    </row>
    <row r="3463" spans="1:20" ht="51.7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01"/>
        <v>139</v>
      </c>
      <c r="P3463" s="6">
        <f t="shared" si="204"/>
        <v>43.35</v>
      </c>
      <c r="Q3463" t="s">
        <v>8316</v>
      </c>
      <c r="R3463" t="s">
        <v>8317</v>
      </c>
      <c r="S3463" s="13">
        <f t="shared" si="202"/>
        <v>42643.632858796293</v>
      </c>
      <c r="T3463" s="13">
        <f t="shared" si="203"/>
        <v>42672.125</v>
      </c>
    </row>
    <row r="3464" spans="1:20" ht="51.7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01"/>
        <v>202</v>
      </c>
      <c r="P3464" s="6">
        <f t="shared" si="204"/>
        <v>64.516129032258064</v>
      </c>
      <c r="Q3464" t="s">
        <v>8316</v>
      </c>
      <c r="R3464" t="s">
        <v>8317</v>
      </c>
      <c r="S3464" s="13">
        <f t="shared" si="202"/>
        <v>42179.898472222223</v>
      </c>
      <c r="T3464" s="13">
        <f t="shared" si="203"/>
        <v>42195.75</v>
      </c>
    </row>
    <row r="3465" spans="1:20" ht="51.7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01"/>
        <v>103.38000000000001</v>
      </c>
      <c r="P3465" s="6">
        <f t="shared" si="204"/>
        <v>43.28</v>
      </c>
      <c r="Q3465" t="s">
        <v>8316</v>
      </c>
      <c r="R3465" t="s">
        <v>8317</v>
      </c>
      <c r="S3465" s="13">
        <f t="shared" si="202"/>
        <v>42612.918807870374</v>
      </c>
      <c r="T3465" s="13">
        <f t="shared" si="203"/>
        <v>42654.165972222225</v>
      </c>
    </row>
    <row r="3466" spans="1:20" ht="6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01"/>
        <v>102.3236</v>
      </c>
      <c r="P3466" s="6">
        <f t="shared" si="204"/>
        <v>77</v>
      </c>
      <c r="Q3466" t="s">
        <v>8316</v>
      </c>
      <c r="R3466" t="s">
        <v>8317</v>
      </c>
      <c r="S3466" s="13">
        <f t="shared" si="202"/>
        <v>42575.130057870367</v>
      </c>
      <c r="T3466" s="13">
        <f t="shared" si="203"/>
        <v>42605.130057870367</v>
      </c>
    </row>
    <row r="3467" spans="1:20" ht="51.7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01"/>
        <v>103</v>
      </c>
      <c r="P3467" s="6">
        <f t="shared" si="204"/>
        <v>51.222222222222221</v>
      </c>
      <c r="Q3467" t="s">
        <v>8316</v>
      </c>
      <c r="R3467" t="s">
        <v>8317</v>
      </c>
      <c r="S3467" s="13">
        <f t="shared" si="202"/>
        <v>42200.625833333332</v>
      </c>
      <c r="T3467" s="13">
        <f t="shared" si="203"/>
        <v>42225.666666666672</v>
      </c>
    </row>
    <row r="3468" spans="1:20" ht="34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01"/>
        <v>127.14285714285714</v>
      </c>
      <c r="P3468" s="6">
        <f t="shared" si="204"/>
        <v>68.25</v>
      </c>
      <c r="Q3468" t="s">
        <v>8316</v>
      </c>
      <c r="R3468" t="s">
        <v>8317</v>
      </c>
      <c r="S3468" s="13">
        <f t="shared" si="202"/>
        <v>42420.019097222219</v>
      </c>
      <c r="T3468" s="13">
        <f t="shared" si="203"/>
        <v>42479.977430555555</v>
      </c>
    </row>
    <row r="3469" spans="1:20" ht="17.2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01"/>
        <v>101</v>
      </c>
      <c r="P3469" s="6">
        <f t="shared" si="204"/>
        <v>19.487179487179485</v>
      </c>
      <c r="Q3469" t="s">
        <v>8316</v>
      </c>
      <c r="R3469" t="s">
        <v>8317</v>
      </c>
      <c r="S3469" s="13">
        <f t="shared" si="202"/>
        <v>42053.671666666662</v>
      </c>
      <c r="T3469" s="13">
        <f t="shared" si="203"/>
        <v>42083.630000000005</v>
      </c>
    </row>
    <row r="3470" spans="1:20" ht="51.7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01"/>
        <v>121.78</v>
      </c>
      <c r="P3470" s="6">
        <f t="shared" si="204"/>
        <v>41.125</v>
      </c>
      <c r="Q3470" t="s">
        <v>8316</v>
      </c>
      <c r="R3470" t="s">
        <v>8317</v>
      </c>
      <c r="S3470" s="13">
        <f t="shared" si="202"/>
        <v>42605.765381944439</v>
      </c>
      <c r="T3470" s="13">
        <f t="shared" si="203"/>
        <v>42634.125</v>
      </c>
    </row>
    <row r="3471" spans="1:20" ht="51.7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01"/>
        <v>113.39285714285714</v>
      </c>
      <c r="P3471" s="6">
        <f t="shared" si="204"/>
        <v>41.405405405405403</v>
      </c>
      <c r="Q3471" t="s">
        <v>8316</v>
      </c>
      <c r="R3471" t="s">
        <v>8317</v>
      </c>
      <c r="S3471" s="13">
        <f t="shared" si="202"/>
        <v>42458.641724537039</v>
      </c>
      <c r="T3471" s="13">
        <f t="shared" si="203"/>
        <v>42488.641724537039</v>
      </c>
    </row>
    <row r="3472" spans="1:20" ht="34.5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01"/>
        <v>150</v>
      </c>
      <c r="P3472" s="6">
        <f t="shared" si="204"/>
        <v>27.5</v>
      </c>
      <c r="Q3472" t="s">
        <v>8316</v>
      </c>
      <c r="R3472" t="s">
        <v>8317</v>
      </c>
      <c r="S3472" s="13">
        <f t="shared" si="202"/>
        <v>42529.022013888884</v>
      </c>
      <c r="T3472" s="13">
        <f t="shared" si="203"/>
        <v>42566.901388888888</v>
      </c>
    </row>
    <row r="3473" spans="1:20" ht="51.7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01"/>
        <v>214.6</v>
      </c>
      <c r="P3473" s="6">
        <f t="shared" si="204"/>
        <v>33.571428571428569</v>
      </c>
      <c r="Q3473" t="s">
        <v>8316</v>
      </c>
      <c r="R3473" t="s">
        <v>8317</v>
      </c>
      <c r="S3473" s="13">
        <f t="shared" si="202"/>
        <v>41841.820486111108</v>
      </c>
      <c r="T3473" s="13">
        <f t="shared" si="203"/>
        <v>41882.833333333336</v>
      </c>
    </row>
    <row r="3474" spans="1:20" ht="51.7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01"/>
        <v>102.05</v>
      </c>
      <c r="P3474" s="6">
        <f t="shared" si="204"/>
        <v>145.86956521739131</v>
      </c>
      <c r="Q3474" t="s">
        <v>8316</v>
      </c>
      <c r="R3474" t="s">
        <v>8317</v>
      </c>
      <c r="S3474" s="13">
        <f t="shared" si="202"/>
        <v>41928.170497685183</v>
      </c>
      <c r="T3474" s="13">
        <f t="shared" si="203"/>
        <v>41949.249305555553</v>
      </c>
    </row>
    <row r="3475" spans="1:20" ht="51.7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01"/>
        <v>100</v>
      </c>
      <c r="P3475" s="6">
        <f t="shared" si="204"/>
        <v>358.6875</v>
      </c>
      <c r="Q3475" t="s">
        <v>8316</v>
      </c>
      <c r="R3475" t="s">
        <v>8317</v>
      </c>
      <c r="S3475" s="13">
        <f t="shared" si="202"/>
        <v>42062.834444444445</v>
      </c>
      <c r="T3475" s="13">
        <f t="shared" si="203"/>
        <v>42083.852083333331</v>
      </c>
    </row>
    <row r="3476" spans="1:20" ht="51.7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01"/>
        <v>101</v>
      </c>
      <c r="P3476" s="6">
        <f t="shared" si="204"/>
        <v>50.981818181818184</v>
      </c>
      <c r="Q3476" t="s">
        <v>8316</v>
      </c>
      <c r="R3476" t="s">
        <v>8317</v>
      </c>
      <c r="S3476" s="13">
        <f t="shared" si="202"/>
        <v>42541.501516203702</v>
      </c>
      <c r="T3476" s="13">
        <f t="shared" si="203"/>
        <v>42571.501516203702</v>
      </c>
    </row>
    <row r="3477" spans="1:20" ht="51.7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01"/>
        <v>113.33333333333333</v>
      </c>
      <c r="P3477" s="6">
        <f t="shared" si="204"/>
        <v>45.037037037037038</v>
      </c>
      <c r="Q3477" t="s">
        <v>8316</v>
      </c>
      <c r="R3477" t="s">
        <v>8317</v>
      </c>
      <c r="S3477" s="13">
        <f t="shared" si="202"/>
        <v>41918.880833333329</v>
      </c>
      <c r="T3477" s="13">
        <f t="shared" si="203"/>
        <v>41946</v>
      </c>
    </row>
    <row r="3478" spans="1:20" ht="51.7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01"/>
        <v>104</v>
      </c>
      <c r="P3478" s="6">
        <f t="shared" si="204"/>
        <v>17.527777777777779</v>
      </c>
      <c r="Q3478" t="s">
        <v>8316</v>
      </c>
      <c r="R3478" t="s">
        <v>8317</v>
      </c>
      <c r="S3478" s="13">
        <f t="shared" si="202"/>
        <v>41921.279976851853</v>
      </c>
      <c r="T3478" s="13">
        <f t="shared" si="203"/>
        <v>41939.125</v>
      </c>
    </row>
    <row r="3479" spans="1:20" ht="51.7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01"/>
        <v>115.33333333333333</v>
      </c>
      <c r="P3479" s="6">
        <f t="shared" si="204"/>
        <v>50</v>
      </c>
      <c r="Q3479" t="s">
        <v>8316</v>
      </c>
      <c r="R3479" t="s">
        <v>8317</v>
      </c>
      <c r="S3479" s="13">
        <f t="shared" si="202"/>
        <v>42128.736608796295</v>
      </c>
      <c r="T3479" s="13">
        <f t="shared" si="203"/>
        <v>42141.125</v>
      </c>
    </row>
    <row r="3480" spans="1:20" ht="51.7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01"/>
        <v>112.85000000000001</v>
      </c>
      <c r="P3480" s="6">
        <f t="shared" si="204"/>
        <v>57.916666666666664</v>
      </c>
      <c r="Q3480" t="s">
        <v>8316</v>
      </c>
      <c r="R3480" t="s">
        <v>8317</v>
      </c>
      <c r="S3480" s="13">
        <f t="shared" si="202"/>
        <v>42053.916921296302</v>
      </c>
      <c r="T3480" s="13">
        <f t="shared" si="203"/>
        <v>42079.875</v>
      </c>
    </row>
    <row r="3481" spans="1:20" ht="51.7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01"/>
        <v>127.86666666666666</v>
      </c>
      <c r="P3481" s="6">
        <f t="shared" si="204"/>
        <v>29.705882352941178</v>
      </c>
      <c r="Q3481" t="s">
        <v>8316</v>
      </c>
      <c r="R3481" t="s">
        <v>8317</v>
      </c>
      <c r="S3481" s="13">
        <f t="shared" si="202"/>
        <v>41781.855092592588</v>
      </c>
      <c r="T3481" s="13">
        <f t="shared" si="203"/>
        <v>41811.855092592588</v>
      </c>
    </row>
    <row r="3482" spans="1:20" ht="51.7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01"/>
        <v>142.66666666666669</v>
      </c>
      <c r="P3482" s="6">
        <f t="shared" si="204"/>
        <v>90.684210526315795</v>
      </c>
      <c r="Q3482" t="s">
        <v>8316</v>
      </c>
      <c r="R3482" t="s">
        <v>8317</v>
      </c>
      <c r="S3482" s="13">
        <f t="shared" si="202"/>
        <v>42171.317442129628</v>
      </c>
      <c r="T3482" s="13">
        <f t="shared" si="203"/>
        <v>42195.875</v>
      </c>
    </row>
    <row r="3483" spans="1:20" ht="51.7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01"/>
        <v>118.8</v>
      </c>
      <c r="P3483" s="6">
        <f t="shared" si="204"/>
        <v>55.012688172043013</v>
      </c>
      <c r="Q3483" t="s">
        <v>8316</v>
      </c>
      <c r="R3483" t="s">
        <v>8317</v>
      </c>
      <c r="S3483" s="13">
        <f t="shared" si="202"/>
        <v>41989.24754629629</v>
      </c>
      <c r="T3483" s="13">
        <f t="shared" si="203"/>
        <v>42006.24754629629</v>
      </c>
    </row>
    <row r="3484" spans="1:20" ht="51.7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01"/>
        <v>138.33333333333334</v>
      </c>
      <c r="P3484" s="6">
        <f t="shared" si="204"/>
        <v>57.222222222222221</v>
      </c>
      <c r="Q3484" t="s">
        <v>8316</v>
      </c>
      <c r="R3484" t="s">
        <v>8317</v>
      </c>
      <c r="S3484" s="13">
        <f t="shared" si="202"/>
        <v>41796.771597222221</v>
      </c>
      <c r="T3484" s="13">
        <f t="shared" si="203"/>
        <v>41826.771597222221</v>
      </c>
    </row>
    <row r="3485" spans="1:20" ht="51.7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01"/>
        <v>159.9402985074627</v>
      </c>
      <c r="P3485" s="6">
        <f t="shared" si="204"/>
        <v>72.950819672131146</v>
      </c>
      <c r="Q3485" t="s">
        <v>8316</v>
      </c>
      <c r="R3485" t="s">
        <v>8317</v>
      </c>
      <c r="S3485" s="13">
        <f t="shared" si="202"/>
        <v>41793.668761574074</v>
      </c>
      <c r="T3485" s="13">
        <f t="shared" si="203"/>
        <v>41823.668761574074</v>
      </c>
    </row>
    <row r="3486" spans="1:20" ht="51.7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01"/>
        <v>114.24000000000001</v>
      </c>
      <c r="P3486" s="6">
        <f t="shared" si="204"/>
        <v>64.468085106382972</v>
      </c>
      <c r="Q3486" t="s">
        <v>8316</v>
      </c>
      <c r="R3486" t="s">
        <v>8317</v>
      </c>
      <c r="S3486" s="13">
        <f t="shared" si="202"/>
        <v>42506.760405092587</v>
      </c>
      <c r="T3486" s="13">
        <f t="shared" si="203"/>
        <v>42536.760405092587</v>
      </c>
    </row>
    <row r="3487" spans="1:20" ht="51.7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01"/>
        <v>100.60606060606061</v>
      </c>
      <c r="P3487" s="6">
        <f t="shared" si="204"/>
        <v>716.35294117647061</v>
      </c>
      <c r="Q3487" t="s">
        <v>8316</v>
      </c>
      <c r="R3487" t="s">
        <v>8317</v>
      </c>
      <c r="S3487" s="13">
        <f t="shared" si="202"/>
        <v>42372.693055555559</v>
      </c>
      <c r="T3487" s="13">
        <f t="shared" si="203"/>
        <v>42402.693055555559</v>
      </c>
    </row>
    <row r="3488" spans="1:20" ht="51.7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01"/>
        <v>155.20000000000002</v>
      </c>
      <c r="P3488" s="6">
        <f t="shared" si="204"/>
        <v>50.396825396825399</v>
      </c>
      <c r="Q3488" t="s">
        <v>8316</v>
      </c>
      <c r="R3488" t="s">
        <v>8317</v>
      </c>
      <c r="S3488" s="13">
        <f t="shared" si="202"/>
        <v>42126.87501157407</v>
      </c>
      <c r="T3488" s="13">
        <f t="shared" si="203"/>
        <v>42158.290972222225</v>
      </c>
    </row>
    <row r="3489" spans="1:20" ht="51.7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01"/>
        <v>127.75000000000001</v>
      </c>
      <c r="P3489" s="6">
        <f t="shared" si="204"/>
        <v>41.666666666666664</v>
      </c>
      <c r="Q3489" t="s">
        <v>8316</v>
      </c>
      <c r="R3489" t="s">
        <v>8317</v>
      </c>
      <c r="S3489" s="13">
        <f t="shared" si="202"/>
        <v>42149.940416666665</v>
      </c>
      <c r="T3489" s="13">
        <f t="shared" si="203"/>
        <v>42179.940416666665</v>
      </c>
    </row>
    <row r="3490" spans="1:20" ht="51.7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01"/>
        <v>121.2</v>
      </c>
      <c r="P3490" s="6">
        <f t="shared" si="204"/>
        <v>35.766666666666666</v>
      </c>
      <c r="Q3490" t="s">
        <v>8316</v>
      </c>
      <c r="R3490" t="s">
        <v>8317</v>
      </c>
      <c r="S3490" s="13">
        <f t="shared" si="202"/>
        <v>42087.768055555556</v>
      </c>
      <c r="T3490" s="13">
        <f t="shared" si="203"/>
        <v>42111.666666666672</v>
      </c>
    </row>
    <row r="3491" spans="1:20" ht="51.7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01"/>
        <v>112.7</v>
      </c>
      <c r="P3491" s="6">
        <f t="shared" si="204"/>
        <v>88.739130434782609</v>
      </c>
      <c r="Q3491" t="s">
        <v>8316</v>
      </c>
      <c r="R3491" t="s">
        <v>8317</v>
      </c>
      <c r="S3491" s="13">
        <f t="shared" si="202"/>
        <v>41753.635775462964</v>
      </c>
      <c r="T3491" s="13">
        <f t="shared" si="203"/>
        <v>41783.875</v>
      </c>
    </row>
    <row r="3492" spans="1:20" ht="51.7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ref="O3492:O3555" si="205">E3492/D3492*100</f>
        <v>127.49999999999999</v>
      </c>
      <c r="P3492" s="6">
        <f t="shared" si="204"/>
        <v>148.4848484848485</v>
      </c>
      <c r="Q3492" t="s">
        <v>8316</v>
      </c>
      <c r="R3492" t="s">
        <v>8317</v>
      </c>
      <c r="S3492" s="13">
        <f t="shared" si="202"/>
        <v>42443.802361111113</v>
      </c>
      <c r="T3492" s="13">
        <f t="shared" si="203"/>
        <v>42473.802361111113</v>
      </c>
    </row>
    <row r="3493" spans="1:20" ht="51.7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05"/>
        <v>158.20000000000002</v>
      </c>
      <c r="P3493" s="6">
        <f t="shared" si="204"/>
        <v>51.794871794871796</v>
      </c>
      <c r="Q3493" t="s">
        <v>8316</v>
      </c>
      <c r="R3493" t="s">
        <v>8317</v>
      </c>
      <c r="S3493" s="13">
        <f t="shared" si="202"/>
        <v>42121.249814814815</v>
      </c>
      <c r="T3493" s="13">
        <f t="shared" si="203"/>
        <v>42142.249814814815</v>
      </c>
    </row>
    <row r="3494" spans="1:20" ht="51.7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05"/>
        <v>105.26894736842105</v>
      </c>
      <c r="P3494" s="6">
        <f t="shared" si="204"/>
        <v>20</v>
      </c>
      <c r="Q3494" t="s">
        <v>8316</v>
      </c>
      <c r="R3494" t="s">
        <v>8317</v>
      </c>
      <c r="S3494" s="13">
        <f t="shared" si="202"/>
        <v>42268.009224537032</v>
      </c>
      <c r="T3494" s="13">
        <f t="shared" si="203"/>
        <v>42303.009224537032</v>
      </c>
    </row>
    <row r="3495" spans="1:20" ht="51.7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05"/>
        <v>100</v>
      </c>
      <c r="P3495" s="6">
        <f t="shared" si="204"/>
        <v>52</v>
      </c>
      <c r="Q3495" t="s">
        <v>8316</v>
      </c>
      <c r="R3495" t="s">
        <v>8317</v>
      </c>
      <c r="S3495" s="13">
        <f t="shared" si="202"/>
        <v>41848.866157407407</v>
      </c>
      <c r="T3495" s="13">
        <f t="shared" si="203"/>
        <v>41868.21597222222</v>
      </c>
    </row>
    <row r="3496" spans="1:20" ht="51.7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05"/>
        <v>100</v>
      </c>
      <c r="P3496" s="6">
        <f t="shared" si="204"/>
        <v>53.230769230769234</v>
      </c>
      <c r="Q3496" t="s">
        <v>8316</v>
      </c>
      <c r="R3496" t="s">
        <v>8317</v>
      </c>
      <c r="S3496" s="13">
        <f t="shared" si="202"/>
        <v>42689.214988425927</v>
      </c>
      <c r="T3496" s="13">
        <f t="shared" si="203"/>
        <v>42700.25</v>
      </c>
    </row>
    <row r="3497" spans="1:20" ht="51.7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05"/>
        <v>106.86</v>
      </c>
      <c r="P3497" s="6">
        <f t="shared" si="204"/>
        <v>39.596491228070178</v>
      </c>
      <c r="Q3497" t="s">
        <v>8316</v>
      </c>
      <c r="R3497" t="s">
        <v>8317</v>
      </c>
      <c r="S3497" s="13">
        <f t="shared" si="202"/>
        <v>41915.762835648151</v>
      </c>
      <c r="T3497" s="13">
        <f t="shared" si="203"/>
        <v>41944.720833333333</v>
      </c>
    </row>
    <row r="3498" spans="1:20" ht="51.7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05"/>
        <v>124.4</v>
      </c>
      <c r="P3498" s="6">
        <f t="shared" si="204"/>
        <v>34.25</v>
      </c>
      <c r="Q3498" t="s">
        <v>8316</v>
      </c>
      <c r="R3498" t="s">
        <v>8317</v>
      </c>
      <c r="S3498" s="13">
        <f t="shared" si="202"/>
        <v>42584.846828703703</v>
      </c>
      <c r="T3498" s="13">
        <f t="shared" si="203"/>
        <v>42624.846828703703</v>
      </c>
    </row>
    <row r="3499" spans="1:20" ht="51.7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05"/>
        <v>108.70406189555126</v>
      </c>
      <c r="P3499" s="6">
        <f t="shared" si="204"/>
        <v>164.61538461538461</v>
      </c>
      <c r="Q3499" t="s">
        <v>8316</v>
      </c>
      <c r="R3499" t="s">
        <v>8317</v>
      </c>
      <c r="S3499" s="13">
        <f t="shared" si="202"/>
        <v>42511.741944444439</v>
      </c>
      <c r="T3499" s="13">
        <f t="shared" si="203"/>
        <v>42523.916666666672</v>
      </c>
    </row>
    <row r="3500" spans="1:20" ht="51.7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05"/>
        <v>102.42424242424242</v>
      </c>
      <c r="P3500" s="6">
        <f t="shared" si="204"/>
        <v>125.05263157894737</v>
      </c>
      <c r="Q3500" t="s">
        <v>8316</v>
      </c>
      <c r="R3500" t="s">
        <v>8317</v>
      </c>
      <c r="S3500" s="13">
        <f t="shared" si="202"/>
        <v>42459.15861111111</v>
      </c>
      <c r="T3500" s="13">
        <f t="shared" si="203"/>
        <v>42518.905555555553</v>
      </c>
    </row>
    <row r="3501" spans="1:20" ht="51.7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05"/>
        <v>105.5</v>
      </c>
      <c r="P3501" s="6">
        <f t="shared" si="204"/>
        <v>51.875</v>
      </c>
      <c r="Q3501" t="s">
        <v>8316</v>
      </c>
      <c r="R3501" t="s">
        <v>8317</v>
      </c>
      <c r="S3501" s="13">
        <f t="shared" si="202"/>
        <v>42132.036168981482</v>
      </c>
      <c r="T3501" s="13">
        <f t="shared" si="203"/>
        <v>42186.290972222225</v>
      </c>
    </row>
    <row r="3502" spans="1:20" ht="51.7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05"/>
        <v>106.3</v>
      </c>
      <c r="P3502" s="6">
        <f t="shared" si="204"/>
        <v>40.285714285714285</v>
      </c>
      <c r="Q3502" t="s">
        <v>8316</v>
      </c>
      <c r="R3502" t="s">
        <v>8317</v>
      </c>
      <c r="S3502" s="13">
        <f t="shared" si="202"/>
        <v>42419.91942129629</v>
      </c>
      <c r="T3502" s="13">
        <f t="shared" si="203"/>
        <v>42436.207638888889</v>
      </c>
    </row>
    <row r="3503" spans="1:20" ht="51.7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05"/>
        <v>100.66666666666666</v>
      </c>
      <c r="P3503" s="6">
        <f t="shared" si="204"/>
        <v>64.909090909090907</v>
      </c>
      <c r="Q3503" t="s">
        <v>8316</v>
      </c>
      <c r="R3503" t="s">
        <v>8317</v>
      </c>
      <c r="S3503" s="13">
        <f t="shared" si="202"/>
        <v>42233.763831018514</v>
      </c>
      <c r="T3503" s="13">
        <f t="shared" si="203"/>
        <v>42258.763831018514</v>
      </c>
    </row>
    <row r="3504" spans="1:20" ht="51.7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05"/>
        <v>105.4</v>
      </c>
      <c r="P3504" s="6">
        <f t="shared" si="204"/>
        <v>55.333333333333336</v>
      </c>
      <c r="Q3504" t="s">
        <v>8316</v>
      </c>
      <c r="R3504" t="s">
        <v>8317</v>
      </c>
      <c r="S3504" s="13">
        <f t="shared" si="202"/>
        <v>42430.839398148149</v>
      </c>
      <c r="T3504" s="13">
        <f t="shared" si="203"/>
        <v>42445.165972222225</v>
      </c>
    </row>
    <row r="3505" spans="1:20" ht="51.7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05"/>
        <v>107.55999999999999</v>
      </c>
      <c r="P3505" s="6">
        <f t="shared" si="204"/>
        <v>83.142857142857139</v>
      </c>
      <c r="Q3505" t="s">
        <v>8316</v>
      </c>
      <c r="R3505" t="s">
        <v>8317</v>
      </c>
      <c r="S3505" s="13">
        <f t="shared" si="202"/>
        <v>42545.478333333333</v>
      </c>
      <c r="T3505" s="13">
        <f t="shared" si="203"/>
        <v>42575.478333333333</v>
      </c>
    </row>
    <row r="3506" spans="1:20" ht="51.7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05"/>
        <v>100</v>
      </c>
      <c r="P3506" s="6">
        <f t="shared" si="204"/>
        <v>38.712121212121211</v>
      </c>
      <c r="Q3506" t="s">
        <v>8316</v>
      </c>
      <c r="R3506" t="s">
        <v>8317</v>
      </c>
      <c r="S3506" s="13">
        <f t="shared" si="202"/>
        <v>42297.748738425929</v>
      </c>
      <c r="T3506" s="13">
        <f t="shared" si="203"/>
        <v>42327.790405092594</v>
      </c>
    </row>
    <row r="3507" spans="1:20" ht="103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05"/>
        <v>103.76</v>
      </c>
      <c r="P3507" s="6">
        <f t="shared" si="204"/>
        <v>125.37931034482759</v>
      </c>
      <c r="Q3507" t="s">
        <v>8316</v>
      </c>
      <c r="R3507" t="s">
        <v>8317</v>
      </c>
      <c r="S3507" s="13">
        <f t="shared" si="202"/>
        <v>41760.935706018521</v>
      </c>
      <c r="T3507" s="13">
        <f t="shared" si="203"/>
        <v>41772.166666666664</v>
      </c>
    </row>
    <row r="3508" spans="1:20" ht="51.7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05"/>
        <v>101.49999999999999</v>
      </c>
      <c r="P3508" s="6">
        <f t="shared" si="204"/>
        <v>78.263888888888886</v>
      </c>
      <c r="Q3508" t="s">
        <v>8316</v>
      </c>
      <c r="R3508" t="s">
        <v>8317</v>
      </c>
      <c r="S3508" s="13">
        <f t="shared" si="202"/>
        <v>41829.734259259261</v>
      </c>
      <c r="T3508" s="13">
        <f t="shared" si="203"/>
        <v>41874.734259259261</v>
      </c>
    </row>
    <row r="3509" spans="1:20" ht="51.7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05"/>
        <v>104.4</v>
      </c>
      <c r="P3509" s="6">
        <f t="shared" si="204"/>
        <v>47.222222222222221</v>
      </c>
      <c r="Q3509" t="s">
        <v>8316</v>
      </c>
      <c r="R3509" t="s">
        <v>8317</v>
      </c>
      <c r="S3509" s="13">
        <f t="shared" si="202"/>
        <v>42491.92288194444</v>
      </c>
      <c r="T3509" s="13">
        <f t="shared" si="203"/>
        <v>42521.92288194444</v>
      </c>
    </row>
    <row r="3510" spans="1:20" ht="51.7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05"/>
        <v>180</v>
      </c>
      <c r="P3510" s="6">
        <f t="shared" si="204"/>
        <v>79.099999999999994</v>
      </c>
      <c r="Q3510" t="s">
        <v>8316</v>
      </c>
      <c r="R3510" t="s">
        <v>8317</v>
      </c>
      <c r="S3510" s="13">
        <f t="shared" si="202"/>
        <v>42477.729780092588</v>
      </c>
      <c r="T3510" s="13">
        <f t="shared" si="203"/>
        <v>42500.875</v>
      </c>
    </row>
    <row r="3511" spans="1:20" ht="51.7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05"/>
        <v>106.33333333333333</v>
      </c>
      <c r="P3511" s="6">
        <f t="shared" si="204"/>
        <v>114.29199999999999</v>
      </c>
      <c r="Q3511" t="s">
        <v>8316</v>
      </c>
      <c r="R3511" t="s">
        <v>8317</v>
      </c>
      <c r="S3511" s="13">
        <f t="shared" si="202"/>
        <v>41950.859560185185</v>
      </c>
      <c r="T3511" s="13">
        <f t="shared" si="203"/>
        <v>41964.204861111109</v>
      </c>
    </row>
    <row r="3512" spans="1:20" ht="51.7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05"/>
        <v>100.55555555555556</v>
      </c>
      <c r="P3512" s="6">
        <f t="shared" si="204"/>
        <v>51.724137931034484</v>
      </c>
      <c r="Q3512" t="s">
        <v>8316</v>
      </c>
      <c r="R3512" t="s">
        <v>8317</v>
      </c>
      <c r="S3512" s="13">
        <f t="shared" si="202"/>
        <v>41802.62090277778</v>
      </c>
      <c r="T3512" s="13">
        <f t="shared" si="203"/>
        <v>41822.62090277778</v>
      </c>
    </row>
    <row r="3513" spans="1:20" ht="51.7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05"/>
        <v>101.2</v>
      </c>
      <c r="P3513" s="6">
        <f t="shared" si="204"/>
        <v>30.76923076923077</v>
      </c>
      <c r="Q3513" t="s">
        <v>8316</v>
      </c>
      <c r="R3513" t="s">
        <v>8317</v>
      </c>
      <c r="S3513" s="13">
        <f t="shared" si="202"/>
        <v>41927.873784722222</v>
      </c>
      <c r="T3513" s="13">
        <f t="shared" si="203"/>
        <v>41950.770833333336</v>
      </c>
    </row>
    <row r="3514" spans="1:20" ht="51.7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05"/>
        <v>100</v>
      </c>
      <c r="P3514" s="6">
        <f t="shared" si="204"/>
        <v>74.208333333333329</v>
      </c>
      <c r="Q3514" t="s">
        <v>8316</v>
      </c>
      <c r="R3514" t="s">
        <v>8317</v>
      </c>
      <c r="S3514" s="13">
        <f t="shared" si="202"/>
        <v>42057.536944444444</v>
      </c>
      <c r="T3514" s="13">
        <f t="shared" si="203"/>
        <v>42117.49527777778</v>
      </c>
    </row>
    <row r="3515" spans="1:20" ht="51.7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05"/>
        <v>118.39285714285714</v>
      </c>
      <c r="P3515" s="6">
        <f t="shared" si="204"/>
        <v>47.846153846153847</v>
      </c>
      <c r="Q3515" t="s">
        <v>8316</v>
      </c>
      <c r="R3515" t="s">
        <v>8317</v>
      </c>
      <c r="S3515" s="13">
        <f t="shared" si="202"/>
        <v>41781.096203703702</v>
      </c>
      <c r="T3515" s="13">
        <f t="shared" si="203"/>
        <v>41794.207638888889</v>
      </c>
    </row>
    <row r="3516" spans="1:20" ht="51.7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05"/>
        <v>110.00000000000001</v>
      </c>
      <c r="P3516" s="6">
        <f t="shared" si="204"/>
        <v>34.408163265306122</v>
      </c>
      <c r="Q3516" t="s">
        <v>8316</v>
      </c>
      <c r="R3516" t="s">
        <v>8317</v>
      </c>
      <c r="S3516" s="13">
        <f t="shared" si="202"/>
        <v>42020.846666666665</v>
      </c>
      <c r="T3516" s="13">
        <f t="shared" si="203"/>
        <v>42037.207638888889</v>
      </c>
    </row>
    <row r="3517" spans="1:20" ht="51.7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05"/>
        <v>102.66666666666666</v>
      </c>
      <c r="P3517" s="6">
        <f t="shared" si="204"/>
        <v>40.238095238095241</v>
      </c>
      <c r="Q3517" t="s">
        <v>8316</v>
      </c>
      <c r="R3517" t="s">
        <v>8317</v>
      </c>
      <c r="S3517" s="13">
        <f t="shared" si="202"/>
        <v>42125.772812499999</v>
      </c>
      <c r="T3517" s="13">
        <f t="shared" si="203"/>
        <v>42155.772812499999</v>
      </c>
    </row>
    <row r="3518" spans="1:20" ht="51.7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05"/>
        <v>100</v>
      </c>
      <c r="P3518" s="6">
        <f t="shared" si="204"/>
        <v>60.285714285714285</v>
      </c>
      <c r="Q3518" t="s">
        <v>8316</v>
      </c>
      <c r="R3518" t="s">
        <v>8317</v>
      </c>
      <c r="S3518" s="13">
        <f t="shared" si="202"/>
        <v>41856.010069444441</v>
      </c>
      <c r="T3518" s="13">
        <f t="shared" si="203"/>
        <v>41890.125</v>
      </c>
    </row>
    <row r="3519" spans="1:20" ht="51.7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05"/>
        <v>100</v>
      </c>
      <c r="P3519" s="6">
        <f t="shared" si="204"/>
        <v>25.30952380952381</v>
      </c>
      <c r="Q3519" t="s">
        <v>8316</v>
      </c>
      <c r="R3519" t="s">
        <v>8317</v>
      </c>
      <c r="S3519" s="13">
        <f t="shared" si="202"/>
        <v>41794.817523148151</v>
      </c>
      <c r="T3519" s="13">
        <f t="shared" si="203"/>
        <v>41824.458333333336</v>
      </c>
    </row>
    <row r="3520" spans="1:20" ht="51.7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05"/>
        <v>110.04599999999999</v>
      </c>
      <c r="P3520" s="6">
        <f t="shared" si="204"/>
        <v>35.952380952380949</v>
      </c>
      <c r="Q3520" t="s">
        <v>8316</v>
      </c>
      <c r="R3520" t="s">
        <v>8317</v>
      </c>
      <c r="S3520" s="13">
        <f t="shared" si="202"/>
        <v>41893.783553240741</v>
      </c>
      <c r="T3520" s="13">
        <f t="shared" si="203"/>
        <v>41914.597916666666</v>
      </c>
    </row>
    <row r="3521" spans="1:20" ht="51.7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05"/>
        <v>101.35000000000001</v>
      </c>
      <c r="P3521" s="6">
        <f t="shared" si="204"/>
        <v>136</v>
      </c>
      <c r="Q3521" t="s">
        <v>8316</v>
      </c>
      <c r="R3521" t="s">
        <v>8317</v>
      </c>
      <c r="S3521" s="13">
        <f t="shared" si="202"/>
        <v>42037.598958333328</v>
      </c>
      <c r="T3521" s="13">
        <f t="shared" si="203"/>
        <v>42067.598958333328</v>
      </c>
    </row>
    <row r="3522" spans="1:20" ht="34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05"/>
        <v>100.75</v>
      </c>
      <c r="P3522" s="6">
        <f t="shared" si="204"/>
        <v>70.763157894736835</v>
      </c>
      <c r="Q3522" t="s">
        <v>8316</v>
      </c>
      <c r="R3522" t="s">
        <v>8317</v>
      </c>
      <c r="S3522" s="13">
        <f t="shared" si="202"/>
        <v>42227.824212962965</v>
      </c>
      <c r="T3522" s="13">
        <f t="shared" si="203"/>
        <v>42253.57430555555</v>
      </c>
    </row>
    <row r="3523" spans="1:20" ht="51.7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05"/>
        <v>169.42857142857144</v>
      </c>
      <c r="P3523" s="6">
        <f t="shared" si="204"/>
        <v>125</v>
      </c>
      <c r="Q3523" t="s">
        <v>8316</v>
      </c>
      <c r="R3523" t="s">
        <v>8317</v>
      </c>
      <c r="S3523" s="13">
        <f t="shared" ref="S3523:S3586" si="206">(((J3523/60)/60)/24)+DATE(1970,1,1)</f>
        <v>41881.361342592594</v>
      </c>
      <c r="T3523" s="13">
        <f t="shared" ref="T3523:T3586" si="207">(((I3523/60)/60)/24)+DATE(1970,1,1)</f>
        <v>41911.361342592594</v>
      </c>
    </row>
    <row r="3524" spans="1:20" ht="51.7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05"/>
        <v>100</v>
      </c>
      <c r="P3524" s="6">
        <f t="shared" si="204"/>
        <v>66.512820512820511</v>
      </c>
      <c r="Q3524" t="s">
        <v>8316</v>
      </c>
      <c r="R3524" t="s">
        <v>8317</v>
      </c>
      <c r="S3524" s="13">
        <f t="shared" si="206"/>
        <v>42234.789884259255</v>
      </c>
      <c r="T3524" s="13">
        <f t="shared" si="207"/>
        <v>42262.420833333337</v>
      </c>
    </row>
    <row r="3525" spans="1:20" ht="51.7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05"/>
        <v>113.65</v>
      </c>
      <c r="P3525" s="6">
        <f t="shared" ref="P3525:P3588" si="208">E3508/L3508</f>
        <v>105</v>
      </c>
      <c r="Q3525" t="s">
        <v>8316</v>
      </c>
      <c r="R3525" t="s">
        <v>8317</v>
      </c>
      <c r="S3525" s="13">
        <f t="shared" si="206"/>
        <v>42581.397546296299</v>
      </c>
      <c r="T3525" s="13">
        <f t="shared" si="207"/>
        <v>42638.958333333328</v>
      </c>
    </row>
    <row r="3526" spans="1:20" ht="51.7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05"/>
        <v>101.56</v>
      </c>
      <c r="P3526" s="6">
        <f t="shared" si="208"/>
        <v>145</v>
      </c>
      <c r="Q3526" t="s">
        <v>8316</v>
      </c>
      <c r="R3526" t="s">
        <v>8317</v>
      </c>
      <c r="S3526" s="13">
        <f t="shared" si="206"/>
        <v>41880.76357638889</v>
      </c>
      <c r="T3526" s="13">
        <f t="shared" si="207"/>
        <v>41895.166666666664</v>
      </c>
    </row>
    <row r="3527" spans="1:20" ht="51.7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05"/>
        <v>106</v>
      </c>
      <c r="P3527" s="6">
        <f t="shared" si="208"/>
        <v>12</v>
      </c>
      <c r="Q3527" t="s">
        <v>8316</v>
      </c>
      <c r="R3527" t="s">
        <v>8317</v>
      </c>
      <c r="S3527" s="13">
        <f t="shared" si="206"/>
        <v>42214.6956712963</v>
      </c>
      <c r="T3527" s="13">
        <f t="shared" si="207"/>
        <v>42225.666666666672</v>
      </c>
    </row>
    <row r="3528" spans="1:20" ht="51.7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05"/>
        <v>102</v>
      </c>
      <c r="P3528" s="6">
        <f t="shared" si="208"/>
        <v>96.666666666666671</v>
      </c>
      <c r="Q3528" t="s">
        <v>8316</v>
      </c>
      <c r="R3528" t="s">
        <v>8317</v>
      </c>
      <c r="S3528" s="13">
        <f t="shared" si="206"/>
        <v>42460.335312499999</v>
      </c>
      <c r="T3528" s="13">
        <f t="shared" si="207"/>
        <v>42488.249305555553</v>
      </c>
    </row>
    <row r="3529" spans="1:20" ht="51.7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05"/>
        <v>116.91666666666667</v>
      </c>
      <c r="P3529" s="6">
        <f t="shared" si="208"/>
        <v>60.333333333333336</v>
      </c>
      <c r="Q3529" t="s">
        <v>8316</v>
      </c>
      <c r="R3529" t="s">
        <v>8317</v>
      </c>
      <c r="S3529" s="13">
        <f t="shared" si="206"/>
        <v>42167.023206018523</v>
      </c>
      <c r="T3529" s="13">
        <f t="shared" si="207"/>
        <v>42196.165972222225</v>
      </c>
    </row>
    <row r="3530" spans="1:20" ht="51.7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05"/>
        <v>101.15151515151514</v>
      </c>
      <c r="P3530" s="6">
        <f t="shared" si="208"/>
        <v>79.89473684210526</v>
      </c>
      <c r="Q3530" t="s">
        <v>8316</v>
      </c>
      <c r="R3530" t="s">
        <v>8317</v>
      </c>
      <c r="S3530" s="13">
        <f t="shared" si="206"/>
        <v>42733.50136574074</v>
      </c>
      <c r="T3530" s="13">
        <f t="shared" si="207"/>
        <v>42753.50136574074</v>
      </c>
    </row>
    <row r="3531" spans="1:20" ht="51.7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05"/>
        <v>132</v>
      </c>
      <c r="P3531" s="6">
        <f t="shared" si="208"/>
        <v>58.823529411764703</v>
      </c>
      <c r="Q3531" t="s">
        <v>8316</v>
      </c>
      <c r="R3531" t="s">
        <v>8317</v>
      </c>
      <c r="S3531" s="13">
        <f t="shared" si="206"/>
        <v>42177.761782407411</v>
      </c>
      <c r="T3531" s="13">
        <f t="shared" si="207"/>
        <v>42198.041666666672</v>
      </c>
    </row>
    <row r="3532" spans="1:20" ht="51.7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05"/>
        <v>100</v>
      </c>
      <c r="P3532" s="6">
        <f t="shared" si="208"/>
        <v>75.340909090909093</v>
      </c>
      <c r="Q3532" t="s">
        <v>8316</v>
      </c>
      <c r="R3532" t="s">
        <v>8317</v>
      </c>
      <c r="S3532" s="13">
        <f t="shared" si="206"/>
        <v>42442.623344907406</v>
      </c>
      <c r="T3532" s="13">
        <f t="shared" si="207"/>
        <v>42470.833333333328</v>
      </c>
    </row>
    <row r="3533" spans="1:20" ht="17.2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05"/>
        <v>128</v>
      </c>
      <c r="P3533" s="6">
        <f t="shared" si="208"/>
        <v>55</v>
      </c>
      <c r="Q3533" t="s">
        <v>8316</v>
      </c>
      <c r="R3533" t="s">
        <v>8317</v>
      </c>
      <c r="S3533" s="13">
        <f t="shared" si="206"/>
        <v>42521.654328703706</v>
      </c>
      <c r="T3533" s="13">
        <f t="shared" si="207"/>
        <v>42551.654328703706</v>
      </c>
    </row>
    <row r="3534" spans="1:20" ht="51.7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05"/>
        <v>118.95833333333334</v>
      </c>
      <c r="P3534" s="6">
        <f t="shared" si="208"/>
        <v>66.956521739130437</v>
      </c>
      <c r="Q3534" t="s">
        <v>8316</v>
      </c>
      <c r="R3534" t="s">
        <v>8317</v>
      </c>
      <c r="S3534" s="13">
        <f t="shared" si="206"/>
        <v>41884.599849537037</v>
      </c>
      <c r="T3534" s="13">
        <f t="shared" si="207"/>
        <v>41900.165972222225</v>
      </c>
    </row>
    <row r="3535" spans="1:20" ht="51.7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05"/>
        <v>126.2</v>
      </c>
      <c r="P3535" s="6">
        <f t="shared" si="208"/>
        <v>227.27272727272728</v>
      </c>
      <c r="Q3535" t="s">
        <v>8316</v>
      </c>
      <c r="R3535" t="s">
        <v>8317</v>
      </c>
      <c r="S3535" s="13">
        <f t="shared" si="206"/>
        <v>42289.761192129634</v>
      </c>
      <c r="T3535" s="13">
        <f t="shared" si="207"/>
        <v>42319.802858796291</v>
      </c>
    </row>
    <row r="3536" spans="1:20" ht="34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05"/>
        <v>156.20000000000002</v>
      </c>
      <c r="P3536" s="6">
        <f t="shared" si="208"/>
        <v>307.69230769230768</v>
      </c>
      <c r="Q3536" t="s">
        <v>8316</v>
      </c>
      <c r="R3536" t="s">
        <v>8317</v>
      </c>
      <c r="S3536" s="13">
        <f t="shared" si="206"/>
        <v>42243.6252662037</v>
      </c>
      <c r="T3536" s="13">
        <f t="shared" si="207"/>
        <v>42278.6252662037</v>
      </c>
    </row>
    <row r="3537" spans="1:20" ht="51.7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05"/>
        <v>103.15</v>
      </c>
      <c r="P3537" s="6">
        <f t="shared" si="208"/>
        <v>50.020909090909093</v>
      </c>
      <c r="Q3537" t="s">
        <v>8316</v>
      </c>
      <c r="R3537" t="s">
        <v>8317</v>
      </c>
      <c r="S3537" s="13">
        <f t="shared" si="206"/>
        <v>42248.640162037031</v>
      </c>
      <c r="T3537" s="13">
        <f t="shared" si="207"/>
        <v>42279.75</v>
      </c>
    </row>
    <row r="3538" spans="1:20" ht="51.7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05"/>
        <v>153.33333333333334</v>
      </c>
      <c r="P3538" s="6">
        <f t="shared" si="208"/>
        <v>72.392857142857139</v>
      </c>
      <c r="Q3538" t="s">
        <v>8316</v>
      </c>
      <c r="R3538" t="s">
        <v>8317</v>
      </c>
      <c r="S3538" s="13">
        <f t="shared" si="206"/>
        <v>42328.727141203708</v>
      </c>
      <c r="T3538" s="13">
        <f t="shared" si="207"/>
        <v>42358.499305555553</v>
      </c>
    </row>
    <row r="3539" spans="1:20" ht="51.7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05"/>
        <v>180.44444444444446</v>
      </c>
      <c r="P3539" s="6">
        <f t="shared" si="208"/>
        <v>95.952380952380949</v>
      </c>
      <c r="Q3539" t="s">
        <v>8316</v>
      </c>
      <c r="R3539" t="s">
        <v>8317</v>
      </c>
      <c r="S3539" s="13">
        <f t="shared" si="206"/>
        <v>41923.354351851849</v>
      </c>
      <c r="T3539" s="13">
        <f t="shared" si="207"/>
        <v>41960.332638888889</v>
      </c>
    </row>
    <row r="3540" spans="1:20" ht="51.7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05"/>
        <v>128.44999999999999</v>
      </c>
      <c r="P3540" s="6">
        <f t="shared" si="208"/>
        <v>45.615384615384613</v>
      </c>
      <c r="Q3540" t="s">
        <v>8316</v>
      </c>
      <c r="R3540" t="s">
        <v>8317</v>
      </c>
      <c r="S3540" s="13">
        <f t="shared" si="206"/>
        <v>42571.420601851853</v>
      </c>
      <c r="T3540" s="13">
        <f t="shared" si="207"/>
        <v>42599.420601851853</v>
      </c>
    </row>
    <row r="3541" spans="1:20" ht="51.7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05"/>
        <v>119.66666666666667</v>
      </c>
      <c r="P3541" s="6">
        <f t="shared" si="208"/>
        <v>41.029411764705884</v>
      </c>
      <c r="Q3541" t="s">
        <v>8316</v>
      </c>
      <c r="R3541" t="s">
        <v>8317</v>
      </c>
      <c r="S3541" s="13">
        <f t="shared" si="206"/>
        <v>42600.756041666667</v>
      </c>
      <c r="T3541" s="13">
        <f t="shared" si="207"/>
        <v>42621.756041666667</v>
      </c>
    </row>
    <row r="3542" spans="1:20" ht="51.7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05"/>
        <v>123</v>
      </c>
      <c r="P3542" s="6">
        <f t="shared" si="208"/>
        <v>56.825000000000003</v>
      </c>
      <c r="Q3542" t="s">
        <v>8316</v>
      </c>
      <c r="R3542" t="s">
        <v>8317</v>
      </c>
      <c r="S3542" s="13">
        <f t="shared" si="206"/>
        <v>42517.003368055557</v>
      </c>
      <c r="T3542" s="13">
        <f t="shared" si="207"/>
        <v>42547.003368055557</v>
      </c>
    </row>
    <row r="3543" spans="1:20" ht="51.7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05"/>
        <v>105</v>
      </c>
      <c r="P3543" s="6">
        <f t="shared" si="208"/>
        <v>137.24324324324326</v>
      </c>
      <c r="Q3543" t="s">
        <v>8316</v>
      </c>
      <c r="R3543" t="s">
        <v>8317</v>
      </c>
      <c r="S3543" s="13">
        <f t="shared" si="206"/>
        <v>42222.730034722219</v>
      </c>
      <c r="T3543" s="13">
        <f t="shared" si="207"/>
        <v>42247.730034722219</v>
      </c>
    </row>
    <row r="3544" spans="1:20" ht="51.7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05"/>
        <v>102.23636363636363</v>
      </c>
      <c r="P3544" s="6">
        <f t="shared" si="208"/>
        <v>75.714285714285708</v>
      </c>
      <c r="Q3544" t="s">
        <v>8316</v>
      </c>
      <c r="R3544" t="s">
        <v>8317</v>
      </c>
      <c r="S3544" s="13">
        <f t="shared" si="206"/>
        <v>41829.599791666667</v>
      </c>
      <c r="T3544" s="13">
        <f t="shared" si="207"/>
        <v>41889.599791666667</v>
      </c>
    </row>
    <row r="3545" spans="1:20" ht="51.7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05"/>
        <v>104.66666666666666</v>
      </c>
      <c r="P3545" s="6">
        <f t="shared" si="208"/>
        <v>99</v>
      </c>
      <c r="Q3545" t="s">
        <v>8316</v>
      </c>
      <c r="R3545" t="s">
        <v>8317</v>
      </c>
      <c r="S3545" s="13">
        <f t="shared" si="206"/>
        <v>42150.755312499998</v>
      </c>
      <c r="T3545" s="13">
        <f t="shared" si="207"/>
        <v>42180.755312499998</v>
      </c>
    </row>
    <row r="3546" spans="1:20" ht="34.5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05"/>
        <v>100</v>
      </c>
      <c r="P3546" s="6">
        <f t="shared" si="208"/>
        <v>81.569767441860463</v>
      </c>
      <c r="Q3546" t="s">
        <v>8316</v>
      </c>
      <c r="R3546" t="s">
        <v>8317</v>
      </c>
      <c r="S3546" s="13">
        <f t="shared" si="206"/>
        <v>42040.831678240742</v>
      </c>
      <c r="T3546" s="13">
        <f t="shared" si="207"/>
        <v>42070.831678240742</v>
      </c>
    </row>
    <row r="3547" spans="1:20" ht="51.7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05"/>
        <v>100.4</v>
      </c>
      <c r="P3547" s="6">
        <f t="shared" si="208"/>
        <v>45.108108108108105</v>
      </c>
      <c r="Q3547" t="s">
        <v>8316</v>
      </c>
      <c r="R3547" t="s">
        <v>8317</v>
      </c>
      <c r="S3547" s="13">
        <f t="shared" si="206"/>
        <v>42075.807395833333</v>
      </c>
      <c r="T3547" s="13">
        <f t="shared" si="207"/>
        <v>42105.807395833333</v>
      </c>
    </row>
    <row r="3548" spans="1:20" ht="51.7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05"/>
        <v>102.27272727272727</v>
      </c>
      <c r="P3548" s="6">
        <f t="shared" si="208"/>
        <v>36.666666666666664</v>
      </c>
      <c r="Q3548" t="s">
        <v>8316</v>
      </c>
      <c r="R3548" t="s">
        <v>8317</v>
      </c>
      <c r="S3548" s="13">
        <f t="shared" si="206"/>
        <v>42073.660694444443</v>
      </c>
      <c r="T3548" s="13">
        <f t="shared" si="207"/>
        <v>42095.165972222225</v>
      </c>
    </row>
    <row r="3549" spans="1:20" ht="51.7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05"/>
        <v>114.40928571428573</v>
      </c>
      <c r="P3549" s="6">
        <f t="shared" si="208"/>
        <v>125</v>
      </c>
      <c r="Q3549" t="s">
        <v>8316</v>
      </c>
      <c r="R3549" t="s">
        <v>8317</v>
      </c>
      <c r="S3549" s="13">
        <f t="shared" si="206"/>
        <v>42480.078715277778</v>
      </c>
      <c r="T3549" s="13">
        <f t="shared" si="207"/>
        <v>42504.165972222225</v>
      </c>
    </row>
    <row r="3550" spans="1:20" ht="51.7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05"/>
        <v>101.9047619047619</v>
      </c>
      <c r="P3550" s="6">
        <f t="shared" si="208"/>
        <v>49.230769230769234</v>
      </c>
      <c r="Q3550" t="s">
        <v>8316</v>
      </c>
      <c r="R3550" t="s">
        <v>8317</v>
      </c>
      <c r="S3550" s="13">
        <f t="shared" si="206"/>
        <v>42411.942291666666</v>
      </c>
      <c r="T3550" s="13">
        <f t="shared" si="207"/>
        <v>42434.041666666672</v>
      </c>
    </row>
    <row r="3551" spans="1:20" ht="51.7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05"/>
        <v>102</v>
      </c>
      <c r="P3551" s="6">
        <f t="shared" si="208"/>
        <v>42.296296296296298</v>
      </c>
      <c r="Q3551" t="s">
        <v>8316</v>
      </c>
      <c r="R3551" t="s">
        <v>8317</v>
      </c>
      <c r="S3551" s="13">
        <f t="shared" si="206"/>
        <v>42223.394363425927</v>
      </c>
      <c r="T3551" s="13">
        <f t="shared" si="207"/>
        <v>42251.394363425927</v>
      </c>
    </row>
    <row r="3552" spans="1:20" ht="51.7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05"/>
        <v>104.80000000000001</v>
      </c>
      <c r="P3552" s="6">
        <f t="shared" si="208"/>
        <v>78.875</v>
      </c>
      <c r="Q3552" t="s">
        <v>8316</v>
      </c>
      <c r="R3552" t="s">
        <v>8317</v>
      </c>
      <c r="S3552" s="13">
        <f t="shared" si="206"/>
        <v>42462.893495370372</v>
      </c>
      <c r="T3552" s="13">
        <f t="shared" si="207"/>
        <v>42492.893495370372</v>
      </c>
    </row>
    <row r="3553" spans="1:20" ht="51.7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05"/>
        <v>101.83333333333333</v>
      </c>
      <c r="P3553" s="6">
        <f t="shared" si="208"/>
        <v>38.284313725490193</v>
      </c>
      <c r="Q3553" t="s">
        <v>8316</v>
      </c>
      <c r="R3553" t="s">
        <v>8317</v>
      </c>
      <c r="S3553" s="13">
        <f t="shared" si="206"/>
        <v>41753.515856481477</v>
      </c>
      <c r="T3553" s="13">
        <f t="shared" si="207"/>
        <v>41781.921527777777</v>
      </c>
    </row>
    <row r="3554" spans="1:20" ht="51.7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05"/>
        <v>100</v>
      </c>
      <c r="P3554" s="6">
        <f t="shared" si="208"/>
        <v>44.847826086956523</v>
      </c>
      <c r="Q3554" t="s">
        <v>8316</v>
      </c>
      <c r="R3554" t="s">
        <v>8317</v>
      </c>
      <c r="S3554" s="13">
        <f t="shared" si="206"/>
        <v>41788.587083333332</v>
      </c>
      <c r="T3554" s="13">
        <f t="shared" si="207"/>
        <v>41818.587083333332</v>
      </c>
    </row>
    <row r="3555" spans="1:20" ht="51.7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05"/>
        <v>106.27272727272728</v>
      </c>
      <c r="P3555" s="6">
        <f t="shared" si="208"/>
        <v>13.529411764705882</v>
      </c>
      <c r="Q3555" t="s">
        <v>8316</v>
      </c>
      <c r="R3555" t="s">
        <v>8317</v>
      </c>
      <c r="S3555" s="13">
        <f t="shared" si="206"/>
        <v>42196.028703703705</v>
      </c>
      <c r="T3555" s="13">
        <f t="shared" si="207"/>
        <v>42228</v>
      </c>
    </row>
    <row r="3556" spans="1:20" ht="51.7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ref="O3556:O3619" si="209">E3556/D3556*100</f>
        <v>113.42219999999999</v>
      </c>
      <c r="P3556" s="6">
        <f t="shared" si="208"/>
        <v>43.5</v>
      </c>
      <c r="Q3556" t="s">
        <v>8316</v>
      </c>
      <c r="R3556" t="s">
        <v>8317</v>
      </c>
      <c r="S3556" s="13">
        <f t="shared" si="206"/>
        <v>42016.050451388888</v>
      </c>
      <c r="T3556" s="13">
        <f t="shared" si="207"/>
        <v>42046.708333333328</v>
      </c>
    </row>
    <row r="3557" spans="1:20" ht="51.7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09"/>
        <v>100</v>
      </c>
      <c r="P3557" s="6">
        <f t="shared" si="208"/>
        <v>30.951807228915662</v>
      </c>
      <c r="Q3557" t="s">
        <v>8316</v>
      </c>
      <c r="R3557" t="s">
        <v>8317</v>
      </c>
      <c r="S3557" s="13">
        <f t="shared" si="206"/>
        <v>42661.442060185189</v>
      </c>
      <c r="T3557" s="13">
        <f t="shared" si="207"/>
        <v>42691.483726851846</v>
      </c>
    </row>
    <row r="3558" spans="1:20" ht="51.7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09"/>
        <v>100.45454545454547</v>
      </c>
      <c r="P3558" s="6">
        <f t="shared" si="208"/>
        <v>55.230769230769234</v>
      </c>
      <c r="Q3558" t="s">
        <v>8316</v>
      </c>
      <c r="R3558" t="s">
        <v>8317</v>
      </c>
      <c r="S3558" s="13">
        <f t="shared" si="206"/>
        <v>41808.649583333332</v>
      </c>
      <c r="T3558" s="13">
        <f t="shared" si="207"/>
        <v>41868.649583333332</v>
      </c>
    </row>
    <row r="3559" spans="1:20" ht="51.7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09"/>
        <v>100.03599999999999</v>
      </c>
      <c r="P3559" s="6">
        <f t="shared" si="208"/>
        <v>46.125</v>
      </c>
      <c r="Q3559" t="s">
        <v>8316</v>
      </c>
      <c r="R3559" t="s">
        <v>8317</v>
      </c>
      <c r="S3559" s="13">
        <f t="shared" si="206"/>
        <v>41730.276747685188</v>
      </c>
      <c r="T3559" s="13">
        <f t="shared" si="207"/>
        <v>41764.276747685188</v>
      </c>
    </row>
    <row r="3560" spans="1:20" ht="51.7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09"/>
        <v>144</v>
      </c>
      <c r="P3560" s="6">
        <f t="shared" si="208"/>
        <v>39.375</v>
      </c>
      <c r="Q3560" t="s">
        <v>8316</v>
      </c>
      <c r="R3560" t="s">
        <v>8317</v>
      </c>
      <c r="S3560" s="13">
        <f t="shared" si="206"/>
        <v>42139.816840277781</v>
      </c>
      <c r="T3560" s="13">
        <f t="shared" si="207"/>
        <v>42181.875</v>
      </c>
    </row>
    <row r="3561" spans="1:20" ht="51.7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09"/>
        <v>103.49999999999999</v>
      </c>
      <c r="P3561" s="6">
        <f t="shared" si="208"/>
        <v>66.152941176470591</v>
      </c>
      <c r="Q3561" t="s">
        <v>8316</v>
      </c>
      <c r="R3561" t="s">
        <v>8317</v>
      </c>
      <c r="S3561" s="13">
        <f t="shared" si="206"/>
        <v>42194.096157407403</v>
      </c>
      <c r="T3561" s="13">
        <f t="shared" si="207"/>
        <v>42216.373611111107</v>
      </c>
    </row>
    <row r="3562" spans="1:20" ht="51.7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09"/>
        <v>108.43750000000001</v>
      </c>
      <c r="P3562" s="6">
        <f t="shared" si="208"/>
        <v>54.137931034482762</v>
      </c>
      <c r="Q3562" t="s">
        <v>8316</v>
      </c>
      <c r="R3562" t="s">
        <v>8317</v>
      </c>
      <c r="S3562" s="13">
        <f t="shared" si="206"/>
        <v>42115.889652777783</v>
      </c>
      <c r="T3562" s="13">
        <f t="shared" si="207"/>
        <v>42151.114583333328</v>
      </c>
    </row>
    <row r="3563" spans="1:20" ht="120.7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09"/>
        <v>102.4</v>
      </c>
      <c r="P3563" s="6">
        <f t="shared" si="208"/>
        <v>104.16666666666667</v>
      </c>
      <c r="Q3563" t="s">
        <v>8316</v>
      </c>
      <c r="R3563" t="s">
        <v>8317</v>
      </c>
      <c r="S3563" s="13">
        <f t="shared" si="206"/>
        <v>42203.680300925931</v>
      </c>
      <c r="T3563" s="13">
        <f t="shared" si="207"/>
        <v>42221.774999999994</v>
      </c>
    </row>
    <row r="3564" spans="1:20" ht="51.7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09"/>
        <v>148.88888888888889</v>
      </c>
      <c r="P3564" s="6">
        <f t="shared" si="208"/>
        <v>31.375</v>
      </c>
      <c r="Q3564" t="s">
        <v>8316</v>
      </c>
      <c r="R3564" t="s">
        <v>8317</v>
      </c>
      <c r="S3564" s="13">
        <f t="shared" si="206"/>
        <v>42433.761886574073</v>
      </c>
      <c r="T3564" s="13">
        <f t="shared" si="207"/>
        <v>42442.916666666672</v>
      </c>
    </row>
    <row r="3565" spans="1:20" ht="51.7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09"/>
        <v>105.49000000000002</v>
      </c>
      <c r="P3565" s="6">
        <f t="shared" si="208"/>
        <v>59.210526315789473</v>
      </c>
      <c r="Q3565" t="s">
        <v>8316</v>
      </c>
      <c r="R3565" t="s">
        <v>8317</v>
      </c>
      <c r="S3565" s="13">
        <f t="shared" si="206"/>
        <v>42555.671944444446</v>
      </c>
      <c r="T3565" s="13">
        <f t="shared" si="207"/>
        <v>42583.791666666672</v>
      </c>
    </row>
    <row r="3566" spans="1:20" ht="34.5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09"/>
        <v>100.49999999999999</v>
      </c>
      <c r="P3566" s="6">
        <f t="shared" si="208"/>
        <v>119.17633928571429</v>
      </c>
      <c r="Q3566" t="s">
        <v>8316</v>
      </c>
      <c r="R3566" t="s">
        <v>8317</v>
      </c>
      <c r="S3566" s="13">
        <f t="shared" si="206"/>
        <v>42236.623252314821</v>
      </c>
      <c r="T3566" s="13">
        <f t="shared" si="207"/>
        <v>42282.666666666672</v>
      </c>
    </row>
    <row r="3567" spans="1:20" ht="51.7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09"/>
        <v>130.55555555555557</v>
      </c>
      <c r="P3567" s="6">
        <f t="shared" si="208"/>
        <v>164.61538461538461</v>
      </c>
      <c r="Q3567" t="s">
        <v>8316</v>
      </c>
      <c r="R3567" t="s">
        <v>8317</v>
      </c>
      <c r="S3567" s="13">
        <f t="shared" si="206"/>
        <v>41974.743148148147</v>
      </c>
      <c r="T3567" s="13">
        <f t="shared" si="207"/>
        <v>42004.743148148147</v>
      </c>
    </row>
    <row r="3568" spans="1:20" ht="51.7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09"/>
        <v>104.75000000000001</v>
      </c>
      <c r="P3568" s="6">
        <f t="shared" si="208"/>
        <v>24.285714285714285</v>
      </c>
      <c r="Q3568" t="s">
        <v>8316</v>
      </c>
      <c r="R3568" t="s">
        <v>8317</v>
      </c>
      <c r="S3568" s="13">
        <f t="shared" si="206"/>
        <v>41997.507905092592</v>
      </c>
      <c r="T3568" s="13">
        <f t="shared" si="207"/>
        <v>42027.507905092592</v>
      </c>
    </row>
    <row r="3569" spans="1:20" ht="51.7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09"/>
        <v>108.80000000000001</v>
      </c>
      <c r="P3569" s="6">
        <f t="shared" si="208"/>
        <v>40.9375</v>
      </c>
      <c r="Q3569" t="s">
        <v>8316</v>
      </c>
      <c r="R3569" t="s">
        <v>8317</v>
      </c>
      <c r="S3569" s="13">
        <f t="shared" si="206"/>
        <v>42135.810694444444</v>
      </c>
      <c r="T3569" s="13">
        <f t="shared" si="207"/>
        <v>42165.810694444444</v>
      </c>
    </row>
    <row r="3570" spans="1:20" ht="51.7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09"/>
        <v>111.00000000000001</v>
      </c>
      <c r="P3570" s="6">
        <f t="shared" si="208"/>
        <v>61.1</v>
      </c>
      <c r="Q3570" t="s">
        <v>8316</v>
      </c>
      <c r="R3570" t="s">
        <v>8317</v>
      </c>
      <c r="S3570" s="13">
        <f t="shared" si="206"/>
        <v>41869.740671296298</v>
      </c>
      <c r="T3570" s="13">
        <f t="shared" si="207"/>
        <v>41899.740671296298</v>
      </c>
    </row>
    <row r="3571" spans="1:20" ht="51.7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09"/>
        <v>100.47999999999999</v>
      </c>
      <c r="P3571" s="6">
        <f t="shared" si="208"/>
        <v>38.65</v>
      </c>
      <c r="Q3571" t="s">
        <v>8316</v>
      </c>
      <c r="R3571" t="s">
        <v>8317</v>
      </c>
      <c r="S3571" s="13">
        <f t="shared" si="206"/>
        <v>41982.688611111109</v>
      </c>
      <c r="T3571" s="13">
        <f t="shared" si="207"/>
        <v>42012.688611111109</v>
      </c>
    </row>
    <row r="3572" spans="1:20" ht="51.7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09"/>
        <v>114.35</v>
      </c>
      <c r="P3572" s="6">
        <f t="shared" si="208"/>
        <v>56.20192307692308</v>
      </c>
      <c r="Q3572" t="s">
        <v>8316</v>
      </c>
      <c r="R3572" t="s">
        <v>8317</v>
      </c>
      <c r="S3572" s="13">
        <f t="shared" si="206"/>
        <v>41976.331979166673</v>
      </c>
      <c r="T3572" s="13">
        <f t="shared" si="207"/>
        <v>42004.291666666672</v>
      </c>
    </row>
    <row r="3573" spans="1:20" ht="51.7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09"/>
        <v>122.06666666666666</v>
      </c>
      <c r="P3573" s="6">
        <f t="shared" si="208"/>
        <v>107.00207547169811</v>
      </c>
      <c r="Q3573" t="s">
        <v>8316</v>
      </c>
      <c r="R3573" t="s">
        <v>8317</v>
      </c>
      <c r="S3573" s="13">
        <f t="shared" si="206"/>
        <v>41912.858946759261</v>
      </c>
      <c r="T3573" s="13">
        <f t="shared" si="207"/>
        <v>41942.858946759261</v>
      </c>
    </row>
    <row r="3574" spans="1:20" ht="34.5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09"/>
        <v>100</v>
      </c>
      <c r="P3574" s="6">
        <f t="shared" si="208"/>
        <v>171.42857142857142</v>
      </c>
      <c r="Q3574" t="s">
        <v>8316</v>
      </c>
      <c r="R3574" t="s">
        <v>8317</v>
      </c>
      <c r="S3574" s="13">
        <f t="shared" si="206"/>
        <v>42146.570393518516</v>
      </c>
      <c r="T3574" s="13">
        <f t="shared" si="207"/>
        <v>42176.570393518516</v>
      </c>
    </row>
    <row r="3575" spans="1:20" ht="34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09"/>
        <v>102.8</v>
      </c>
      <c r="P3575" s="6">
        <f t="shared" si="208"/>
        <v>110.5</v>
      </c>
      <c r="Q3575" t="s">
        <v>8316</v>
      </c>
      <c r="R3575" t="s">
        <v>8317</v>
      </c>
      <c r="S3575" s="13">
        <f t="shared" si="206"/>
        <v>41921.375532407408</v>
      </c>
      <c r="T3575" s="13">
        <f t="shared" si="207"/>
        <v>41951.417199074072</v>
      </c>
    </row>
    <row r="3576" spans="1:20" ht="51.7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09"/>
        <v>106.12068965517241</v>
      </c>
      <c r="P3576" s="6">
        <f t="shared" si="208"/>
        <v>179.27598566308242</v>
      </c>
      <c r="Q3576" t="s">
        <v>8316</v>
      </c>
      <c r="R3576" t="s">
        <v>8317</v>
      </c>
      <c r="S3576" s="13">
        <f t="shared" si="206"/>
        <v>41926.942685185182</v>
      </c>
      <c r="T3576" s="13">
        <f t="shared" si="207"/>
        <v>41956.984351851846</v>
      </c>
    </row>
    <row r="3577" spans="1:20" ht="51.7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09"/>
        <v>101.33000000000001</v>
      </c>
      <c r="P3577" s="6">
        <f t="shared" si="208"/>
        <v>22.90909090909091</v>
      </c>
      <c r="Q3577" t="s">
        <v>8316</v>
      </c>
      <c r="R3577" t="s">
        <v>8317</v>
      </c>
      <c r="S3577" s="13">
        <f t="shared" si="206"/>
        <v>42561.783877314811</v>
      </c>
      <c r="T3577" s="13">
        <f t="shared" si="207"/>
        <v>42593.165972222225</v>
      </c>
    </row>
    <row r="3578" spans="1:20" ht="51.7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09"/>
        <v>100</v>
      </c>
      <c r="P3578" s="6">
        <f t="shared" si="208"/>
        <v>43.125</v>
      </c>
      <c r="Q3578" t="s">
        <v>8316</v>
      </c>
      <c r="R3578" t="s">
        <v>8317</v>
      </c>
      <c r="S3578" s="13">
        <f t="shared" si="206"/>
        <v>42649.54923611111</v>
      </c>
      <c r="T3578" s="13">
        <f t="shared" si="207"/>
        <v>42709.590902777782</v>
      </c>
    </row>
    <row r="3579" spans="1:20" ht="51.7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09"/>
        <v>130</v>
      </c>
      <c r="P3579" s="6">
        <f t="shared" si="208"/>
        <v>46.891891891891895</v>
      </c>
      <c r="Q3579" t="s">
        <v>8316</v>
      </c>
      <c r="R3579" t="s">
        <v>8317</v>
      </c>
      <c r="S3579" s="13">
        <f t="shared" si="206"/>
        <v>42093.786840277782</v>
      </c>
      <c r="T3579" s="13">
        <f t="shared" si="207"/>
        <v>42120.26944444445</v>
      </c>
    </row>
    <row r="3580" spans="1:20" ht="51.7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09"/>
        <v>100.01333333333334</v>
      </c>
      <c r="P3580" s="6">
        <f t="shared" si="208"/>
        <v>47.407407407407405</v>
      </c>
      <c r="Q3580" t="s">
        <v>8316</v>
      </c>
      <c r="R3580" t="s">
        <v>8317</v>
      </c>
      <c r="S3580" s="13">
        <f t="shared" si="206"/>
        <v>42460.733530092592</v>
      </c>
      <c r="T3580" s="13">
        <f t="shared" si="207"/>
        <v>42490.733530092592</v>
      </c>
    </row>
    <row r="3581" spans="1:20" ht="51.7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09"/>
        <v>100</v>
      </c>
      <c r="P3581" s="6">
        <f t="shared" si="208"/>
        <v>15.129032258064516</v>
      </c>
      <c r="Q3581" t="s">
        <v>8316</v>
      </c>
      <c r="R3581" t="s">
        <v>8317</v>
      </c>
      <c r="S3581" s="13">
        <f t="shared" si="206"/>
        <v>42430.762222222227</v>
      </c>
      <c r="T3581" s="13">
        <f t="shared" si="207"/>
        <v>42460.720555555556</v>
      </c>
    </row>
    <row r="3582" spans="1:20" ht="51.7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09"/>
        <v>113.88888888888889</v>
      </c>
      <c r="P3582" s="6">
        <f t="shared" si="208"/>
        <v>21.098000000000003</v>
      </c>
      <c r="Q3582" t="s">
        <v>8316</v>
      </c>
      <c r="R3582" t="s">
        <v>8317</v>
      </c>
      <c r="S3582" s="13">
        <f t="shared" si="206"/>
        <v>42026.176180555558</v>
      </c>
      <c r="T3582" s="13">
        <f t="shared" si="207"/>
        <v>42064.207638888889</v>
      </c>
    </row>
    <row r="3583" spans="1:20" ht="51.7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09"/>
        <v>100</v>
      </c>
      <c r="P3583" s="6">
        <f t="shared" si="208"/>
        <v>59.117647058823529</v>
      </c>
      <c r="Q3583" t="s">
        <v>8316</v>
      </c>
      <c r="R3583" t="s">
        <v>8317</v>
      </c>
      <c r="S3583" s="13">
        <f t="shared" si="206"/>
        <v>41836.471180555556</v>
      </c>
      <c r="T3583" s="13">
        <f t="shared" si="207"/>
        <v>41850.471180555556</v>
      </c>
    </row>
    <row r="3584" spans="1:20" ht="51.7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09"/>
        <v>287</v>
      </c>
      <c r="P3584" s="6">
        <f t="shared" si="208"/>
        <v>97.916666666666671</v>
      </c>
      <c r="Q3584" t="s">
        <v>8316</v>
      </c>
      <c r="R3584" t="s">
        <v>8317</v>
      </c>
      <c r="S3584" s="13">
        <f t="shared" si="206"/>
        <v>42451.095856481479</v>
      </c>
      <c r="T3584" s="13">
        <f t="shared" si="207"/>
        <v>42465.095856481479</v>
      </c>
    </row>
    <row r="3585" spans="1:20" ht="51.7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09"/>
        <v>108.5</v>
      </c>
      <c r="P3585" s="6">
        <f t="shared" si="208"/>
        <v>55.131578947368418</v>
      </c>
      <c r="Q3585" t="s">
        <v>8316</v>
      </c>
      <c r="R3585" t="s">
        <v>8317</v>
      </c>
      <c r="S3585" s="13">
        <f t="shared" si="206"/>
        <v>42418.425983796296</v>
      </c>
      <c r="T3585" s="13">
        <f t="shared" si="207"/>
        <v>42478.384317129632</v>
      </c>
    </row>
    <row r="3586" spans="1:20" ht="103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09"/>
        <v>115.5</v>
      </c>
      <c r="P3586" s="6">
        <f t="shared" si="208"/>
        <v>26.536585365853657</v>
      </c>
      <c r="Q3586" t="s">
        <v>8316</v>
      </c>
      <c r="R3586" t="s">
        <v>8317</v>
      </c>
      <c r="S3586" s="13">
        <f t="shared" si="206"/>
        <v>42168.316481481481</v>
      </c>
      <c r="T3586" s="13">
        <f t="shared" si="207"/>
        <v>42198.316481481481</v>
      </c>
    </row>
    <row r="3587" spans="1:20" ht="51.7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09"/>
        <v>119.11764705882352</v>
      </c>
      <c r="P3587" s="6">
        <f t="shared" si="208"/>
        <v>58.421052631578945</v>
      </c>
      <c r="Q3587" t="s">
        <v>8316</v>
      </c>
      <c r="R3587" t="s">
        <v>8317</v>
      </c>
      <c r="S3587" s="13">
        <f t="shared" ref="S3587:S3650" si="210">(((J3587/60)/60)/24)+DATE(1970,1,1)</f>
        <v>41964.716319444444</v>
      </c>
      <c r="T3587" s="13">
        <f t="shared" ref="T3587:T3650" si="211">(((I3587/60)/60)/24)+DATE(1970,1,1)</f>
        <v>41994.716319444444</v>
      </c>
    </row>
    <row r="3588" spans="1:20" ht="17.2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09"/>
        <v>109.42666666666668</v>
      </c>
      <c r="P3588" s="6">
        <f t="shared" si="208"/>
        <v>122.53658536585365</v>
      </c>
      <c r="Q3588" t="s">
        <v>8316</v>
      </c>
      <c r="R3588" t="s">
        <v>8317</v>
      </c>
      <c r="S3588" s="13">
        <f t="shared" si="210"/>
        <v>42576.697569444441</v>
      </c>
      <c r="T3588" s="13">
        <f t="shared" si="211"/>
        <v>42636.697569444441</v>
      </c>
    </row>
    <row r="3589" spans="1:20" ht="51.7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09"/>
        <v>126.6</v>
      </c>
      <c r="P3589" s="6">
        <f t="shared" ref="P3589:P3652" si="212">E3572/L3572</f>
        <v>87.961538461538467</v>
      </c>
      <c r="Q3589" t="s">
        <v>8316</v>
      </c>
      <c r="R3589" t="s">
        <v>8317</v>
      </c>
      <c r="S3589" s="13">
        <f t="shared" si="210"/>
        <v>42503.539976851855</v>
      </c>
      <c r="T3589" s="13">
        <f t="shared" si="211"/>
        <v>42548.791666666672</v>
      </c>
    </row>
    <row r="3590" spans="1:20" ht="51.7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09"/>
        <v>100.49999999999999</v>
      </c>
      <c r="P3590" s="6">
        <f t="shared" si="212"/>
        <v>73.239999999999995</v>
      </c>
      <c r="Q3590" t="s">
        <v>8316</v>
      </c>
      <c r="R3590" t="s">
        <v>8317</v>
      </c>
      <c r="S3590" s="13">
        <f t="shared" si="210"/>
        <v>42101.828819444447</v>
      </c>
      <c r="T3590" s="13">
        <f t="shared" si="211"/>
        <v>42123.958333333328</v>
      </c>
    </row>
    <row r="3591" spans="1:20" ht="51.7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09"/>
        <v>127.49999999999999</v>
      </c>
      <c r="P3591" s="6">
        <f t="shared" si="212"/>
        <v>55.555555555555557</v>
      </c>
      <c r="Q3591" t="s">
        <v>8316</v>
      </c>
      <c r="R3591" t="s">
        <v>8317</v>
      </c>
      <c r="S3591" s="13">
        <f t="shared" si="210"/>
        <v>42125.647534722222</v>
      </c>
      <c r="T3591" s="13">
        <f t="shared" si="211"/>
        <v>42150.647534722222</v>
      </c>
    </row>
    <row r="3592" spans="1:20" ht="51.7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09"/>
        <v>100.05999999999999</v>
      </c>
      <c r="P3592" s="6">
        <f t="shared" si="212"/>
        <v>39.53846153846154</v>
      </c>
      <c r="Q3592" t="s">
        <v>8316</v>
      </c>
      <c r="R3592" t="s">
        <v>8317</v>
      </c>
      <c r="S3592" s="13">
        <f t="shared" si="210"/>
        <v>41902.333726851852</v>
      </c>
      <c r="T3592" s="13">
        <f t="shared" si="211"/>
        <v>41932.333726851852</v>
      </c>
    </row>
    <row r="3593" spans="1:20" ht="51.7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09"/>
        <v>175</v>
      </c>
      <c r="P3593" s="6">
        <f t="shared" si="212"/>
        <v>136.77777777777777</v>
      </c>
      <c r="Q3593" t="s">
        <v>8316</v>
      </c>
      <c r="R3593" t="s">
        <v>8317</v>
      </c>
      <c r="S3593" s="13">
        <f t="shared" si="210"/>
        <v>42003.948425925926</v>
      </c>
      <c r="T3593" s="13">
        <f t="shared" si="211"/>
        <v>42028.207638888889</v>
      </c>
    </row>
    <row r="3594" spans="1:20" ht="51.7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09"/>
        <v>127.25</v>
      </c>
      <c r="P3594" s="6">
        <f t="shared" si="212"/>
        <v>99.343137254901961</v>
      </c>
      <c r="Q3594" t="s">
        <v>8316</v>
      </c>
      <c r="R3594" t="s">
        <v>8317</v>
      </c>
      <c r="S3594" s="13">
        <f t="shared" si="210"/>
        <v>41988.829942129625</v>
      </c>
      <c r="T3594" s="13">
        <f t="shared" si="211"/>
        <v>42046.207638888889</v>
      </c>
    </row>
    <row r="3595" spans="1:20" ht="51.7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09"/>
        <v>110.63333333333334</v>
      </c>
      <c r="P3595" s="6">
        <f t="shared" si="212"/>
        <v>20</v>
      </c>
      <c r="Q3595" t="s">
        <v>8316</v>
      </c>
      <c r="R3595" t="s">
        <v>8317</v>
      </c>
      <c r="S3595" s="13">
        <f t="shared" si="210"/>
        <v>41974.898599537039</v>
      </c>
      <c r="T3595" s="13">
        <f t="shared" si="211"/>
        <v>42009.851388888885</v>
      </c>
    </row>
    <row r="3596" spans="1:20" ht="51.7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09"/>
        <v>125.93749999999999</v>
      </c>
      <c r="P3596" s="6">
        <f t="shared" si="212"/>
        <v>28.888888888888889</v>
      </c>
      <c r="Q3596" t="s">
        <v>8316</v>
      </c>
      <c r="R3596" t="s">
        <v>8317</v>
      </c>
      <c r="S3596" s="13">
        <f t="shared" si="210"/>
        <v>42592.066921296297</v>
      </c>
      <c r="T3596" s="13">
        <f t="shared" si="211"/>
        <v>42617.066921296297</v>
      </c>
    </row>
    <row r="3597" spans="1:20" ht="34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09"/>
        <v>118.5</v>
      </c>
      <c r="P3597" s="6">
        <f t="shared" si="212"/>
        <v>40.545945945945945</v>
      </c>
      <c r="Q3597" t="s">
        <v>8316</v>
      </c>
      <c r="R3597" t="s">
        <v>8317</v>
      </c>
      <c r="S3597" s="13">
        <f t="shared" si="210"/>
        <v>42050.008368055554</v>
      </c>
      <c r="T3597" s="13">
        <f t="shared" si="211"/>
        <v>42076.290972222225</v>
      </c>
    </row>
    <row r="3598" spans="1:20" ht="51.7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09"/>
        <v>107.72727272727273</v>
      </c>
      <c r="P3598" s="6">
        <f t="shared" si="212"/>
        <v>35.714285714285715</v>
      </c>
      <c r="Q3598" t="s">
        <v>8316</v>
      </c>
      <c r="R3598" t="s">
        <v>8317</v>
      </c>
      <c r="S3598" s="13">
        <f t="shared" si="210"/>
        <v>41856.715069444443</v>
      </c>
      <c r="T3598" s="13">
        <f t="shared" si="211"/>
        <v>41877.715069444443</v>
      </c>
    </row>
    <row r="3599" spans="1:20" ht="34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09"/>
        <v>102.60000000000001</v>
      </c>
      <c r="P3599" s="6">
        <f t="shared" si="212"/>
        <v>37.962962962962962</v>
      </c>
      <c r="Q3599" t="s">
        <v>8316</v>
      </c>
      <c r="R3599" t="s">
        <v>8317</v>
      </c>
      <c r="S3599" s="13">
        <f t="shared" si="210"/>
        <v>42417.585532407407</v>
      </c>
      <c r="T3599" s="13">
        <f t="shared" si="211"/>
        <v>42432.249305555553</v>
      </c>
    </row>
    <row r="3600" spans="1:20" ht="51.7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09"/>
        <v>110.1</v>
      </c>
      <c r="P3600" s="6">
        <f t="shared" si="212"/>
        <v>33.333333333333336</v>
      </c>
      <c r="Q3600" t="s">
        <v>8316</v>
      </c>
      <c r="R3600" t="s">
        <v>8317</v>
      </c>
      <c r="S3600" s="13">
        <f t="shared" si="210"/>
        <v>41866.79886574074</v>
      </c>
      <c r="T3600" s="13">
        <f t="shared" si="211"/>
        <v>41885.207638888889</v>
      </c>
    </row>
    <row r="3601" spans="1:20" ht="51.7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09"/>
        <v>202</v>
      </c>
      <c r="P3601" s="6">
        <f t="shared" si="212"/>
        <v>58.571428571428569</v>
      </c>
      <c r="Q3601" t="s">
        <v>8316</v>
      </c>
      <c r="R3601" t="s">
        <v>8317</v>
      </c>
      <c r="S3601" s="13">
        <f t="shared" si="210"/>
        <v>42220.79487268519</v>
      </c>
      <c r="T3601" s="13">
        <f t="shared" si="211"/>
        <v>42246</v>
      </c>
    </row>
    <row r="3602" spans="1:20" ht="34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09"/>
        <v>130</v>
      </c>
      <c r="P3602" s="6">
        <f t="shared" si="212"/>
        <v>135.625</v>
      </c>
      <c r="Q3602" t="s">
        <v>8316</v>
      </c>
      <c r="R3602" t="s">
        <v>8317</v>
      </c>
      <c r="S3602" s="13">
        <f t="shared" si="210"/>
        <v>42628.849120370374</v>
      </c>
      <c r="T3602" s="13">
        <f t="shared" si="211"/>
        <v>42656.849120370374</v>
      </c>
    </row>
    <row r="3603" spans="1:20" ht="51.7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09"/>
        <v>104.35000000000001</v>
      </c>
      <c r="P3603" s="6">
        <f t="shared" si="212"/>
        <v>30.9375</v>
      </c>
      <c r="Q3603" t="s">
        <v>8316</v>
      </c>
      <c r="R3603" t="s">
        <v>8317</v>
      </c>
      <c r="S3603" s="13">
        <f t="shared" si="210"/>
        <v>41990.99863425926</v>
      </c>
      <c r="T3603" s="13">
        <f t="shared" si="211"/>
        <v>42020.99863425926</v>
      </c>
    </row>
    <row r="3604" spans="1:20" ht="51.7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09"/>
        <v>100.05</v>
      </c>
      <c r="P3604" s="6">
        <f t="shared" si="212"/>
        <v>176.08695652173913</v>
      </c>
      <c r="Q3604" t="s">
        <v>8316</v>
      </c>
      <c r="R3604" t="s">
        <v>8317</v>
      </c>
      <c r="S3604" s="13">
        <f t="shared" si="210"/>
        <v>42447.894432870366</v>
      </c>
      <c r="T3604" s="13">
        <f t="shared" si="211"/>
        <v>42507.894432870366</v>
      </c>
    </row>
    <row r="3605" spans="1:20" ht="51.7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09"/>
        <v>170.66666666666669</v>
      </c>
      <c r="P3605" s="6">
        <f t="shared" si="212"/>
        <v>151.9814814814815</v>
      </c>
      <c r="Q3605" t="s">
        <v>8316</v>
      </c>
      <c r="R3605" t="s">
        <v>8317</v>
      </c>
      <c r="S3605" s="13">
        <f t="shared" si="210"/>
        <v>42283.864351851851</v>
      </c>
      <c r="T3605" s="13">
        <f t="shared" si="211"/>
        <v>42313.906018518523</v>
      </c>
    </row>
    <row r="3606" spans="1:20" ht="51.7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09"/>
        <v>112.83333333333334</v>
      </c>
      <c r="P3606" s="6">
        <f t="shared" si="212"/>
        <v>22.607142857142858</v>
      </c>
      <c r="Q3606" t="s">
        <v>8316</v>
      </c>
      <c r="R3606" t="s">
        <v>8317</v>
      </c>
      <c r="S3606" s="13">
        <f t="shared" si="210"/>
        <v>42483.015694444446</v>
      </c>
      <c r="T3606" s="13">
        <f t="shared" si="211"/>
        <v>42489.290972222225</v>
      </c>
    </row>
    <row r="3607" spans="1:20" ht="6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09"/>
        <v>184</v>
      </c>
      <c r="P3607" s="6">
        <f t="shared" si="212"/>
        <v>18.272727272727273</v>
      </c>
      <c r="Q3607" t="s">
        <v>8316</v>
      </c>
      <c r="R3607" t="s">
        <v>8317</v>
      </c>
      <c r="S3607" s="13">
        <f t="shared" si="210"/>
        <v>42383.793124999997</v>
      </c>
      <c r="T3607" s="13">
        <f t="shared" si="211"/>
        <v>42413.793124999997</v>
      </c>
    </row>
    <row r="3608" spans="1:20" ht="51.7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09"/>
        <v>130.26666666666665</v>
      </c>
      <c r="P3608" s="6">
        <f t="shared" si="212"/>
        <v>82.258064516129039</v>
      </c>
      <c r="Q3608" t="s">
        <v>8316</v>
      </c>
      <c r="R3608" t="s">
        <v>8317</v>
      </c>
      <c r="S3608" s="13">
        <f t="shared" si="210"/>
        <v>42566.604826388888</v>
      </c>
      <c r="T3608" s="13">
        <f t="shared" si="211"/>
        <v>42596.604826388888</v>
      </c>
    </row>
    <row r="3609" spans="1:20" ht="34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09"/>
        <v>105.45454545454544</v>
      </c>
      <c r="P3609" s="6">
        <f t="shared" si="212"/>
        <v>68.534246575342465</v>
      </c>
      <c r="Q3609" t="s">
        <v>8316</v>
      </c>
      <c r="R3609" t="s">
        <v>8317</v>
      </c>
      <c r="S3609" s="13">
        <f t="shared" si="210"/>
        <v>42338.963912037041</v>
      </c>
      <c r="T3609" s="13">
        <f t="shared" si="211"/>
        <v>42353</v>
      </c>
    </row>
    <row r="3610" spans="1:20" ht="51.7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09"/>
        <v>100</v>
      </c>
      <c r="P3610" s="6">
        <f t="shared" si="212"/>
        <v>68.055555555555557</v>
      </c>
      <c r="Q3610" t="s">
        <v>8316</v>
      </c>
      <c r="R3610" t="s">
        <v>8317</v>
      </c>
      <c r="S3610" s="13">
        <f t="shared" si="210"/>
        <v>42506.709375000006</v>
      </c>
      <c r="T3610" s="13">
        <f t="shared" si="211"/>
        <v>42538.583333333328</v>
      </c>
    </row>
    <row r="3611" spans="1:20" ht="51.7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09"/>
        <v>153.31632653061226</v>
      </c>
      <c r="P3611" s="6">
        <f t="shared" si="212"/>
        <v>72.714285714285708</v>
      </c>
      <c r="Q3611" t="s">
        <v>8316</v>
      </c>
      <c r="R3611" t="s">
        <v>8317</v>
      </c>
      <c r="S3611" s="13">
        <f t="shared" si="210"/>
        <v>42429.991724537031</v>
      </c>
      <c r="T3611" s="13">
        <f t="shared" si="211"/>
        <v>42459.950057870374</v>
      </c>
    </row>
    <row r="3612" spans="1:20" ht="51.7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09"/>
        <v>162.30000000000001</v>
      </c>
      <c r="P3612" s="6">
        <f t="shared" si="212"/>
        <v>77.186046511627907</v>
      </c>
      <c r="Q3612" t="s">
        <v>8316</v>
      </c>
      <c r="R3612" t="s">
        <v>8317</v>
      </c>
      <c r="S3612" s="13">
        <f t="shared" si="210"/>
        <v>42203.432129629626</v>
      </c>
      <c r="T3612" s="13">
        <f t="shared" si="211"/>
        <v>42233.432129629626</v>
      </c>
    </row>
    <row r="3613" spans="1:20" ht="51.7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09"/>
        <v>136</v>
      </c>
      <c r="P3613" s="6">
        <f t="shared" si="212"/>
        <v>55.972222222222221</v>
      </c>
      <c r="Q3613" t="s">
        <v>8316</v>
      </c>
      <c r="R3613" t="s">
        <v>8317</v>
      </c>
      <c r="S3613" s="13">
        <f t="shared" si="210"/>
        <v>42072.370381944449</v>
      </c>
      <c r="T3613" s="13">
        <f t="shared" si="211"/>
        <v>42102.370381944449</v>
      </c>
    </row>
    <row r="3614" spans="1:20" ht="51.7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09"/>
        <v>144.4</v>
      </c>
      <c r="P3614" s="6">
        <f t="shared" si="212"/>
        <v>49.693548387096776</v>
      </c>
      <c r="Q3614" t="s">
        <v>8316</v>
      </c>
      <c r="R3614" t="s">
        <v>8317</v>
      </c>
      <c r="S3614" s="13">
        <f t="shared" si="210"/>
        <v>41789.726979166669</v>
      </c>
      <c r="T3614" s="13">
        <f t="shared" si="211"/>
        <v>41799.726979166669</v>
      </c>
    </row>
    <row r="3615" spans="1:20" ht="34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09"/>
        <v>100</v>
      </c>
      <c r="P3615" s="6">
        <f t="shared" si="212"/>
        <v>79</v>
      </c>
      <c r="Q3615" t="s">
        <v>8316</v>
      </c>
      <c r="R3615" t="s">
        <v>8317</v>
      </c>
      <c r="S3615" s="13">
        <f t="shared" si="210"/>
        <v>41788.58997685185</v>
      </c>
      <c r="T3615" s="13">
        <f t="shared" si="211"/>
        <v>41818.58997685185</v>
      </c>
    </row>
    <row r="3616" spans="1:20" ht="51.7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09"/>
        <v>100.8</v>
      </c>
      <c r="P3616" s="6">
        <f t="shared" si="212"/>
        <v>77.727272727272734</v>
      </c>
      <c r="Q3616" t="s">
        <v>8316</v>
      </c>
      <c r="R3616" t="s">
        <v>8317</v>
      </c>
      <c r="S3616" s="13">
        <f t="shared" si="210"/>
        <v>42144.041851851856</v>
      </c>
      <c r="T3616" s="13">
        <f t="shared" si="211"/>
        <v>42174.041851851856</v>
      </c>
    </row>
    <row r="3617" spans="1:20" ht="51.7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09"/>
        <v>106.80000000000001</v>
      </c>
      <c r="P3617" s="6">
        <f t="shared" si="212"/>
        <v>40.777777777777779</v>
      </c>
      <c r="Q3617" t="s">
        <v>8316</v>
      </c>
      <c r="R3617" t="s">
        <v>8317</v>
      </c>
      <c r="S3617" s="13">
        <f t="shared" si="210"/>
        <v>42318.593703703707</v>
      </c>
      <c r="T3617" s="13">
        <f t="shared" si="211"/>
        <v>42348.593703703707</v>
      </c>
    </row>
    <row r="3618" spans="1:20" ht="51.7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09"/>
        <v>124.8</v>
      </c>
      <c r="P3618" s="6">
        <f t="shared" si="212"/>
        <v>59.411764705882355</v>
      </c>
      <c r="Q3618" t="s">
        <v>8316</v>
      </c>
      <c r="R3618" t="s">
        <v>8317</v>
      </c>
      <c r="S3618" s="13">
        <f t="shared" si="210"/>
        <v>42052.949814814812</v>
      </c>
      <c r="T3618" s="13">
        <f t="shared" si="211"/>
        <v>42082.908148148148</v>
      </c>
    </row>
    <row r="3619" spans="1:20" ht="51.7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09"/>
        <v>118.91891891891892</v>
      </c>
      <c r="P3619" s="6">
        <f t="shared" si="212"/>
        <v>3.25</v>
      </c>
      <c r="Q3619" t="s">
        <v>8316</v>
      </c>
      <c r="R3619" t="s">
        <v>8317</v>
      </c>
      <c r="S3619" s="13">
        <f t="shared" si="210"/>
        <v>42779.610289351855</v>
      </c>
      <c r="T3619" s="13">
        <f t="shared" si="211"/>
        <v>42794</v>
      </c>
    </row>
    <row r="3620" spans="1:20" ht="51.7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ref="O3620:O3683" si="213">E3620/D3620*100</f>
        <v>101</v>
      </c>
      <c r="P3620" s="6">
        <f t="shared" si="212"/>
        <v>39.377358490566039</v>
      </c>
      <c r="Q3620" t="s">
        <v>8316</v>
      </c>
      <c r="R3620" t="s">
        <v>8317</v>
      </c>
      <c r="S3620" s="13">
        <f t="shared" si="210"/>
        <v>42128.627893518518</v>
      </c>
      <c r="T3620" s="13">
        <f t="shared" si="211"/>
        <v>42158.627893518518</v>
      </c>
    </row>
    <row r="3621" spans="1:20" ht="51.7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13"/>
        <v>112.99999999999999</v>
      </c>
      <c r="P3621" s="6">
        <f t="shared" si="212"/>
        <v>81.673469387755105</v>
      </c>
      <c r="Q3621" t="s">
        <v>8316</v>
      </c>
      <c r="R3621" t="s">
        <v>8317</v>
      </c>
      <c r="S3621" s="13">
        <f t="shared" si="210"/>
        <v>42661.132245370376</v>
      </c>
      <c r="T3621" s="13">
        <f t="shared" si="211"/>
        <v>42693.916666666672</v>
      </c>
    </row>
    <row r="3622" spans="1:20" ht="51.7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13"/>
        <v>105.19047619047619</v>
      </c>
      <c r="P3622" s="6">
        <f t="shared" si="212"/>
        <v>44.912280701754383</v>
      </c>
      <c r="Q3622" t="s">
        <v>8316</v>
      </c>
      <c r="R3622" t="s">
        <v>8317</v>
      </c>
      <c r="S3622" s="13">
        <f t="shared" si="210"/>
        <v>42037.938206018516</v>
      </c>
      <c r="T3622" s="13">
        <f t="shared" si="211"/>
        <v>42068.166666666672</v>
      </c>
    </row>
    <row r="3623" spans="1:20" ht="51.7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13"/>
        <v>109.73333333333332</v>
      </c>
      <c r="P3623" s="6">
        <f t="shared" si="212"/>
        <v>49.05797101449275</v>
      </c>
      <c r="Q3623" t="s">
        <v>8316</v>
      </c>
      <c r="R3623" t="s">
        <v>8317</v>
      </c>
      <c r="S3623" s="13">
        <f t="shared" si="210"/>
        <v>42619.935694444444</v>
      </c>
      <c r="T3623" s="13">
        <f t="shared" si="211"/>
        <v>42643.875</v>
      </c>
    </row>
    <row r="3624" spans="1:20" ht="34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13"/>
        <v>100.099</v>
      </c>
      <c r="P3624" s="6">
        <f t="shared" si="212"/>
        <v>30.666666666666668</v>
      </c>
      <c r="Q3624" t="s">
        <v>8316</v>
      </c>
      <c r="R3624" t="s">
        <v>8317</v>
      </c>
      <c r="S3624" s="13">
        <f t="shared" si="210"/>
        <v>41877.221886574072</v>
      </c>
      <c r="T3624" s="13">
        <f t="shared" si="211"/>
        <v>41910.140972222223</v>
      </c>
    </row>
    <row r="3625" spans="1:20" ht="34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13"/>
        <v>120</v>
      </c>
      <c r="P3625" s="6">
        <f t="shared" si="212"/>
        <v>61.0625</v>
      </c>
      <c r="Q3625" t="s">
        <v>8316</v>
      </c>
      <c r="R3625" t="s">
        <v>8317</v>
      </c>
      <c r="S3625" s="13">
        <f t="shared" si="210"/>
        <v>41828.736921296295</v>
      </c>
      <c r="T3625" s="13">
        <f t="shared" si="211"/>
        <v>41846.291666666664</v>
      </c>
    </row>
    <row r="3626" spans="1:20" ht="86.2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13"/>
        <v>104.93333333333332</v>
      </c>
      <c r="P3626" s="6">
        <f t="shared" si="212"/>
        <v>29</v>
      </c>
      <c r="Q3626" t="s">
        <v>8316</v>
      </c>
      <c r="R3626" t="s">
        <v>8317</v>
      </c>
      <c r="S3626" s="13">
        <f t="shared" si="210"/>
        <v>42545.774189814809</v>
      </c>
      <c r="T3626" s="13">
        <f t="shared" si="211"/>
        <v>42605.774189814809</v>
      </c>
    </row>
    <row r="3627" spans="1:20" ht="51.7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13"/>
        <v>102.66666666666666</v>
      </c>
      <c r="P3627" s="6">
        <f t="shared" si="212"/>
        <v>29.62962962962963</v>
      </c>
      <c r="Q3627" t="s">
        <v>8316</v>
      </c>
      <c r="R3627" t="s">
        <v>8317</v>
      </c>
      <c r="S3627" s="13">
        <f t="shared" si="210"/>
        <v>42157.652511574073</v>
      </c>
      <c r="T3627" s="13">
        <f t="shared" si="211"/>
        <v>42187.652511574073</v>
      </c>
    </row>
    <row r="3628" spans="1:20" ht="51.7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13"/>
        <v>101.82500000000002</v>
      </c>
      <c r="P3628" s="6">
        <f t="shared" si="212"/>
        <v>143.0952380952381</v>
      </c>
      <c r="Q3628" t="s">
        <v>8316</v>
      </c>
      <c r="R3628" t="s">
        <v>8317</v>
      </c>
      <c r="S3628" s="13">
        <f t="shared" si="210"/>
        <v>41846.667326388888</v>
      </c>
      <c r="T3628" s="13">
        <f t="shared" si="211"/>
        <v>41867.667326388888</v>
      </c>
    </row>
    <row r="3629" spans="1:20" ht="51.7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13"/>
        <v>100</v>
      </c>
      <c r="P3629" s="6">
        <f t="shared" si="212"/>
        <v>52.354838709677416</v>
      </c>
      <c r="Q3629" t="s">
        <v>8316</v>
      </c>
      <c r="R3629" t="s">
        <v>8317</v>
      </c>
      <c r="S3629" s="13">
        <f t="shared" si="210"/>
        <v>42460.741747685184</v>
      </c>
      <c r="T3629" s="13">
        <f t="shared" si="211"/>
        <v>42511.165972222225</v>
      </c>
    </row>
    <row r="3630" spans="1:20" ht="51.7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13"/>
        <v>0</v>
      </c>
      <c r="P3630" s="6">
        <f t="shared" si="212"/>
        <v>66.666666666666671</v>
      </c>
      <c r="Q3630" t="s">
        <v>8316</v>
      </c>
      <c r="R3630" t="s">
        <v>8358</v>
      </c>
      <c r="S3630" s="13">
        <f t="shared" si="210"/>
        <v>42291.833287037036</v>
      </c>
      <c r="T3630" s="13">
        <f t="shared" si="211"/>
        <v>42351.874953703707</v>
      </c>
    </row>
    <row r="3631" spans="1:20" ht="51.7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13"/>
        <v>1.9999999999999998E-4</v>
      </c>
      <c r="P3631" s="6">
        <f t="shared" si="212"/>
        <v>126.66666666666667</v>
      </c>
      <c r="Q3631" t="s">
        <v>8316</v>
      </c>
      <c r="R3631" t="s">
        <v>8358</v>
      </c>
      <c r="S3631" s="13">
        <f t="shared" si="210"/>
        <v>42437.094490740739</v>
      </c>
      <c r="T3631" s="13">
        <f t="shared" si="211"/>
        <v>42495.708333333328</v>
      </c>
    </row>
    <row r="3632" spans="1:20" ht="51.7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13"/>
        <v>3.3333333333333333E-2</v>
      </c>
      <c r="P3632" s="6">
        <f t="shared" si="212"/>
        <v>62.5</v>
      </c>
      <c r="Q3632" t="s">
        <v>8316</v>
      </c>
      <c r="R3632" t="s">
        <v>8358</v>
      </c>
      <c r="S3632" s="13">
        <f t="shared" si="210"/>
        <v>41942.84710648148</v>
      </c>
      <c r="T3632" s="13">
        <f t="shared" si="211"/>
        <v>41972.888773148152</v>
      </c>
    </row>
    <row r="3633" spans="1:20" ht="51.7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13"/>
        <v>51.023391812865491</v>
      </c>
      <c r="P3633" s="6">
        <f t="shared" si="212"/>
        <v>35.492957746478872</v>
      </c>
      <c r="Q3633" t="s">
        <v>8316</v>
      </c>
      <c r="R3633" t="s">
        <v>8358</v>
      </c>
      <c r="S3633" s="13">
        <f t="shared" si="210"/>
        <v>41880.753437499996</v>
      </c>
      <c r="T3633" s="13">
        <f t="shared" si="211"/>
        <v>41905.165972222225</v>
      </c>
    </row>
    <row r="3634" spans="1:20" ht="51.7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13"/>
        <v>20</v>
      </c>
      <c r="P3634" s="6">
        <f t="shared" si="212"/>
        <v>37.083333333333336</v>
      </c>
      <c r="Q3634" t="s">
        <v>8316</v>
      </c>
      <c r="R3634" t="s">
        <v>8358</v>
      </c>
      <c r="S3634" s="13">
        <f t="shared" si="210"/>
        <v>41946.936909722222</v>
      </c>
      <c r="T3634" s="13">
        <f t="shared" si="211"/>
        <v>41966.936909722222</v>
      </c>
    </row>
    <row r="3635" spans="1:20" ht="51.7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13"/>
        <v>35.24</v>
      </c>
      <c r="P3635" s="6">
        <f t="shared" si="212"/>
        <v>69.333333333333329</v>
      </c>
      <c r="Q3635" t="s">
        <v>8316</v>
      </c>
      <c r="R3635" t="s">
        <v>8358</v>
      </c>
      <c r="S3635" s="13">
        <f t="shared" si="210"/>
        <v>42649.623460648145</v>
      </c>
      <c r="T3635" s="13">
        <f t="shared" si="211"/>
        <v>42693.041666666672</v>
      </c>
    </row>
    <row r="3636" spans="1:20" ht="51.7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13"/>
        <v>4.246666666666667</v>
      </c>
      <c r="P3636" s="6">
        <f t="shared" si="212"/>
        <v>17.254901960784313</v>
      </c>
      <c r="Q3636" t="s">
        <v>8316</v>
      </c>
      <c r="R3636" t="s">
        <v>8358</v>
      </c>
      <c r="S3636" s="13">
        <f t="shared" si="210"/>
        <v>42701.166365740741</v>
      </c>
      <c r="T3636" s="13">
        <f t="shared" si="211"/>
        <v>42749.165972222225</v>
      </c>
    </row>
    <row r="3637" spans="1:20" ht="34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13"/>
        <v>36.457142857142856</v>
      </c>
      <c r="P3637" s="6">
        <f t="shared" si="212"/>
        <v>36.071428571428569</v>
      </c>
      <c r="Q3637" t="s">
        <v>8316</v>
      </c>
      <c r="R3637" t="s">
        <v>8358</v>
      </c>
      <c r="S3637" s="13">
        <f t="shared" si="210"/>
        <v>42450.88282407407</v>
      </c>
      <c r="T3637" s="13">
        <f t="shared" si="211"/>
        <v>42480.88282407407</v>
      </c>
    </row>
    <row r="3638" spans="1:20" ht="51.7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13"/>
        <v>0</v>
      </c>
      <c r="P3638" s="6">
        <f t="shared" si="212"/>
        <v>66.470588235294116</v>
      </c>
      <c r="Q3638" t="s">
        <v>8316</v>
      </c>
      <c r="R3638" t="s">
        <v>8358</v>
      </c>
      <c r="S3638" s="13">
        <f t="shared" si="210"/>
        <v>42226.694780092599</v>
      </c>
      <c r="T3638" s="13">
        <f t="shared" si="211"/>
        <v>42261.694780092599</v>
      </c>
    </row>
    <row r="3639" spans="1:20" ht="6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13"/>
        <v>30.866666666666664</v>
      </c>
      <c r="P3639" s="6">
        <f t="shared" si="212"/>
        <v>56.065989847715734</v>
      </c>
      <c r="Q3639" t="s">
        <v>8316</v>
      </c>
      <c r="R3639" t="s">
        <v>8358</v>
      </c>
      <c r="S3639" s="13">
        <f t="shared" si="210"/>
        <v>41975.700636574074</v>
      </c>
      <c r="T3639" s="13">
        <f t="shared" si="211"/>
        <v>42005.700636574074</v>
      </c>
    </row>
    <row r="3640" spans="1:20" ht="34.5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13"/>
        <v>6.5454545454545459</v>
      </c>
      <c r="P3640" s="6">
        <f t="shared" si="212"/>
        <v>47.028571428571432</v>
      </c>
      <c r="Q3640" t="s">
        <v>8316</v>
      </c>
      <c r="R3640" t="s">
        <v>8358</v>
      </c>
      <c r="S3640" s="13">
        <f t="shared" si="210"/>
        <v>42053.672824074078</v>
      </c>
      <c r="T3640" s="13">
        <f t="shared" si="211"/>
        <v>42113.631157407406</v>
      </c>
    </row>
    <row r="3641" spans="1:20" ht="51.7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13"/>
        <v>4.0000000000000001E-3</v>
      </c>
      <c r="P3641" s="6">
        <f t="shared" si="212"/>
        <v>47.666190476190479</v>
      </c>
      <c r="Q3641" t="s">
        <v>8316</v>
      </c>
      <c r="R3641" t="s">
        <v>8358</v>
      </c>
      <c r="S3641" s="13">
        <f t="shared" si="210"/>
        <v>42590.677152777775</v>
      </c>
      <c r="T3641" s="13">
        <f t="shared" si="211"/>
        <v>42650.632638888885</v>
      </c>
    </row>
    <row r="3642" spans="1:20" ht="86.2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13"/>
        <v>5.5</v>
      </c>
      <c r="P3642" s="6">
        <f t="shared" si="212"/>
        <v>88.235294117647058</v>
      </c>
      <c r="Q3642" t="s">
        <v>8316</v>
      </c>
      <c r="R3642" t="s">
        <v>8358</v>
      </c>
      <c r="S3642" s="13">
        <f t="shared" si="210"/>
        <v>42104.781597222223</v>
      </c>
      <c r="T3642" s="13">
        <f t="shared" si="211"/>
        <v>42134.781597222223</v>
      </c>
    </row>
    <row r="3643" spans="1:20" ht="51.7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13"/>
        <v>0</v>
      </c>
      <c r="P3643" s="6">
        <f t="shared" si="212"/>
        <v>80.717948717948715</v>
      </c>
      <c r="Q3643" t="s">
        <v>8316</v>
      </c>
      <c r="R3643" t="s">
        <v>8358</v>
      </c>
      <c r="S3643" s="13">
        <f t="shared" si="210"/>
        <v>41899.627071759263</v>
      </c>
      <c r="T3643" s="13">
        <f t="shared" si="211"/>
        <v>41917.208333333336</v>
      </c>
    </row>
    <row r="3644" spans="1:20" ht="69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13"/>
        <v>2.1428571428571428</v>
      </c>
      <c r="P3644" s="6">
        <f t="shared" si="212"/>
        <v>39.487179487179489</v>
      </c>
      <c r="Q3644" t="s">
        <v>8316</v>
      </c>
      <c r="R3644" t="s">
        <v>8358</v>
      </c>
      <c r="S3644" s="13">
        <f t="shared" si="210"/>
        <v>42297.816284722227</v>
      </c>
      <c r="T3644" s="13">
        <f t="shared" si="211"/>
        <v>42338.708333333328</v>
      </c>
    </row>
    <row r="3645" spans="1:20" ht="51.7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13"/>
        <v>0</v>
      </c>
      <c r="P3645" s="6">
        <f t="shared" si="212"/>
        <v>84.854166666666671</v>
      </c>
      <c r="Q3645" t="s">
        <v>8316</v>
      </c>
      <c r="R3645" t="s">
        <v>8358</v>
      </c>
      <c r="S3645" s="13">
        <f t="shared" si="210"/>
        <v>42285.143969907411</v>
      </c>
      <c r="T3645" s="13">
        <f t="shared" si="211"/>
        <v>42325.185636574075</v>
      </c>
    </row>
    <row r="3646" spans="1:20" ht="51.7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13"/>
        <v>16.420000000000002</v>
      </c>
      <c r="P3646" s="6">
        <f t="shared" si="212"/>
        <v>68.965517241379317</v>
      </c>
      <c r="Q3646" t="s">
        <v>8316</v>
      </c>
      <c r="R3646" t="s">
        <v>8358</v>
      </c>
      <c r="S3646" s="13">
        <f t="shared" si="210"/>
        <v>42409.241747685184</v>
      </c>
      <c r="T3646" s="13">
        <f t="shared" si="211"/>
        <v>42437.207638888889</v>
      </c>
    </row>
    <row r="3647" spans="1:20" ht="51.7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13"/>
        <v>0.1</v>
      </c>
      <c r="P3647" s="6" t="e">
        <f t="shared" si="212"/>
        <v>#DIV/0!</v>
      </c>
      <c r="Q3647" t="s">
        <v>8316</v>
      </c>
      <c r="R3647" t="s">
        <v>8358</v>
      </c>
      <c r="S3647" s="13">
        <f t="shared" si="210"/>
        <v>42665.970347222217</v>
      </c>
      <c r="T3647" s="13">
        <f t="shared" si="211"/>
        <v>42696.012013888889</v>
      </c>
    </row>
    <row r="3648" spans="1:20" ht="51.7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13"/>
        <v>4.8099999999999996</v>
      </c>
      <c r="P3648" s="6">
        <f t="shared" si="212"/>
        <v>1</v>
      </c>
      <c r="Q3648" t="s">
        <v>8316</v>
      </c>
      <c r="R3648" t="s">
        <v>8358</v>
      </c>
      <c r="S3648" s="13">
        <f t="shared" si="210"/>
        <v>42140.421319444446</v>
      </c>
      <c r="T3648" s="13">
        <f t="shared" si="211"/>
        <v>42171.979166666672</v>
      </c>
    </row>
    <row r="3649" spans="1:20" ht="51.7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13"/>
        <v>6</v>
      </c>
      <c r="P3649" s="6">
        <f t="shared" si="212"/>
        <v>1</v>
      </c>
      <c r="Q3649" t="s">
        <v>8316</v>
      </c>
      <c r="R3649" t="s">
        <v>8358</v>
      </c>
      <c r="S3649" s="13">
        <f t="shared" si="210"/>
        <v>42598.749155092592</v>
      </c>
      <c r="T3649" s="13">
        <f t="shared" si="211"/>
        <v>42643.749155092592</v>
      </c>
    </row>
    <row r="3650" spans="1:20" ht="34.5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13"/>
        <v>100.38249999999999</v>
      </c>
      <c r="P3650" s="6">
        <f t="shared" si="212"/>
        <v>147.88135593220338</v>
      </c>
      <c r="Q3650" t="s">
        <v>8316</v>
      </c>
      <c r="R3650" t="s">
        <v>8317</v>
      </c>
      <c r="S3650" s="13">
        <f t="shared" si="210"/>
        <v>41887.292187500003</v>
      </c>
      <c r="T3650" s="13">
        <f t="shared" si="211"/>
        <v>41917.292187500003</v>
      </c>
    </row>
    <row r="3651" spans="1:20" ht="51.7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13"/>
        <v>104</v>
      </c>
      <c r="P3651" s="6">
        <f t="shared" si="212"/>
        <v>100</v>
      </c>
      <c r="Q3651" t="s">
        <v>8316</v>
      </c>
      <c r="R3651" t="s">
        <v>8317</v>
      </c>
      <c r="S3651" s="13">
        <f t="shared" ref="S3651:S3714" si="214">(((J3651/60)/60)/24)+DATE(1970,1,1)</f>
        <v>41780.712893518517</v>
      </c>
      <c r="T3651" s="13">
        <f t="shared" ref="T3651:T3714" si="215">(((I3651/60)/60)/24)+DATE(1970,1,1)</f>
        <v>41806.712893518517</v>
      </c>
    </row>
    <row r="3652" spans="1:20" ht="51.7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13"/>
        <v>100</v>
      </c>
      <c r="P3652" s="6">
        <f t="shared" si="212"/>
        <v>56.838709677419352</v>
      </c>
      <c r="Q3652" t="s">
        <v>8316</v>
      </c>
      <c r="R3652" t="s">
        <v>8317</v>
      </c>
      <c r="S3652" s="13">
        <f t="shared" si="214"/>
        <v>42381.478981481487</v>
      </c>
      <c r="T3652" s="13">
        <f t="shared" si="215"/>
        <v>42402.478981481487</v>
      </c>
    </row>
    <row r="3653" spans="1:20" ht="34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13"/>
        <v>104</v>
      </c>
      <c r="P3653" s="6">
        <f t="shared" ref="P3653:P3716" si="216">E3636/L3636</f>
        <v>176.94444444444446</v>
      </c>
      <c r="Q3653" t="s">
        <v>8316</v>
      </c>
      <c r="R3653" t="s">
        <v>8317</v>
      </c>
      <c r="S3653" s="13">
        <f t="shared" si="214"/>
        <v>41828.646319444444</v>
      </c>
      <c r="T3653" s="13">
        <f t="shared" si="215"/>
        <v>41861.665972222225</v>
      </c>
    </row>
    <row r="3654" spans="1:20" ht="51.7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13"/>
        <v>250.66666666666669</v>
      </c>
      <c r="P3654" s="6">
        <f t="shared" si="216"/>
        <v>127.6</v>
      </c>
      <c r="Q3654" t="s">
        <v>8316</v>
      </c>
      <c r="R3654" t="s">
        <v>8317</v>
      </c>
      <c r="S3654" s="13">
        <f t="shared" si="214"/>
        <v>42596.644699074073</v>
      </c>
      <c r="T3654" s="13">
        <f t="shared" si="215"/>
        <v>42607.165972222225</v>
      </c>
    </row>
    <row r="3655" spans="1:20" ht="51.7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13"/>
        <v>100.49999999999999</v>
      </c>
      <c r="P3655" s="6" t="e">
        <f t="shared" si="216"/>
        <v>#DIV/0!</v>
      </c>
      <c r="Q3655" t="s">
        <v>8316</v>
      </c>
      <c r="R3655" t="s">
        <v>8317</v>
      </c>
      <c r="S3655" s="13">
        <f t="shared" si="214"/>
        <v>42191.363506944443</v>
      </c>
      <c r="T3655" s="13">
        <f t="shared" si="215"/>
        <v>42221.363506944443</v>
      </c>
    </row>
    <row r="3656" spans="1:20" ht="51.7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13"/>
        <v>174.4</v>
      </c>
      <c r="P3656" s="6">
        <f t="shared" si="216"/>
        <v>66.142857142857139</v>
      </c>
      <c r="Q3656" t="s">
        <v>8316</v>
      </c>
      <c r="R3656" t="s">
        <v>8317</v>
      </c>
      <c r="S3656" s="13">
        <f t="shared" si="214"/>
        <v>42440.416504629626</v>
      </c>
      <c r="T3656" s="13">
        <f t="shared" si="215"/>
        <v>42463.708333333328</v>
      </c>
    </row>
    <row r="3657" spans="1:20" ht="51.7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13"/>
        <v>116.26</v>
      </c>
      <c r="P3657" s="6">
        <f t="shared" si="216"/>
        <v>108</v>
      </c>
      <c r="Q3657" t="s">
        <v>8316</v>
      </c>
      <c r="R3657" t="s">
        <v>8317</v>
      </c>
      <c r="S3657" s="13">
        <f t="shared" si="214"/>
        <v>42173.803217592591</v>
      </c>
      <c r="T3657" s="13">
        <f t="shared" si="215"/>
        <v>42203.290972222225</v>
      </c>
    </row>
    <row r="3658" spans="1:20" ht="51.7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13"/>
        <v>105.82000000000001</v>
      </c>
      <c r="P3658" s="6">
        <f t="shared" si="216"/>
        <v>1</v>
      </c>
      <c r="Q3658" t="s">
        <v>8316</v>
      </c>
      <c r="R3658" t="s">
        <v>8317</v>
      </c>
      <c r="S3658" s="13">
        <f t="shared" si="214"/>
        <v>42737.910138888896</v>
      </c>
      <c r="T3658" s="13">
        <f t="shared" si="215"/>
        <v>42767.957638888889</v>
      </c>
    </row>
    <row r="3659" spans="1:20" ht="51.7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13"/>
        <v>110.75</v>
      </c>
      <c r="P3659" s="6">
        <f t="shared" si="216"/>
        <v>18.333333333333332</v>
      </c>
      <c r="Q3659" t="s">
        <v>8316</v>
      </c>
      <c r="R3659" t="s">
        <v>8317</v>
      </c>
      <c r="S3659" s="13">
        <f t="shared" si="214"/>
        <v>42499.629849537043</v>
      </c>
      <c r="T3659" s="13">
        <f t="shared" si="215"/>
        <v>42522.904166666667</v>
      </c>
    </row>
    <row r="3660" spans="1:20" ht="34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13"/>
        <v>100.66666666666666</v>
      </c>
      <c r="P3660" s="6" t="e">
        <f t="shared" si="216"/>
        <v>#DIV/0!</v>
      </c>
      <c r="Q3660" t="s">
        <v>8316</v>
      </c>
      <c r="R3660" t="s">
        <v>8317</v>
      </c>
      <c r="S3660" s="13">
        <f t="shared" si="214"/>
        <v>41775.858564814815</v>
      </c>
      <c r="T3660" s="13">
        <f t="shared" si="215"/>
        <v>41822.165972222225</v>
      </c>
    </row>
    <row r="3661" spans="1:20" ht="51.7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13"/>
        <v>102.03333333333333</v>
      </c>
      <c r="P3661" s="6">
        <f t="shared" si="216"/>
        <v>7.5</v>
      </c>
      <c r="Q3661" t="s">
        <v>8316</v>
      </c>
      <c r="R3661" t="s">
        <v>8317</v>
      </c>
      <c r="S3661" s="13">
        <f t="shared" si="214"/>
        <v>42055.277199074073</v>
      </c>
      <c r="T3661" s="13">
        <f t="shared" si="215"/>
        <v>42082.610416666663</v>
      </c>
    </row>
    <row r="3662" spans="1:20" ht="6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13"/>
        <v>100</v>
      </c>
      <c r="P3662" s="6" t="e">
        <f t="shared" si="216"/>
        <v>#DIV/0!</v>
      </c>
      <c r="Q3662" t="s">
        <v>8316</v>
      </c>
      <c r="R3662" t="s">
        <v>8317</v>
      </c>
      <c r="S3662" s="13">
        <f t="shared" si="214"/>
        <v>41971.881076388891</v>
      </c>
      <c r="T3662" s="13">
        <f t="shared" si="215"/>
        <v>41996.881076388891</v>
      </c>
    </row>
    <row r="3663" spans="1:20" ht="51.7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13"/>
        <v>111.00000000000001</v>
      </c>
      <c r="P3663" s="6">
        <f t="shared" si="216"/>
        <v>68.416666666666671</v>
      </c>
      <c r="Q3663" t="s">
        <v>8316</v>
      </c>
      <c r="R3663" t="s">
        <v>8317</v>
      </c>
      <c r="S3663" s="13">
        <f t="shared" si="214"/>
        <v>42447.896666666667</v>
      </c>
      <c r="T3663" s="13">
        <f t="shared" si="215"/>
        <v>42470.166666666672</v>
      </c>
    </row>
    <row r="3664" spans="1:20" ht="51.7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13"/>
        <v>101.42500000000001</v>
      </c>
      <c r="P3664" s="6">
        <f t="shared" si="216"/>
        <v>1</v>
      </c>
      <c r="Q3664" t="s">
        <v>8316</v>
      </c>
      <c r="R3664" t="s">
        <v>8317</v>
      </c>
      <c r="S3664" s="13">
        <f t="shared" si="214"/>
        <v>42064.220069444447</v>
      </c>
      <c r="T3664" s="13">
        <f t="shared" si="215"/>
        <v>42094.178402777776</v>
      </c>
    </row>
    <row r="3665" spans="1:20" ht="51.7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13"/>
        <v>104</v>
      </c>
      <c r="P3665" s="6">
        <f t="shared" si="216"/>
        <v>60.125</v>
      </c>
      <c r="Q3665" t="s">
        <v>8316</v>
      </c>
      <c r="R3665" t="s">
        <v>8317</v>
      </c>
      <c r="S3665" s="13">
        <f t="shared" si="214"/>
        <v>42665.451736111107</v>
      </c>
      <c r="T3665" s="13">
        <f t="shared" si="215"/>
        <v>42725.493402777778</v>
      </c>
    </row>
    <row r="3666" spans="1:20" ht="51.7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13"/>
        <v>109.375</v>
      </c>
      <c r="P3666" s="6">
        <f t="shared" si="216"/>
        <v>15</v>
      </c>
      <c r="Q3666" t="s">
        <v>8316</v>
      </c>
      <c r="R3666" t="s">
        <v>8317</v>
      </c>
      <c r="S3666" s="13">
        <f t="shared" si="214"/>
        <v>42523.248715277776</v>
      </c>
      <c r="T3666" s="13">
        <f t="shared" si="215"/>
        <v>42537.248715277776</v>
      </c>
    </row>
    <row r="3667" spans="1:20" ht="51.7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13"/>
        <v>115.16129032258064</v>
      </c>
      <c r="P3667" s="6">
        <f t="shared" si="216"/>
        <v>550.04109589041093</v>
      </c>
      <c r="Q3667" t="s">
        <v>8316</v>
      </c>
      <c r="R3667" t="s">
        <v>8317</v>
      </c>
      <c r="S3667" s="13">
        <f t="shared" si="214"/>
        <v>42294.808124999996</v>
      </c>
      <c r="T3667" s="13">
        <f t="shared" si="215"/>
        <v>42305.829166666663</v>
      </c>
    </row>
    <row r="3668" spans="1:20" ht="34.5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13"/>
        <v>100</v>
      </c>
      <c r="P3668" s="6">
        <f t="shared" si="216"/>
        <v>97.5</v>
      </c>
      <c r="Q3668" t="s">
        <v>8316</v>
      </c>
      <c r="R3668" t="s">
        <v>8317</v>
      </c>
      <c r="S3668" s="13">
        <f t="shared" si="214"/>
        <v>41822.90488425926</v>
      </c>
      <c r="T3668" s="13">
        <f t="shared" si="215"/>
        <v>41844.291666666664</v>
      </c>
    </row>
    <row r="3669" spans="1:20" ht="51.7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13"/>
        <v>103.17033333333335</v>
      </c>
      <c r="P3669" s="6">
        <f t="shared" si="216"/>
        <v>29.411764705882351</v>
      </c>
      <c r="Q3669" t="s">
        <v>8316</v>
      </c>
      <c r="R3669" t="s">
        <v>8317</v>
      </c>
      <c r="S3669" s="13">
        <f t="shared" si="214"/>
        <v>42173.970127314817</v>
      </c>
      <c r="T3669" s="13">
        <f t="shared" si="215"/>
        <v>42203.970127314817</v>
      </c>
    </row>
    <row r="3670" spans="1:20" ht="51.7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13"/>
        <v>103.49999999999999</v>
      </c>
      <c r="P3670" s="6">
        <f t="shared" si="216"/>
        <v>57.777777777777779</v>
      </c>
      <c r="Q3670" t="s">
        <v>8316</v>
      </c>
      <c r="R3670" t="s">
        <v>8317</v>
      </c>
      <c r="S3670" s="13">
        <f t="shared" si="214"/>
        <v>42185.556157407409</v>
      </c>
      <c r="T3670" s="13">
        <f t="shared" si="215"/>
        <v>42208.772916666669</v>
      </c>
    </row>
    <row r="3671" spans="1:20" ht="51.7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13"/>
        <v>138.19999999999999</v>
      </c>
      <c r="P3671" s="6">
        <f t="shared" si="216"/>
        <v>44.235294117647058</v>
      </c>
      <c r="Q3671" t="s">
        <v>8316</v>
      </c>
      <c r="R3671" t="s">
        <v>8317</v>
      </c>
      <c r="S3671" s="13">
        <f t="shared" si="214"/>
        <v>42136.675196759257</v>
      </c>
      <c r="T3671" s="13">
        <f t="shared" si="215"/>
        <v>42166.675196759257</v>
      </c>
    </row>
    <row r="3672" spans="1:20" ht="51.7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13"/>
        <v>109.54545454545455</v>
      </c>
      <c r="P3672" s="6">
        <f t="shared" si="216"/>
        <v>60.909090909090907</v>
      </c>
      <c r="Q3672" t="s">
        <v>8316</v>
      </c>
      <c r="R3672" t="s">
        <v>8317</v>
      </c>
      <c r="S3672" s="13">
        <f t="shared" si="214"/>
        <v>42142.514016203699</v>
      </c>
      <c r="T3672" s="13">
        <f t="shared" si="215"/>
        <v>42155.958333333328</v>
      </c>
    </row>
    <row r="3673" spans="1:20" ht="51.7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13"/>
        <v>100.85714285714286</v>
      </c>
      <c r="P3673" s="6">
        <f t="shared" si="216"/>
        <v>68.84210526315789</v>
      </c>
      <c r="Q3673" t="s">
        <v>8316</v>
      </c>
      <c r="R3673" t="s">
        <v>8317</v>
      </c>
      <c r="S3673" s="13">
        <f t="shared" si="214"/>
        <v>41820.62809027778</v>
      </c>
      <c r="T3673" s="13">
        <f t="shared" si="215"/>
        <v>41841.165972222225</v>
      </c>
    </row>
    <row r="3674" spans="1:20" ht="51.7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13"/>
        <v>101.53333333333335</v>
      </c>
      <c r="P3674" s="6">
        <f t="shared" si="216"/>
        <v>73.582278481012665</v>
      </c>
      <c r="Q3674" t="s">
        <v>8316</v>
      </c>
      <c r="R3674" t="s">
        <v>8317</v>
      </c>
      <c r="S3674" s="13">
        <f t="shared" si="214"/>
        <v>41878.946574074071</v>
      </c>
      <c r="T3674" s="13">
        <f t="shared" si="215"/>
        <v>41908.946574074071</v>
      </c>
    </row>
    <row r="3675" spans="1:20" ht="51.7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13"/>
        <v>113.625</v>
      </c>
      <c r="P3675" s="6">
        <f t="shared" si="216"/>
        <v>115.02173913043478</v>
      </c>
      <c r="Q3675" t="s">
        <v>8316</v>
      </c>
      <c r="R3675" t="s">
        <v>8317</v>
      </c>
      <c r="S3675" s="13">
        <f t="shared" si="214"/>
        <v>41914.295104166667</v>
      </c>
      <c r="T3675" s="13">
        <f t="shared" si="215"/>
        <v>41948.536111111112</v>
      </c>
    </row>
    <row r="3676" spans="1:20" ht="51.7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13"/>
        <v>100</v>
      </c>
      <c r="P3676" s="6">
        <f t="shared" si="216"/>
        <v>110.75</v>
      </c>
      <c r="Q3676" t="s">
        <v>8316</v>
      </c>
      <c r="R3676" t="s">
        <v>8317</v>
      </c>
      <c r="S3676" s="13">
        <f t="shared" si="214"/>
        <v>42556.873020833329</v>
      </c>
      <c r="T3676" s="13">
        <f t="shared" si="215"/>
        <v>42616.873020833329</v>
      </c>
    </row>
    <row r="3677" spans="1:20" ht="51.7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13"/>
        <v>140</v>
      </c>
      <c r="P3677" s="6">
        <f t="shared" si="216"/>
        <v>75.5</v>
      </c>
      <c r="Q3677" t="s">
        <v>8316</v>
      </c>
      <c r="R3677" t="s">
        <v>8317</v>
      </c>
      <c r="S3677" s="13">
        <f t="shared" si="214"/>
        <v>42493.597013888888</v>
      </c>
      <c r="T3677" s="13">
        <f t="shared" si="215"/>
        <v>42505.958333333328</v>
      </c>
    </row>
    <row r="3678" spans="1:20" ht="51.7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13"/>
        <v>128.75</v>
      </c>
      <c r="P3678" s="6">
        <f t="shared" si="216"/>
        <v>235.46153846153845</v>
      </c>
      <c r="Q3678" t="s">
        <v>8316</v>
      </c>
      <c r="R3678" t="s">
        <v>8317</v>
      </c>
      <c r="S3678" s="13">
        <f t="shared" si="214"/>
        <v>41876.815787037034</v>
      </c>
      <c r="T3678" s="13">
        <f t="shared" si="215"/>
        <v>41894.815787037034</v>
      </c>
    </row>
    <row r="3679" spans="1:20" ht="51.7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13"/>
        <v>102.90416666666667</v>
      </c>
      <c r="P3679" s="6">
        <f t="shared" si="216"/>
        <v>11.363636363636363</v>
      </c>
      <c r="Q3679" t="s">
        <v>8316</v>
      </c>
      <c r="R3679" t="s">
        <v>8317</v>
      </c>
      <c r="S3679" s="13">
        <f t="shared" si="214"/>
        <v>41802.574282407404</v>
      </c>
      <c r="T3679" s="13">
        <f t="shared" si="215"/>
        <v>41823.165972222225</v>
      </c>
    </row>
    <row r="3680" spans="1:20" ht="34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13"/>
        <v>102.49999999999999</v>
      </c>
      <c r="P3680" s="6">
        <f t="shared" si="216"/>
        <v>92.5</v>
      </c>
      <c r="Q3680" t="s">
        <v>8316</v>
      </c>
      <c r="R3680" t="s">
        <v>8317</v>
      </c>
      <c r="S3680" s="13">
        <f t="shared" si="214"/>
        <v>42120.531226851846</v>
      </c>
      <c r="T3680" s="13">
        <f t="shared" si="215"/>
        <v>42155.531226851846</v>
      </c>
    </row>
    <row r="3681" spans="1:20" ht="51.7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13"/>
        <v>110.1</v>
      </c>
      <c r="P3681" s="6">
        <f t="shared" si="216"/>
        <v>202.85</v>
      </c>
      <c r="Q3681" t="s">
        <v>8316</v>
      </c>
      <c r="R3681" t="s">
        <v>8317</v>
      </c>
      <c r="S3681" s="13">
        <f t="shared" si="214"/>
        <v>41786.761354166665</v>
      </c>
      <c r="T3681" s="13">
        <f t="shared" si="215"/>
        <v>41821.207638888889</v>
      </c>
    </row>
    <row r="3682" spans="1:20" ht="51.7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13"/>
        <v>112.76666666666667</v>
      </c>
      <c r="P3682" s="6">
        <f t="shared" si="216"/>
        <v>26</v>
      </c>
      <c r="Q3682" t="s">
        <v>8316</v>
      </c>
      <c r="R3682" t="s">
        <v>8317</v>
      </c>
      <c r="S3682" s="13">
        <f t="shared" si="214"/>
        <v>42627.454097222217</v>
      </c>
      <c r="T3682" s="13">
        <f t="shared" si="215"/>
        <v>42648.454097222217</v>
      </c>
    </row>
    <row r="3683" spans="1:20" ht="6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13"/>
        <v>111.9</v>
      </c>
      <c r="P3683" s="6">
        <f t="shared" si="216"/>
        <v>46.05263157894737</v>
      </c>
      <c r="Q3683" t="s">
        <v>8316</v>
      </c>
      <c r="R3683" t="s">
        <v>8317</v>
      </c>
      <c r="S3683" s="13">
        <f t="shared" si="214"/>
        <v>42374.651504629626</v>
      </c>
      <c r="T3683" s="13">
        <f t="shared" si="215"/>
        <v>42384.651504629626</v>
      </c>
    </row>
    <row r="3684" spans="1:20" ht="51.7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ref="O3684:O3747" si="217">E3684/D3684*100</f>
        <v>139.19999999999999</v>
      </c>
      <c r="P3684" s="6">
        <f t="shared" si="216"/>
        <v>51</v>
      </c>
      <c r="Q3684" t="s">
        <v>8316</v>
      </c>
      <c r="R3684" t="s">
        <v>8317</v>
      </c>
      <c r="S3684" s="13">
        <f t="shared" si="214"/>
        <v>41772.685393518521</v>
      </c>
      <c r="T3684" s="13">
        <f t="shared" si="215"/>
        <v>41806.290972222225</v>
      </c>
    </row>
    <row r="3685" spans="1:20" ht="51.7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17"/>
        <v>110.85714285714286</v>
      </c>
      <c r="P3685" s="6">
        <f t="shared" si="216"/>
        <v>31.578947368421051</v>
      </c>
      <c r="Q3685" t="s">
        <v>8316</v>
      </c>
      <c r="R3685" t="s">
        <v>8317</v>
      </c>
      <c r="S3685" s="13">
        <f t="shared" si="214"/>
        <v>42633.116851851853</v>
      </c>
      <c r="T3685" s="13">
        <f t="shared" si="215"/>
        <v>42663.116851851853</v>
      </c>
    </row>
    <row r="3686" spans="1:20" ht="51.7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17"/>
        <v>139.06666666666666</v>
      </c>
      <c r="P3686" s="6">
        <f t="shared" si="216"/>
        <v>53.363965517241382</v>
      </c>
      <c r="Q3686" t="s">
        <v>8316</v>
      </c>
      <c r="R3686" t="s">
        <v>8317</v>
      </c>
      <c r="S3686" s="13">
        <f t="shared" si="214"/>
        <v>42219.180393518516</v>
      </c>
      <c r="T3686" s="13">
        <f t="shared" si="215"/>
        <v>42249.180393518516</v>
      </c>
    </row>
    <row r="3687" spans="1:20" ht="51.7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17"/>
        <v>105.69999999999999</v>
      </c>
      <c r="P3687" s="6">
        <f t="shared" si="216"/>
        <v>36.964285714285715</v>
      </c>
      <c r="Q3687" t="s">
        <v>8316</v>
      </c>
      <c r="R3687" t="s">
        <v>8317</v>
      </c>
      <c r="S3687" s="13">
        <f t="shared" si="214"/>
        <v>41753.593275462961</v>
      </c>
      <c r="T3687" s="13">
        <f t="shared" si="215"/>
        <v>41778.875</v>
      </c>
    </row>
    <row r="3688" spans="1:20" ht="51.7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17"/>
        <v>101.42857142857142</v>
      </c>
      <c r="P3688" s="6">
        <f t="shared" si="216"/>
        <v>81.294117647058826</v>
      </c>
      <c r="Q3688" t="s">
        <v>8316</v>
      </c>
      <c r="R3688" t="s">
        <v>8317</v>
      </c>
      <c r="S3688" s="13">
        <f t="shared" si="214"/>
        <v>42230.662731481483</v>
      </c>
      <c r="T3688" s="13">
        <f t="shared" si="215"/>
        <v>42245.165972222225</v>
      </c>
    </row>
    <row r="3689" spans="1:20" ht="51.7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17"/>
        <v>100.245</v>
      </c>
      <c r="P3689" s="6">
        <f t="shared" si="216"/>
        <v>20.083333333333332</v>
      </c>
      <c r="Q3689" t="s">
        <v>8316</v>
      </c>
      <c r="R3689" t="s">
        <v>8317</v>
      </c>
      <c r="S3689" s="13">
        <f t="shared" si="214"/>
        <v>41787.218229166669</v>
      </c>
      <c r="T3689" s="13">
        <f t="shared" si="215"/>
        <v>41817.218229166669</v>
      </c>
    </row>
    <row r="3690" spans="1:20" ht="51.7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17"/>
        <v>109.16666666666666</v>
      </c>
      <c r="P3690" s="6">
        <f t="shared" si="216"/>
        <v>88.25</v>
      </c>
      <c r="Q3690" t="s">
        <v>8316</v>
      </c>
      <c r="R3690" t="s">
        <v>8317</v>
      </c>
      <c r="S3690" s="13">
        <f t="shared" si="214"/>
        <v>41829.787083333329</v>
      </c>
      <c r="T3690" s="13">
        <f t="shared" si="215"/>
        <v>41859.787083333329</v>
      </c>
    </row>
    <row r="3691" spans="1:20" ht="51.7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17"/>
        <v>118.33333333333333</v>
      </c>
      <c r="P3691" s="6">
        <f t="shared" si="216"/>
        <v>53.438596491228068</v>
      </c>
      <c r="Q3691" t="s">
        <v>8316</v>
      </c>
      <c r="R3691" t="s">
        <v>8317</v>
      </c>
      <c r="S3691" s="13">
        <f t="shared" si="214"/>
        <v>42147.826840277776</v>
      </c>
      <c r="T3691" s="13">
        <f t="shared" si="215"/>
        <v>42176.934027777781</v>
      </c>
    </row>
    <row r="3692" spans="1:20" ht="51.7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17"/>
        <v>120</v>
      </c>
      <c r="P3692" s="6">
        <f t="shared" si="216"/>
        <v>39.868421052631582</v>
      </c>
      <c r="Q3692" t="s">
        <v>8316</v>
      </c>
      <c r="R3692" t="s">
        <v>8317</v>
      </c>
      <c r="S3692" s="13">
        <f t="shared" si="214"/>
        <v>41940.598182870373</v>
      </c>
      <c r="T3692" s="13">
        <f t="shared" si="215"/>
        <v>41970.639849537038</v>
      </c>
    </row>
    <row r="3693" spans="1:20" ht="34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17"/>
        <v>127.96000000000001</v>
      </c>
      <c r="P3693" s="6">
        <f t="shared" si="216"/>
        <v>145.16129032258064</v>
      </c>
      <c r="Q3693" t="s">
        <v>8316</v>
      </c>
      <c r="R3693" t="s">
        <v>8317</v>
      </c>
      <c r="S3693" s="13">
        <f t="shared" si="214"/>
        <v>42020.700567129628</v>
      </c>
      <c r="T3693" s="13">
        <f t="shared" si="215"/>
        <v>42065.207638888889</v>
      </c>
    </row>
    <row r="3694" spans="1:20" ht="34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17"/>
        <v>126</v>
      </c>
      <c r="P3694" s="6">
        <f t="shared" si="216"/>
        <v>23.333333333333332</v>
      </c>
      <c r="Q3694" t="s">
        <v>8316</v>
      </c>
      <c r="R3694" t="s">
        <v>8317</v>
      </c>
      <c r="S3694" s="13">
        <f t="shared" si="214"/>
        <v>41891.96503472222</v>
      </c>
      <c r="T3694" s="13">
        <f t="shared" si="215"/>
        <v>41901</v>
      </c>
    </row>
    <row r="3695" spans="1:20" ht="51.7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17"/>
        <v>129.12912912912913</v>
      </c>
      <c r="P3695" s="6">
        <f t="shared" si="216"/>
        <v>64.375</v>
      </c>
      <c r="Q3695" t="s">
        <v>8316</v>
      </c>
      <c r="R3695" t="s">
        <v>8317</v>
      </c>
      <c r="S3695" s="13">
        <f t="shared" si="214"/>
        <v>42309.191307870366</v>
      </c>
      <c r="T3695" s="13">
        <f t="shared" si="215"/>
        <v>42338.9375</v>
      </c>
    </row>
    <row r="3696" spans="1:20" ht="51.7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17"/>
        <v>107.42857142857143</v>
      </c>
      <c r="P3696" s="6">
        <f t="shared" si="216"/>
        <v>62.052763819095475</v>
      </c>
      <c r="Q3696" t="s">
        <v>8316</v>
      </c>
      <c r="R3696" t="s">
        <v>8317</v>
      </c>
      <c r="S3696" s="13">
        <f t="shared" si="214"/>
        <v>42490.133877314816</v>
      </c>
      <c r="T3696" s="13">
        <f t="shared" si="215"/>
        <v>42527.083333333328</v>
      </c>
    </row>
    <row r="3697" spans="1:20" ht="6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17"/>
        <v>100.125</v>
      </c>
      <c r="P3697" s="6">
        <f t="shared" si="216"/>
        <v>66.129032258064512</v>
      </c>
      <c r="Q3697" t="s">
        <v>8316</v>
      </c>
      <c r="R3697" t="s">
        <v>8317</v>
      </c>
      <c r="S3697" s="13">
        <f t="shared" si="214"/>
        <v>41995.870486111111</v>
      </c>
      <c r="T3697" s="13">
        <f t="shared" si="215"/>
        <v>42015.870486111111</v>
      </c>
    </row>
    <row r="3698" spans="1:20" ht="51.7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17"/>
        <v>155</v>
      </c>
      <c r="P3698" s="6">
        <f t="shared" si="216"/>
        <v>73.400000000000006</v>
      </c>
      <c r="Q3698" t="s">
        <v>8316</v>
      </c>
      <c r="R3698" t="s">
        <v>8317</v>
      </c>
      <c r="S3698" s="13">
        <f t="shared" si="214"/>
        <v>41988.617083333331</v>
      </c>
      <c r="T3698" s="13">
        <f t="shared" si="215"/>
        <v>42048.617083333331</v>
      </c>
    </row>
    <row r="3699" spans="1:20" ht="51.7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17"/>
        <v>108</v>
      </c>
      <c r="P3699" s="6">
        <f t="shared" si="216"/>
        <v>99.5</v>
      </c>
      <c r="Q3699" t="s">
        <v>8316</v>
      </c>
      <c r="R3699" t="s">
        <v>8317</v>
      </c>
      <c r="S3699" s="13">
        <f t="shared" si="214"/>
        <v>42479.465833333335</v>
      </c>
      <c r="T3699" s="13">
        <f t="shared" si="215"/>
        <v>42500.465833333335</v>
      </c>
    </row>
    <row r="3700" spans="1:20" ht="51.7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17"/>
        <v>110.52</v>
      </c>
      <c r="P3700" s="6">
        <f t="shared" si="216"/>
        <v>62.166666666666664</v>
      </c>
      <c r="Q3700" t="s">
        <v>8316</v>
      </c>
      <c r="R3700" t="s">
        <v>8317</v>
      </c>
      <c r="S3700" s="13">
        <f t="shared" si="214"/>
        <v>42401.806562500002</v>
      </c>
      <c r="T3700" s="13">
        <f t="shared" si="215"/>
        <v>42431.806562500002</v>
      </c>
    </row>
    <row r="3701" spans="1:20" ht="51.7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17"/>
        <v>100.8</v>
      </c>
      <c r="P3701" s="6">
        <f t="shared" si="216"/>
        <v>62.328358208955223</v>
      </c>
      <c r="Q3701" t="s">
        <v>8316</v>
      </c>
      <c r="R3701" t="s">
        <v>8317</v>
      </c>
      <c r="S3701" s="13">
        <f t="shared" si="214"/>
        <v>41897.602037037039</v>
      </c>
      <c r="T3701" s="13">
        <f t="shared" si="215"/>
        <v>41927.602037037039</v>
      </c>
    </row>
    <row r="3702" spans="1:20" ht="34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17"/>
        <v>121.2</v>
      </c>
      <c r="P3702" s="6">
        <f t="shared" si="216"/>
        <v>58.787878787878789</v>
      </c>
      <c r="Q3702" t="s">
        <v>8316</v>
      </c>
      <c r="R3702" t="s">
        <v>8317</v>
      </c>
      <c r="S3702" s="13">
        <f t="shared" si="214"/>
        <v>41882.585648148146</v>
      </c>
      <c r="T3702" s="13">
        <f t="shared" si="215"/>
        <v>41912.666666666664</v>
      </c>
    </row>
    <row r="3703" spans="1:20" ht="51.7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17"/>
        <v>100.33333333333334</v>
      </c>
      <c r="P3703" s="6">
        <f t="shared" si="216"/>
        <v>45.347826086956523</v>
      </c>
      <c r="Q3703" t="s">
        <v>8316</v>
      </c>
      <c r="R3703" t="s">
        <v>8317</v>
      </c>
      <c r="S3703" s="13">
        <f t="shared" si="214"/>
        <v>42129.541585648149</v>
      </c>
      <c r="T3703" s="13">
        <f t="shared" si="215"/>
        <v>42159.541585648149</v>
      </c>
    </row>
    <row r="3704" spans="1:20" ht="51.7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17"/>
        <v>109.16666666666666</v>
      </c>
      <c r="P3704" s="6">
        <f t="shared" si="216"/>
        <v>41.944444444444443</v>
      </c>
      <c r="Q3704" t="s">
        <v>8316</v>
      </c>
      <c r="R3704" t="s">
        <v>8317</v>
      </c>
      <c r="S3704" s="13">
        <f t="shared" si="214"/>
        <v>42524.53800925926</v>
      </c>
      <c r="T3704" s="13">
        <f t="shared" si="215"/>
        <v>42561.957638888889</v>
      </c>
    </row>
    <row r="3705" spans="1:20" ht="51.7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17"/>
        <v>123.42857142857142</v>
      </c>
      <c r="P3705" s="6">
        <f t="shared" si="216"/>
        <v>59.166666666666664</v>
      </c>
      <c r="Q3705" t="s">
        <v>8316</v>
      </c>
      <c r="R3705" t="s">
        <v>8317</v>
      </c>
      <c r="S3705" s="13">
        <f t="shared" si="214"/>
        <v>42556.504490740743</v>
      </c>
      <c r="T3705" s="13">
        <f t="shared" si="215"/>
        <v>42595.290972222225</v>
      </c>
    </row>
    <row r="3706" spans="1:20" ht="51.7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17"/>
        <v>136.33666666666667</v>
      </c>
      <c r="P3706" s="6">
        <f t="shared" si="216"/>
        <v>200.49</v>
      </c>
      <c r="Q3706" t="s">
        <v>8316</v>
      </c>
      <c r="R3706" t="s">
        <v>8317</v>
      </c>
      <c r="S3706" s="13">
        <f t="shared" si="214"/>
        <v>42461.689745370371</v>
      </c>
      <c r="T3706" s="13">
        <f t="shared" si="215"/>
        <v>42521.689745370371</v>
      </c>
    </row>
    <row r="3707" spans="1:20" ht="51.7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17"/>
        <v>103.46657233816768</v>
      </c>
      <c r="P3707" s="6">
        <f t="shared" si="216"/>
        <v>83.974358974358978</v>
      </c>
      <c r="Q3707" t="s">
        <v>8316</v>
      </c>
      <c r="R3707" t="s">
        <v>8317</v>
      </c>
      <c r="S3707" s="13">
        <f t="shared" si="214"/>
        <v>41792.542986111112</v>
      </c>
      <c r="T3707" s="13">
        <f t="shared" si="215"/>
        <v>41813.75</v>
      </c>
    </row>
    <row r="3708" spans="1:20" ht="51.7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17"/>
        <v>121.33333333333334</v>
      </c>
      <c r="P3708" s="6">
        <f t="shared" si="216"/>
        <v>57.258064516129032</v>
      </c>
      <c r="Q3708" t="s">
        <v>8316</v>
      </c>
      <c r="R3708" t="s">
        <v>8317</v>
      </c>
      <c r="S3708" s="13">
        <f t="shared" si="214"/>
        <v>41879.913761574076</v>
      </c>
      <c r="T3708" s="13">
        <f t="shared" si="215"/>
        <v>41894.913761574076</v>
      </c>
    </row>
    <row r="3709" spans="1:20" ht="51.7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17"/>
        <v>186</v>
      </c>
      <c r="P3709" s="6">
        <f t="shared" si="216"/>
        <v>58.064516129032256</v>
      </c>
      <c r="Q3709" t="s">
        <v>8316</v>
      </c>
      <c r="R3709" t="s">
        <v>8317</v>
      </c>
      <c r="S3709" s="13">
        <f t="shared" si="214"/>
        <v>42552.048356481479</v>
      </c>
      <c r="T3709" s="13">
        <f t="shared" si="215"/>
        <v>42573.226388888885</v>
      </c>
    </row>
    <row r="3710" spans="1:20" ht="51.7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17"/>
        <v>300</v>
      </c>
      <c r="P3710" s="6">
        <f t="shared" si="216"/>
        <v>186.80291970802921</v>
      </c>
      <c r="Q3710" t="s">
        <v>8316</v>
      </c>
      <c r="R3710" t="s">
        <v>8317</v>
      </c>
      <c r="S3710" s="13">
        <f t="shared" si="214"/>
        <v>41810.142199074071</v>
      </c>
      <c r="T3710" s="13">
        <f t="shared" si="215"/>
        <v>41824.142199074071</v>
      </c>
    </row>
    <row r="3711" spans="1:20" ht="51.7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17"/>
        <v>108.25</v>
      </c>
      <c r="P3711" s="6">
        <f t="shared" si="216"/>
        <v>74.117647058823536</v>
      </c>
      <c r="Q3711" t="s">
        <v>8316</v>
      </c>
      <c r="R3711" t="s">
        <v>8317</v>
      </c>
      <c r="S3711" s="13">
        <f t="shared" si="214"/>
        <v>41785.707708333335</v>
      </c>
      <c r="T3711" s="13">
        <f t="shared" si="215"/>
        <v>41815.707708333335</v>
      </c>
    </row>
    <row r="3712" spans="1:20" ht="34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17"/>
        <v>141.15384615384616</v>
      </c>
      <c r="P3712" s="6">
        <f t="shared" si="216"/>
        <v>30.714285714285715</v>
      </c>
      <c r="Q3712" t="s">
        <v>8316</v>
      </c>
      <c r="R3712" t="s">
        <v>8317</v>
      </c>
      <c r="S3712" s="13">
        <f t="shared" si="214"/>
        <v>42072.576249999998</v>
      </c>
      <c r="T3712" s="13">
        <f t="shared" si="215"/>
        <v>42097.576249999998</v>
      </c>
    </row>
    <row r="3713" spans="1:20" ht="34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17"/>
        <v>113.99999999999999</v>
      </c>
      <c r="P3713" s="6">
        <f t="shared" si="216"/>
        <v>62.666666666666664</v>
      </c>
      <c r="Q3713" t="s">
        <v>8316</v>
      </c>
      <c r="R3713" t="s">
        <v>8317</v>
      </c>
      <c r="S3713" s="13">
        <f t="shared" si="214"/>
        <v>41779.724224537036</v>
      </c>
      <c r="T3713" s="13">
        <f t="shared" si="215"/>
        <v>41805.666666666664</v>
      </c>
    </row>
    <row r="3714" spans="1:20" ht="51.7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17"/>
        <v>153.73333333333335</v>
      </c>
      <c r="P3714" s="6">
        <f t="shared" si="216"/>
        <v>121.36363636363636</v>
      </c>
      <c r="Q3714" t="s">
        <v>8316</v>
      </c>
      <c r="R3714" t="s">
        <v>8317</v>
      </c>
      <c r="S3714" s="13">
        <f t="shared" si="214"/>
        <v>42134.172071759262</v>
      </c>
      <c r="T3714" s="13">
        <f t="shared" si="215"/>
        <v>42155.290972222225</v>
      </c>
    </row>
    <row r="3715" spans="1:20" ht="51.7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17"/>
        <v>101.49999999999999</v>
      </c>
      <c r="P3715" s="6">
        <f t="shared" si="216"/>
        <v>39.743589743589745</v>
      </c>
      <c r="Q3715" t="s">
        <v>8316</v>
      </c>
      <c r="R3715" t="s">
        <v>8317</v>
      </c>
      <c r="S3715" s="13">
        <f t="shared" ref="S3715:S3778" si="218">(((J3715/60)/60)/24)+DATE(1970,1,1)</f>
        <v>42505.738032407404</v>
      </c>
      <c r="T3715" s="13">
        <f t="shared" ref="T3715:T3778" si="219">(((I3715/60)/60)/24)+DATE(1970,1,1)</f>
        <v>42525.738032407404</v>
      </c>
    </row>
    <row r="3716" spans="1:20" ht="51.7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17"/>
        <v>102.35000000000001</v>
      </c>
      <c r="P3716" s="6">
        <f t="shared" si="216"/>
        <v>72</v>
      </c>
      <c r="Q3716" t="s">
        <v>8316</v>
      </c>
      <c r="R3716" t="s">
        <v>8317</v>
      </c>
      <c r="S3716" s="13">
        <f t="shared" si="218"/>
        <v>42118.556331018524</v>
      </c>
      <c r="T3716" s="13">
        <f t="shared" si="219"/>
        <v>42150.165972222225</v>
      </c>
    </row>
    <row r="3717" spans="1:20" ht="51.7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17"/>
        <v>102.57142857142858</v>
      </c>
      <c r="P3717" s="6">
        <f t="shared" ref="P3717:P3780" si="220">E3700/L3700</f>
        <v>40.632352941176471</v>
      </c>
      <c r="Q3717" t="s">
        <v>8316</v>
      </c>
      <c r="R3717" t="s">
        <v>8317</v>
      </c>
      <c r="S3717" s="13">
        <f t="shared" si="218"/>
        <v>42036.995590277773</v>
      </c>
      <c r="T3717" s="13">
        <f t="shared" si="219"/>
        <v>42094.536111111112</v>
      </c>
    </row>
    <row r="3718" spans="1:20" ht="51.7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17"/>
        <v>155.75</v>
      </c>
      <c r="P3718" s="6">
        <f t="shared" si="220"/>
        <v>63</v>
      </c>
      <c r="Q3718" t="s">
        <v>8316</v>
      </c>
      <c r="R3718" t="s">
        <v>8317</v>
      </c>
      <c r="S3718" s="13">
        <f t="shared" si="218"/>
        <v>42360.887835648144</v>
      </c>
      <c r="T3718" s="13">
        <f t="shared" si="219"/>
        <v>42390.887835648144</v>
      </c>
    </row>
    <row r="3719" spans="1:20" ht="51.7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17"/>
        <v>100.75</v>
      </c>
      <c r="P3719" s="6">
        <f t="shared" si="220"/>
        <v>33.666666666666664</v>
      </c>
      <c r="Q3719" t="s">
        <v>8316</v>
      </c>
      <c r="R3719" t="s">
        <v>8317</v>
      </c>
      <c r="S3719" s="13">
        <f t="shared" si="218"/>
        <v>42102.866307870368</v>
      </c>
      <c r="T3719" s="13">
        <f t="shared" si="219"/>
        <v>42133.866307870368</v>
      </c>
    </row>
    <row r="3720" spans="1:20" ht="51.7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17"/>
        <v>239.4</v>
      </c>
      <c r="P3720" s="6">
        <f t="shared" si="220"/>
        <v>38.589743589743591</v>
      </c>
      <c r="Q3720" t="s">
        <v>8316</v>
      </c>
      <c r="R3720" t="s">
        <v>8317</v>
      </c>
      <c r="S3720" s="13">
        <f t="shared" si="218"/>
        <v>42032.716145833328</v>
      </c>
      <c r="T3720" s="13">
        <f t="shared" si="219"/>
        <v>42062.716145833328</v>
      </c>
    </row>
    <row r="3721" spans="1:20" ht="34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17"/>
        <v>210</v>
      </c>
      <c r="P3721" s="6">
        <f t="shared" si="220"/>
        <v>155.95238095238096</v>
      </c>
      <c r="Q3721" t="s">
        <v>8316</v>
      </c>
      <c r="R3721" t="s">
        <v>8317</v>
      </c>
      <c r="S3721" s="13">
        <f t="shared" si="218"/>
        <v>42147.729930555557</v>
      </c>
      <c r="T3721" s="13">
        <f t="shared" si="219"/>
        <v>42177.729930555557</v>
      </c>
    </row>
    <row r="3722" spans="1:20" ht="34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17"/>
        <v>104.51515151515152</v>
      </c>
      <c r="P3722" s="6">
        <f t="shared" si="220"/>
        <v>43.2</v>
      </c>
      <c r="Q3722" t="s">
        <v>8316</v>
      </c>
      <c r="R3722" t="s">
        <v>8317</v>
      </c>
      <c r="S3722" s="13">
        <f t="shared" si="218"/>
        <v>42165.993125000001</v>
      </c>
      <c r="T3722" s="13">
        <f t="shared" si="219"/>
        <v>42187.993125000001</v>
      </c>
    </row>
    <row r="3723" spans="1:20" ht="51.7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17"/>
        <v>100.8</v>
      </c>
      <c r="P3723" s="6">
        <f t="shared" si="220"/>
        <v>15.148518518518518</v>
      </c>
      <c r="Q3723" t="s">
        <v>8316</v>
      </c>
      <c r="R3723" t="s">
        <v>8317</v>
      </c>
      <c r="S3723" s="13">
        <f t="shared" si="218"/>
        <v>41927.936157407406</v>
      </c>
      <c r="T3723" s="13">
        <f t="shared" si="219"/>
        <v>41948.977824074071</v>
      </c>
    </row>
    <row r="3724" spans="1:20" ht="6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17"/>
        <v>111.20000000000002</v>
      </c>
      <c r="P3724" s="6">
        <f t="shared" si="220"/>
        <v>83.571428571428569</v>
      </c>
      <c r="Q3724" t="s">
        <v>8316</v>
      </c>
      <c r="R3724" t="s">
        <v>8317</v>
      </c>
      <c r="S3724" s="13">
        <f t="shared" si="218"/>
        <v>42381.671840277777</v>
      </c>
      <c r="T3724" s="13">
        <f t="shared" si="219"/>
        <v>42411.957638888889</v>
      </c>
    </row>
    <row r="3725" spans="1:20" ht="34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17"/>
        <v>102.04444444444445</v>
      </c>
      <c r="P3725" s="6">
        <f t="shared" si="220"/>
        <v>140</v>
      </c>
      <c r="Q3725" t="s">
        <v>8316</v>
      </c>
      <c r="R3725" t="s">
        <v>8317</v>
      </c>
      <c r="S3725" s="13">
        <f t="shared" si="218"/>
        <v>41943.753032407411</v>
      </c>
      <c r="T3725" s="13">
        <f t="shared" si="219"/>
        <v>41973.794699074075</v>
      </c>
    </row>
    <row r="3726" spans="1:20" ht="51.7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17"/>
        <v>102.54767441860466</v>
      </c>
      <c r="P3726" s="6">
        <f t="shared" si="220"/>
        <v>80.869565217391298</v>
      </c>
      <c r="Q3726" t="s">
        <v>8316</v>
      </c>
      <c r="R3726" t="s">
        <v>8317</v>
      </c>
      <c r="S3726" s="13">
        <f t="shared" si="218"/>
        <v>42465.491435185191</v>
      </c>
      <c r="T3726" s="13">
        <f t="shared" si="219"/>
        <v>42494.958333333328</v>
      </c>
    </row>
    <row r="3727" spans="1:20" ht="51.7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17"/>
        <v>127</v>
      </c>
      <c r="P3727" s="6">
        <f t="shared" si="220"/>
        <v>53.846153846153847</v>
      </c>
      <c r="Q3727" t="s">
        <v>8316</v>
      </c>
      <c r="R3727" t="s">
        <v>8317</v>
      </c>
      <c r="S3727" s="13">
        <f t="shared" si="218"/>
        <v>42401.945219907408</v>
      </c>
      <c r="T3727" s="13">
        <f t="shared" si="219"/>
        <v>42418.895833333328</v>
      </c>
    </row>
    <row r="3728" spans="1:20" ht="51.7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17"/>
        <v>338.70588235294122</v>
      </c>
      <c r="P3728" s="6">
        <f t="shared" si="220"/>
        <v>30.928571428571427</v>
      </c>
      <c r="Q3728" t="s">
        <v>8316</v>
      </c>
      <c r="R3728" t="s">
        <v>8317</v>
      </c>
      <c r="S3728" s="13">
        <f t="shared" si="218"/>
        <v>42462.140868055561</v>
      </c>
      <c r="T3728" s="13">
        <f t="shared" si="219"/>
        <v>42489.875</v>
      </c>
    </row>
    <row r="3729" spans="1:20" ht="51.7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17"/>
        <v>100.75</v>
      </c>
      <c r="P3729" s="6">
        <f t="shared" si="220"/>
        <v>67.962962962962962</v>
      </c>
      <c r="Q3729" t="s">
        <v>8316</v>
      </c>
      <c r="R3729" t="s">
        <v>8317</v>
      </c>
      <c r="S3729" s="13">
        <f t="shared" si="218"/>
        <v>42632.348310185189</v>
      </c>
      <c r="T3729" s="13">
        <f t="shared" si="219"/>
        <v>42663.204861111109</v>
      </c>
    </row>
    <row r="3730" spans="1:20" ht="51.7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17"/>
        <v>9.31</v>
      </c>
      <c r="P3730" s="6">
        <f t="shared" si="220"/>
        <v>27.142857142857142</v>
      </c>
      <c r="Q3730" t="s">
        <v>8316</v>
      </c>
      <c r="R3730" t="s">
        <v>8317</v>
      </c>
      <c r="S3730" s="13">
        <f t="shared" si="218"/>
        <v>42205.171018518522</v>
      </c>
      <c r="T3730" s="13">
        <f t="shared" si="219"/>
        <v>42235.171018518522</v>
      </c>
    </row>
    <row r="3731" spans="1:20" ht="51.7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17"/>
        <v>7.24</v>
      </c>
      <c r="P3731" s="6">
        <f t="shared" si="220"/>
        <v>110.86538461538461</v>
      </c>
      <c r="Q3731" t="s">
        <v>8316</v>
      </c>
      <c r="R3731" t="s">
        <v>8317</v>
      </c>
      <c r="S3731" s="13">
        <f t="shared" si="218"/>
        <v>42041.205000000002</v>
      </c>
      <c r="T3731" s="13">
        <f t="shared" si="219"/>
        <v>42086.16333333333</v>
      </c>
    </row>
    <row r="3732" spans="1:20" ht="51.7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17"/>
        <v>10</v>
      </c>
      <c r="P3732" s="6">
        <f t="shared" si="220"/>
        <v>106.84210526315789</v>
      </c>
      <c r="Q3732" t="s">
        <v>8316</v>
      </c>
      <c r="R3732" t="s">
        <v>8317</v>
      </c>
      <c r="S3732" s="13">
        <f t="shared" si="218"/>
        <v>42203.677766203706</v>
      </c>
      <c r="T3732" s="13">
        <f t="shared" si="219"/>
        <v>42233.677766203706</v>
      </c>
    </row>
    <row r="3733" spans="1:20" ht="51.7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17"/>
        <v>11.272727272727273</v>
      </c>
      <c r="P3733" s="6">
        <f t="shared" si="220"/>
        <v>105.51546391752578</v>
      </c>
      <c r="Q3733" t="s">
        <v>8316</v>
      </c>
      <c r="R3733" t="s">
        <v>8317</v>
      </c>
      <c r="S3733" s="13">
        <f t="shared" si="218"/>
        <v>41983.752847222218</v>
      </c>
      <c r="T3733" s="13">
        <f t="shared" si="219"/>
        <v>42014.140972222223</v>
      </c>
    </row>
    <row r="3734" spans="1:20" ht="51.7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17"/>
        <v>15.411764705882353</v>
      </c>
      <c r="P3734" s="6">
        <f t="shared" si="220"/>
        <v>132.96296296296296</v>
      </c>
      <c r="Q3734" t="s">
        <v>8316</v>
      </c>
      <c r="R3734" t="s">
        <v>8317</v>
      </c>
      <c r="S3734" s="13">
        <f t="shared" si="218"/>
        <v>41968.677465277782</v>
      </c>
      <c r="T3734" s="13">
        <f t="shared" si="219"/>
        <v>42028.5</v>
      </c>
    </row>
    <row r="3735" spans="1:20" ht="51.7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17"/>
        <v>0</v>
      </c>
      <c r="P3735" s="6">
        <f t="shared" si="220"/>
        <v>51.916666666666664</v>
      </c>
      <c r="Q3735" t="s">
        <v>8316</v>
      </c>
      <c r="R3735" t="s">
        <v>8317</v>
      </c>
      <c r="S3735" s="13">
        <f t="shared" si="218"/>
        <v>42103.024398148147</v>
      </c>
      <c r="T3735" s="13">
        <f t="shared" si="219"/>
        <v>42112.9375</v>
      </c>
    </row>
    <row r="3736" spans="1:20" ht="51.7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17"/>
        <v>28.466666666666669</v>
      </c>
      <c r="P3736" s="6">
        <f t="shared" si="220"/>
        <v>310</v>
      </c>
      <c r="Q3736" t="s">
        <v>8316</v>
      </c>
      <c r="R3736" t="s">
        <v>8317</v>
      </c>
      <c r="S3736" s="13">
        <f t="shared" si="218"/>
        <v>42089.901574074072</v>
      </c>
      <c r="T3736" s="13">
        <f t="shared" si="219"/>
        <v>42149.901574074072</v>
      </c>
    </row>
    <row r="3737" spans="1:20" ht="34.5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17"/>
        <v>13.333333333333334</v>
      </c>
      <c r="P3737" s="6">
        <f t="shared" si="220"/>
        <v>26.021739130434781</v>
      </c>
      <c r="Q3737" t="s">
        <v>8316</v>
      </c>
      <c r="R3737" t="s">
        <v>8317</v>
      </c>
      <c r="S3737" s="13">
        <f t="shared" si="218"/>
        <v>42122.693159722221</v>
      </c>
      <c r="T3737" s="13">
        <f t="shared" si="219"/>
        <v>42152.693159722221</v>
      </c>
    </row>
    <row r="3738" spans="1:20" ht="51.7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17"/>
        <v>0.66666666666666674</v>
      </c>
      <c r="P3738" s="6">
        <f t="shared" si="220"/>
        <v>105</v>
      </c>
      <c r="Q3738" t="s">
        <v>8316</v>
      </c>
      <c r="R3738" t="s">
        <v>8317</v>
      </c>
      <c r="S3738" s="13">
        <f t="shared" si="218"/>
        <v>42048.711724537032</v>
      </c>
      <c r="T3738" s="13">
        <f t="shared" si="219"/>
        <v>42086.75</v>
      </c>
    </row>
    <row r="3739" spans="1:20" ht="34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17"/>
        <v>21.428571428571427</v>
      </c>
      <c r="P3739" s="6">
        <f t="shared" si="220"/>
        <v>86.224999999999994</v>
      </c>
      <c r="Q3739" t="s">
        <v>8316</v>
      </c>
      <c r="R3739" t="s">
        <v>8317</v>
      </c>
      <c r="S3739" s="13">
        <f t="shared" si="218"/>
        <v>42297.691006944442</v>
      </c>
      <c r="T3739" s="13">
        <f t="shared" si="219"/>
        <v>42320.290972222225</v>
      </c>
    </row>
    <row r="3740" spans="1:20" ht="34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17"/>
        <v>18</v>
      </c>
      <c r="P3740" s="6">
        <f t="shared" si="220"/>
        <v>114.54545454545455</v>
      </c>
      <c r="Q3740" t="s">
        <v>8316</v>
      </c>
      <c r="R3740" t="s">
        <v>8317</v>
      </c>
      <c r="S3740" s="13">
        <f t="shared" si="218"/>
        <v>41813.938715277778</v>
      </c>
      <c r="T3740" s="13">
        <f t="shared" si="219"/>
        <v>41835.916666666664</v>
      </c>
    </row>
    <row r="3741" spans="1:20" ht="51.7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17"/>
        <v>20.125</v>
      </c>
      <c r="P3741" s="6">
        <f t="shared" si="220"/>
        <v>47.657142857142858</v>
      </c>
      <c r="Q3741" t="s">
        <v>8316</v>
      </c>
      <c r="R3741" t="s">
        <v>8317</v>
      </c>
      <c r="S3741" s="13">
        <f t="shared" si="218"/>
        <v>42548.449861111112</v>
      </c>
      <c r="T3741" s="13">
        <f t="shared" si="219"/>
        <v>42568.449861111112</v>
      </c>
    </row>
    <row r="3742" spans="1:20" ht="51.7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17"/>
        <v>17.899999999999999</v>
      </c>
      <c r="P3742" s="6">
        <f t="shared" si="220"/>
        <v>72.888888888888886</v>
      </c>
      <c r="Q3742" t="s">
        <v>8316</v>
      </c>
      <c r="R3742" t="s">
        <v>8317</v>
      </c>
      <c r="S3742" s="13">
        <f t="shared" si="218"/>
        <v>41833.089756944442</v>
      </c>
      <c r="T3742" s="13">
        <f t="shared" si="219"/>
        <v>41863.079143518517</v>
      </c>
    </row>
    <row r="3743" spans="1:20" ht="51.7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17"/>
        <v>0</v>
      </c>
      <c r="P3743" s="6">
        <f t="shared" si="220"/>
        <v>49.545505617977533</v>
      </c>
      <c r="Q3743" t="s">
        <v>8316</v>
      </c>
      <c r="R3743" t="s">
        <v>8317</v>
      </c>
      <c r="S3743" s="13">
        <f t="shared" si="218"/>
        <v>42325.920717592591</v>
      </c>
      <c r="T3743" s="13">
        <f t="shared" si="219"/>
        <v>42355.920717592591</v>
      </c>
    </row>
    <row r="3744" spans="1:20" ht="51.7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17"/>
        <v>2</v>
      </c>
      <c r="P3744" s="6">
        <f t="shared" si="220"/>
        <v>25.4</v>
      </c>
      <c r="Q3744" t="s">
        <v>8316</v>
      </c>
      <c r="R3744" t="s">
        <v>8317</v>
      </c>
      <c r="S3744" s="13">
        <f t="shared" si="218"/>
        <v>41858.214629629627</v>
      </c>
      <c r="T3744" s="13">
        <f t="shared" si="219"/>
        <v>41888.214629629627</v>
      </c>
    </row>
    <row r="3745" spans="1:20" ht="34.5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17"/>
        <v>0</v>
      </c>
      <c r="P3745" s="6">
        <f t="shared" si="220"/>
        <v>62.586956521739133</v>
      </c>
      <c r="Q3745" t="s">
        <v>8316</v>
      </c>
      <c r="R3745" t="s">
        <v>8317</v>
      </c>
      <c r="S3745" s="13">
        <f t="shared" si="218"/>
        <v>41793.710231481484</v>
      </c>
      <c r="T3745" s="13">
        <f t="shared" si="219"/>
        <v>41823.710231481484</v>
      </c>
    </row>
    <row r="3746" spans="1:20" ht="51.7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17"/>
        <v>0</v>
      </c>
      <c r="P3746" s="6">
        <f t="shared" si="220"/>
        <v>61.060606060606062</v>
      </c>
      <c r="Q3746" t="s">
        <v>8316</v>
      </c>
      <c r="R3746" t="s">
        <v>8317</v>
      </c>
      <c r="S3746" s="13">
        <f t="shared" si="218"/>
        <v>41793.814259259263</v>
      </c>
      <c r="T3746" s="13">
        <f t="shared" si="219"/>
        <v>41825.165972222225</v>
      </c>
    </row>
    <row r="3747" spans="1:20" ht="51.7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17"/>
        <v>10</v>
      </c>
      <c r="P3747" s="6">
        <f t="shared" si="220"/>
        <v>60.064516129032256</v>
      </c>
      <c r="Q3747" t="s">
        <v>8316</v>
      </c>
      <c r="R3747" t="s">
        <v>8317</v>
      </c>
      <c r="S3747" s="13">
        <f t="shared" si="218"/>
        <v>41831.697939814818</v>
      </c>
      <c r="T3747" s="13">
        <f t="shared" si="219"/>
        <v>41861.697939814818</v>
      </c>
    </row>
    <row r="3748" spans="1:20" ht="17.25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ref="O3748:O3811" si="221">E3748/D3748*100</f>
        <v>2.3764705882352941</v>
      </c>
      <c r="P3748" s="6">
        <f t="shared" si="220"/>
        <v>72.400000000000006</v>
      </c>
      <c r="Q3748" t="s">
        <v>8316</v>
      </c>
      <c r="R3748" t="s">
        <v>8317</v>
      </c>
      <c r="S3748" s="13">
        <f t="shared" si="218"/>
        <v>42621.389340277776</v>
      </c>
      <c r="T3748" s="13">
        <f t="shared" si="219"/>
        <v>42651.389340277776</v>
      </c>
    </row>
    <row r="3749" spans="1:20" ht="34.5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21"/>
        <v>1</v>
      </c>
      <c r="P3749" s="6">
        <f t="shared" si="220"/>
        <v>100</v>
      </c>
      <c r="Q3749" t="s">
        <v>8316</v>
      </c>
      <c r="R3749" t="s">
        <v>8317</v>
      </c>
      <c r="S3749" s="13">
        <f t="shared" si="218"/>
        <v>42164.299722222218</v>
      </c>
      <c r="T3749" s="13">
        <f t="shared" si="219"/>
        <v>42190.957638888889</v>
      </c>
    </row>
    <row r="3750" spans="1:20" ht="51.7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21"/>
        <v>103.52</v>
      </c>
      <c r="P3750" s="6">
        <f t="shared" si="220"/>
        <v>51.666666666666664</v>
      </c>
      <c r="Q3750" t="s">
        <v>8316</v>
      </c>
      <c r="R3750" t="s">
        <v>8358</v>
      </c>
      <c r="S3750" s="13">
        <f t="shared" si="218"/>
        <v>42395.706435185188</v>
      </c>
      <c r="T3750" s="13">
        <f t="shared" si="219"/>
        <v>42416.249305555553</v>
      </c>
    </row>
    <row r="3751" spans="1:20" ht="51.7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21"/>
        <v>105</v>
      </c>
      <c r="P3751" s="6">
        <f t="shared" si="220"/>
        <v>32.75</v>
      </c>
      <c r="Q3751" t="s">
        <v>8316</v>
      </c>
      <c r="R3751" t="s">
        <v>8358</v>
      </c>
      <c r="S3751" s="13">
        <f t="shared" si="218"/>
        <v>42458.127175925925</v>
      </c>
      <c r="T3751" s="13">
        <f t="shared" si="219"/>
        <v>42489.165972222225</v>
      </c>
    </row>
    <row r="3752" spans="1:20" ht="103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21"/>
        <v>100.44999999999999</v>
      </c>
      <c r="P3752" s="6" t="e">
        <f t="shared" si="220"/>
        <v>#DIV/0!</v>
      </c>
      <c r="Q3752" t="s">
        <v>8316</v>
      </c>
      <c r="R3752" t="s">
        <v>8358</v>
      </c>
      <c r="S3752" s="13">
        <f t="shared" si="218"/>
        <v>42016.981574074074</v>
      </c>
      <c r="T3752" s="13">
        <f t="shared" si="219"/>
        <v>42045.332638888889</v>
      </c>
    </row>
    <row r="3753" spans="1:20" ht="51.7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21"/>
        <v>132.6</v>
      </c>
      <c r="P3753" s="6">
        <f t="shared" si="220"/>
        <v>61</v>
      </c>
      <c r="Q3753" t="s">
        <v>8316</v>
      </c>
      <c r="R3753" t="s">
        <v>8358</v>
      </c>
      <c r="S3753" s="13">
        <f t="shared" si="218"/>
        <v>42403.035567129627</v>
      </c>
      <c r="T3753" s="13">
        <f t="shared" si="219"/>
        <v>42462.993900462956</v>
      </c>
    </row>
    <row r="3754" spans="1:20" ht="6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21"/>
        <v>112.99999999999999</v>
      </c>
      <c r="P3754" s="6">
        <f t="shared" si="220"/>
        <v>10</v>
      </c>
      <c r="Q3754" t="s">
        <v>8316</v>
      </c>
      <c r="R3754" t="s">
        <v>8358</v>
      </c>
      <c r="S3754" s="13">
        <f t="shared" si="218"/>
        <v>42619.802488425921</v>
      </c>
      <c r="T3754" s="13">
        <f t="shared" si="219"/>
        <v>42659.875</v>
      </c>
    </row>
    <row r="3755" spans="1:20" ht="51.7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21"/>
        <v>103.34</v>
      </c>
      <c r="P3755" s="6">
        <f t="shared" si="220"/>
        <v>10</v>
      </c>
      <c r="Q3755" t="s">
        <v>8316</v>
      </c>
      <c r="R3755" t="s">
        <v>8358</v>
      </c>
      <c r="S3755" s="13">
        <f t="shared" si="218"/>
        <v>42128.824074074073</v>
      </c>
      <c r="T3755" s="13">
        <f t="shared" si="219"/>
        <v>42158</v>
      </c>
    </row>
    <row r="3756" spans="1:20" ht="51.7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21"/>
        <v>120</v>
      </c>
      <c r="P3756" s="6">
        <f t="shared" si="220"/>
        <v>37.5</v>
      </c>
      <c r="Q3756" t="s">
        <v>8316</v>
      </c>
      <c r="R3756" t="s">
        <v>8358</v>
      </c>
      <c r="S3756" s="13">
        <f t="shared" si="218"/>
        <v>41808.881215277775</v>
      </c>
      <c r="T3756" s="13">
        <f t="shared" si="219"/>
        <v>41846.207638888889</v>
      </c>
    </row>
    <row r="3757" spans="1:20" ht="51.7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21"/>
        <v>129.63636363636363</v>
      </c>
      <c r="P3757" s="6">
        <f t="shared" si="220"/>
        <v>45</v>
      </c>
      <c r="Q3757" t="s">
        <v>8316</v>
      </c>
      <c r="R3757" t="s">
        <v>8358</v>
      </c>
      <c r="S3757" s="13">
        <f t="shared" si="218"/>
        <v>42445.866979166662</v>
      </c>
      <c r="T3757" s="13">
        <f t="shared" si="219"/>
        <v>42475.866979166662</v>
      </c>
    </row>
    <row r="3758" spans="1:20" ht="51.7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21"/>
        <v>101.11111111111111</v>
      </c>
      <c r="P3758" s="6">
        <f t="shared" si="220"/>
        <v>100.625</v>
      </c>
      <c r="Q3758" t="s">
        <v>8316</v>
      </c>
      <c r="R3758" t="s">
        <v>8358</v>
      </c>
      <c r="S3758" s="13">
        <f t="shared" si="218"/>
        <v>41771.814791666664</v>
      </c>
      <c r="T3758" s="13">
        <f t="shared" si="219"/>
        <v>41801.814791666664</v>
      </c>
    </row>
    <row r="3759" spans="1:20" ht="51.7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21"/>
        <v>108.51428571428572</v>
      </c>
      <c r="P3759" s="6">
        <f t="shared" si="220"/>
        <v>25.571428571428573</v>
      </c>
      <c r="Q3759" t="s">
        <v>8316</v>
      </c>
      <c r="R3759" t="s">
        <v>8358</v>
      </c>
      <c r="S3759" s="13">
        <f t="shared" si="218"/>
        <v>41954.850868055553</v>
      </c>
      <c r="T3759" s="13">
        <f t="shared" si="219"/>
        <v>41974.850868055553</v>
      </c>
    </row>
    <row r="3760" spans="1:20" ht="34.5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21"/>
        <v>102.33333333333334</v>
      </c>
      <c r="P3760" s="6" t="e">
        <f t="shared" si="220"/>
        <v>#DIV/0!</v>
      </c>
      <c r="Q3760" t="s">
        <v>8316</v>
      </c>
      <c r="R3760" t="s">
        <v>8358</v>
      </c>
      <c r="S3760" s="13">
        <f t="shared" si="218"/>
        <v>41747.471504629626</v>
      </c>
      <c r="T3760" s="13">
        <f t="shared" si="219"/>
        <v>41778.208333333336</v>
      </c>
    </row>
    <row r="3761" spans="1:20" ht="34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21"/>
        <v>110.24425000000002</v>
      </c>
      <c r="P3761" s="6">
        <f t="shared" si="220"/>
        <v>25</v>
      </c>
      <c r="Q3761" t="s">
        <v>8316</v>
      </c>
      <c r="R3761" t="s">
        <v>8358</v>
      </c>
      <c r="S3761" s="13">
        <f t="shared" si="218"/>
        <v>42182.108252314814</v>
      </c>
      <c r="T3761" s="13">
        <f t="shared" si="219"/>
        <v>42242.108252314814</v>
      </c>
    </row>
    <row r="3762" spans="1:20" ht="51.7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21"/>
        <v>101.0154</v>
      </c>
      <c r="P3762" s="6" t="e">
        <f t="shared" si="220"/>
        <v>#DIV/0!</v>
      </c>
      <c r="Q3762" t="s">
        <v>8316</v>
      </c>
      <c r="R3762" t="s">
        <v>8358</v>
      </c>
      <c r="S3762" s="13">
        <f t="shared" si="218"/>
        <v>41739.525300925925</v>
      </c>
      <c r="T3762" s="13">
        <f t="shared" si="219"/>
        <v>41764.525300925925</v>
      </c>
    </row>
    <row r="3763" spans="1:20" ht="51.7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21"/>
        <v>100</v>
      </c>
      <c r="P3763" s="6" t="e">
        <f t="shared" si="220"/>
        <v>#DIV/0!</v>
      </c>
      <c r="Q3763" t="s">
        <v>8316</v>
      </c>
      <c r="R3763" t="s">
        <v>8358</v>
      </c>
      <c r="S3763" s="13">
        <f t="shared" si="218"/>
        <v>42173.466863425929</v>
      </c>
      <c r="T3763" s="13">
        <f t="shared" si="219"/>
        <v>42226.958333333328</v>
      </c>
    </row>
    <row r="3764" spans="1:20" ht="51.7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21"/>
        <v>106.24</v>
      </c>
      <c r="P3764" s="6">
        <f t="shared" si="220"/>
        <v>10</v>
      </c>
      <c r="Q3764" t="s">
        <v>8316</v>
      </c>
      <c r="R3764" t="s">
        <v>8358</v>
      </c>
      <c r="S3764" s="13">
        <f t="shared" si="218"/>
        <v>42193.813530092593</v>
      </c>
      <c r="T3764" s="13">
        <f t="shared" si="219"/>
        <v>42218.813530092593</v>
      </c>
    </row>
    <row r="3765" spans="1:20" ht="34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21"/>
        <v>100</v>
      </c>
      <c r="P3765" s="6">
        <f t="shared" si="220"/>
        <v>202</v>
      </c>
      <c r="Q3765" t="s">
        <v>8316</v>
      </c>
      <c r="R3765" t="s">
        <v>8358</v>
      </c>
      <c r="S3765" s="13">
        <f t="shared" si="218"/>
        <v>42065.750300925924</v>
      </c>
      <c r="T3765" s="13">
        <f t="shared" si="219"/>
        <v>42095.708634259259</v>
      </c>
    </row>
    <row r="3766" spans="1:20" ht="51.7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21"/>
        <v>100</v>
      </c>
      <c r="P3766" s="6">
        <f t="shared" si="220"/>
        <v>25</v>
      </c>
      <c r="Q3766" t="s">
        <v>8316</v>
      </c>
      <c r="R3766" t="s">
        <v>8358</v>
      </c>
      <c r="S3766" s="13">
        <f t="shared" si="218"/>
        <v>42499.842962962968</v>
      </c>
      <c r="T3766" s="13">
        <f t="shared" si="219"/>
        <v>42519.024999999994</v>
      </c>
    </row>
    <row r="3767" spans="1:20" ht="51.7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21"/>
        <v>113.45714285714286</v>
      </c>
      <c r="P3767" s="6">
        <f t="shared" si="220"/>
        <v>99.538461538461533</v>
      </c>
      <c r="Q3767" t="s">
        <v>8316</v>
      </c>
      <c r="R3767" t="s">
        <v>8358</v>
      </c>
      <c r="S3767" s="13">
        <f t="shared" si="218"/>
        <v>41820.776412037041</v>
      </c>
      <c r="T3767" s="13">
        <f t="shared" si="219"/>
        <v>41850.776412037041</v>
      </c>
    </row>
    <row r="3768" spans="1:20" ht="34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21"/>
        <v>102.65010000000001</v>
      </c>
      <c r="P3768" s="6">
        <f t="shared" si="220"/>
        <v>75</v>
      </c>
      <c r="Q3768" t="s">
        <v>8316</v>
      </c>
      <c r="R3768" t="s">
        <v>8358</v>
      </c>
      <c r="S3768" s="13">
        <f t="shared" si="218"/>
        <v>41788.167187500003</v>
      </c>
      <c r="T3768" s="13">
        <f t="shared" si="219"/>
        <v>41823.167187500003</v>
      </c>
    </row>
    <row r="3769" spans="1:20" ht="51.7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21"/>
        <v>116.75</v>
      </c>
      <c r="P3769" s="6">
        <f t="shared" si="220"/>
        <v>215.25</v>
      </c>
      <c r="Q3769" t="s">
        <v>8316</v>
      </c>
      <c r="R3769" t="s">
        <v>8358</v>
      </c>
      <c r="S3769" s="13">
        <f t="shared" si="218"/>
        <v>42050.019641203704</v>
      </c>
      <c r="T3769" s="13">
        <f t="shared" si="219"/>
        <v>42064.207638888889</v>
      </c>
    </row>
    <row r="3770" spans="1:20" ht="51.7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21"/>
        <v>107.65274999999998</v>
      </c>
      <c r="P3770" s="6">
        <f t="shared" si="220"/>
        <v>120.54545454545455</v>
      </c>
      <c r="Q3770" t="s">
        <v>8316</v>
      </c>
      <c r="R3770" t="s">
        <v>8358</v>
      </c>
      <c r="S3770" s="13">
        <f t="shared" si="218"/>
        <v>41772.727893518517</v>
      </c>
      <c r="T3770" s="13">
        <f t="shared" si="219"/>
        <v>41802.727893518517</v>
      </c>
    </row>
    <row r="3771" spans="1:20" ht="51.7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21"/>
        <v>100</v>
      </c>
      <c r="P3771" s="6">
        <f t="shared" si="220"/>
        <v>37.666666666666664</v>
      </c>
      <c r="Q3771" t="s">
        <v>8316</v>
      </c>
      <c r="R3771" t="s">
        <v>8358</v>
      </c>
      <c r="S3771" s="13">
        <f t="shared" si="218"/>
        <v>42445.598136574074</v>
      </c>
      <c r="T3771" s="13">
        <f t="shared" si="219"/>
        <v>42475.598136574074</v>
      </c>
    </row>
    <row r="3772" spans="1:20" ht="51.7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21"/>
        <v>100</v>
      </c>
      <c r="P3772" s="6">
        <f t="shared" si="220"/>
        <v>172.23333333333332</v>
      </c>
      <c r="Q3772" t="s">
        <v>8316</v>
      </c>
      <c r="R3772" t="s">
        <v>8358</v>
      </c>
      <c r="S3772" s="13">
        <f t="shared" si="218"/>
        <v>42138.930671296301</v>
      </c>
      <c r="T3772" s="13">
        <f t="shared" si="219"/>
        <v>42168.930671296301</v>
      </c>
    </row>
    <row r="3773" spans="1:20" ht="34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21"/>
        <v>146</v>
      </c>
      <c r="P3773" s="6">
        <f t="shared" si="220"/>
        <v>111.11111111111111</v>
      </c>
      <c r="Q3773" t="s">
        <v>8316</v>
      </c>
      <c r="R3773" t="s">
        <v>8358</v>
      </c>
      <c r="S3773" s="13">
        <f t="shared" si="218"/>
        <v>42493.857083333336</v>
      </c>
      <c r="T3773" s="13">
        <f t="shared" si="219"/>
        <v>42508</v>
      </c>
    </row>
    <row r="3774" spans="1:20" ht="51.7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21"/>
        <v>110.2</v>
      </c>
      <c r="P3774" s="6">
        <f t="shared" si="220"/>
        <v>25.464285714285715</v>
      </c>
      <c r="Q3774" t="s">
        <v>8316</v>
      </c>
      <c r="R3774" t="s">
        <v>8358</v>
      </c>
      <c r="S3774" s="13">
        <f t="shared" si="218"/>
        <v>42682.616967592592</v>
      </c>
      <c r="T3774" s="13">
        <f t="shared" si="219"/>
        <v>42703.25</v>
      </c>
    </row>
    <row r="3775" spans="1:20" ht="34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21"/>
        <v>108.2</v>
      </c>
      <c r="P3775" s="6">
        <f t="shared" si="220"/>
        <v>267.64705882352939</v>
      </c>
      <c r="Q3775" t="s">
        <v>8316</v>
      </c>
      <c r="R3775" t="s">
        <v>8358</v>
      </c>
      <c r="S3775" s="13">
        <f t="shared" si="218"/>
        <v>42656.005173611105</v>
      </c>
      <c r="T3775" s="13">
        <f t="shared" si="219"/>
        <v>42689.088888888888</v>
      </c>
    </row>
    <row r="3776" spans="1:20" ht="51.7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21"/>
        <v>100</v>
      </c>
      <c r="P3776" s="6">
        <f t="shared" si="220"/>
        <v>75.959999999999994</v>
      </c>
      <c r="Q3776" t="s">
        <v>8316</v>
      </c>
      <c r="R3776" t="s">
        <v>8358</v>
      </c>
      <c r="S3776" s="13">
        <f t="shared" si="218"/>
        <v>42087.792303240742</v>
      </c>
      <c r="T3776" s="13">
        <f t="shared" si="219"/>
        <v>42103.792303240742</v>
      </c>
    </row>
    <row r="3777" spans="1:20" ht="51.7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21"/>
        <v>100.25</v>
      </c>
      <c r="P3777" s="6">
        <f t="shared" si="220"/>
        <v>59.03846153846154</v>
      </c>
      <c r="Q3777" t="s">
        <v>8316</v>
      </c>
      <c r="R3777" t="s">
        <v>8358</v>
      </c>
      <c r="S3777" s="13">
        <f t="shared" si="218"/>
        <v>42075.942627314813</v>
      </c>
      <c r="T3777" s="13">
        <f t="shared" si="219"/>
        <v>42103.166666666672</v>
      </c>
    </row>
    <row r="3778" spans="1:20" ht="6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21"/>
        <v>106.71250000000001</v>
      </c>
      <c r="P3778" s="6">
        <f t="shared" si="220"/>
        <v>50.111022727272733</v>
      </c>
      <c r="Q3778" t="s">
        <v>8316</v>
      </c>
      <c r="R3778" t="s">
        <v>8358</v>
      </c>
      <c r="S3778" s="13">
        <f t="shared" si="218"/>
        <v>41814.367800925924</v>
      </c>
      <c r="T3778" s="13">
        <f t="shared" si="219"/>
        <v>41852.041666666664</v>
      </c>
    </row>
    <row r="3779" spans="1:20" ht="51.7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21"/>
        <v>143.19999999999999</v>
      </c>
      <c r="P3779" s="6">
        <f t="shared" si="220"/>
        <v>55.502967032967035</v>
      </c>
      <c r="Q3779" t="s">
        <v>8316</v>
      </c>
      <c r="R3779" t="s">
        <v>8358</v>
      </c>
      <c r="S3779" s="13">
        <f t="shared" ref="S3779:S3842" si="222">(((J3779/60)/60)/24)+DATE(1970,1,1)</f>
        <v>41887.111354166671</v>
      </c>
      <c r="T3779" s="13">
        <f t="shared" ref="T3779:T3842" si="223">(((I3779/60)/60)/24)+DATE(1970,1,1)</f>
        <v>41909.166666666664</v>
      </c>
    </row>
    <row r="3780" spans="1:20" ht="34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21"/>
        <v>105.04166666666667</v>
      </c>
      <c r="P3780" s="6">
        <f t="shared" si="220"/>
        <v>166.66666666666666</v>
      </c>
      <c r="Q3780" t="s">
        <v>8316</v>
      </c>
      <c r="R3780" t="s">
        <v>8358</v>
      </c>
      <c r="S3780" s="13">
        <f t="shared" si="222"/>
        <v>41989.819212962961</v>
      </c>
      <c r="T3780" s="13">
        <f t="shared" si="223"/>
        <v>42049.819212962961</v>
      </c>
    </row>
    <row r="3781" spans="1:20" ht="34.5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21"/>
        <v>103.98</v>
      </c>
      <c r="P3781" s="6">
        <f t="shared" ref="P3781:P3844" si="224">E3764/L3764</f>
        <v>47.428571428571431</v>
      </c>
      <c r="Q3781" t="s">
        <v>8316</v>
      </c>
      <c r="R3781" t="s">
        <v>8358</v>
      </c>
      <c r="S3781" s="13">
        <f t="shared" si="222"/>
        <v>42425.735416666663</v>
      </c>
      <c r="T3781" s="13">
        <f t="shared" si="223"/>
        <v>42455.693750000006</v>
      </c>
    </row>
    <row r="3782" spans="1:20" ht="51.7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21"/>
        <v>120</v>
      </c>
      <c r="P3782" s="6">
        <f t="shared" si="224"/>
        <v>64.935064935064929</v>
      </c>
      <c r="Q3782" t="s">
        <v>8316</v>
      </c>
      <c r="R3782" t="s">
        <v>8358</v>
      </c>
      <c r="S3782" s="13">
        <f t="shared" si="222"/>
        <v>42166.219733796301</v>
      </c>
      <c r="T3782" s="13">
        <f t="shared" si="223"/>
        <v>42198.837499999994</v>
      </c>
    </row>
    <row r="3783" spans="1:20" ht="6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21"/>
        <v>109.66666666666667</v>
      </c>
      <c r="P3783" s="6">
        <f t="shared" si="224"/>
        <v>55.555555555555557</v>
      </c>
      <c r="Q3783" t="s">
        <v>8316</v>
      </c>
      <c r="R3783" t="s">
        <v>8358</v>
      </c>
      <c r="S3783" s="13">
        <f t="shared" si="222"/>
        <v>41865.882928240739</v>
      </c>
      <c r="T3783" s="13">
        <f t="shared" si="223"/>
        <v>41890.882928240739</v>
      </c>
    </row>
    <row r="3784" spans="1:20" ht="51.7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21"/>
        <v>101.75</v>
      </c>
      <c r="P3784" s="6">
        <f t="shared" si="224"/>
        <v>74.224299065420567</v>
      </c>
      <c r="Q3784" t="s">
        <v>8316</v>
      </c>
      <c r="R3784" t="s">
        <v>8358</v>
      </c>
      <c r="S3784" s="13">
        <f t="shared" si="222"/>
        <v>42546.862233796302</v>
      </c>
      <c r="T3784" s="13">
        <f t="shared" si="223"/>
        <v>42575.958333333328</v>
      </c>
    </row>
    <row r="3785" spans="1:20" ht="51.7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21"/>
        <v>128.91666666666666</v>
      </c>
      <c r="P3785" s="6">
        <f t="shared" si="224"/>
        <v>106.9271875</v>
      </c>
      <c r="Q3785" t="s">
        <v>8316</v>
      </c>
      <c r="R3785" t="s">
        <v>8358</v>
      </c>
      <c r="S3785" s="13">
        <f t="shared" si="222"/>
        <v>42420.140277777777</v>
      </c>
      <c r="T3785" s="13">
        <f t="shared" si="223"/>
        <v>42444.666666666672</v>
      </c>
    </row>
    <row r="3786" spans="1:20" ht="51.7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21"/>
        <v>114.99999999999999</v>
      </c>
      <c r="P3786" s="6">
        <f t="shared" si="224"/>
        <v>41.696428571428569</v>
      </c>
      <c r="Q3786" t="s">
        <v>8316</v>
      </c>
      <c r="R3786" t="s">
        <v>8358</v>
      </c>
      <c r="S3786" s="13">
        <f t="shared" si="222"/>
        <v>42531.980694444443</v>
      </c>
      <c r="T3786" s="13">
        <f t="shared" si="223"/>
        <v>42561.980694444443</v>
      </c>
    </row>
    <row r="3787" spans="1:20" ht="51.7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21"/>
        <v>150.75</v>
      </c>
      <c r="P3787" s="6">
        <f t="shared" si="224"/>
        <v>74.243275862068955</v>
      </c>
      <c r="Q3787" t="s">
        <v>8316</v>
      </c>
      <c r="R3787" t="s">
        <v>8358</v>
      </c>
      <c r="S3787" s="13">
        <f t="shared" si="222"/>
        <v>42548.63853009259</v>
      </c>
      <c r="T3787" s="13">
        <f t="shared" si="223"/>
        <v>42584.418749999997</v>
      </c>
    </row>
    <row r="3788" spans="1:20" ht="51.7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21"/>
        <v>110.96666666666665</v>
      </c>
      <c r="P3788" s="6">
        <f t="shared" si="224"/>
        <v>73.333333333333329</v>
      </c>
      <c r="Q3788" t="s">
        <v>8316</v>
      </c>
      <c r="R3788" t="s">
        <v>8358</v>
      </c>
      <c r="S3788" s="13">
        <f t="shared" si="222"/>
        <v>42487.037905092591</v>
      </c>
      <c r="T3788" s="13">
        <f t="shared" si="223"/>
        <v>42517.037905092591</v>
      </c>
    </row>
    <row r="3789" spans="1:20" ht="51.7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21"/>
        <v>100.28571428571429</v>
      </c>
      <c r="P3789" s="6">
        <f t="shared" si="224"/>
        <v>100</v>
      </c>
      <c r="Q3789" t="s">
        <v>8316</v>
      </c>
      <c r="R3789" t="s">
        <v>8358</v>
      </c>
      <c r="S3789" s="13">
        <f t="shared" si="222"/>
        <v>42167.534791666665</v>
      </c>
      <c r="T3789" s="13">
        <f t="shared" si="223"/>
        <v>42196.165972222225</v>
      </c>
    </row>
    <row r="3790" spans="1:20" ht="86.2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21"/>
        <v>0.66666666666666674</v>
      </c>
      <c r="P3790" s="6">
        <f t="shared" si="224"/>
        <v>38.421052631578945</v>
      </c>
      <c r="Q3790" t="s">
        <v>8316</v>
      </c>
      <c r="R3790" t="s">
        <v>8358</v>
      </c>
      <c r="S3790" s="13">
        <f t="shared" si="222"/>
        <v>42333.695821759262</v>
      </c>
      <c r="T3790" s="13">
        <f t="shared" si="223"/>
        <v>42361.679166666669</v>
      </c>
    </row>
    <row r="3791" spans="1:20" ht="51.7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21"/>
        <v>3.267605633802817</v>
      </c>
      <c r="P3791" s="6">
        <f t="shared" si="224"/>
        <v>166.96969696969697</v>
      </c>
      <c r="Q3791" t="s">
        <v>8316</v>
      </c>
      <c r="R3791" t="s">
        <v>8358</v>
      </c>
      <c r="S3791" s="13">
        <f t="shared" si="222"/>
        <v>42138.798819444448</v>
      </c>
      <c r="T3791" s="13">
        <f t="shared" si="223"/>
        <v>42170.798819444448</v>
      </c>
    </row>
    <row r="3792" spans="1:20" ht="51.7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21"/>
        <v>0</v>
      </c>
      <c r="P3792" s="6">
        <f t="shared" si="224"/>
        <v>94.912280701754383</v>
      </c>
      <c r="Q3792" t="s">
        <v>8316</v>
      </c>
      <c r="R3792" t="s">
        <v>8358</v>
      </c>
      <c r="S3792" s="13">
        <f t="shared" si="222"/>
        <v>42666.666932870372</v>
      </c>
      <c r="T3792" s="13">
        <f t="shared" si="223"/>
        <v>42696.708599537036</v>
      </c>
    </row>
    <row r="3793" spans="1:20" ht="34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21"/>
        <v>0</v>
      </c>
      <c r="P3793" s="6">
        <f t="shared" si="224"/>
        <v>100</v>
      </c>
      <c r="Q3793" t="s">
        <v>8316</v>
      </c>
      <c r="R3793" t="s">
        <v>8358</v>
      </c>
      <c r="S3793" s="13">
        <f t="shared" si="222"/>
        <v>41766.692037037035</v>
      </c>
      <c r="T3793" s="13">
        <f t="shared" si="223"/>
        <v>41826.692037037035</v>
      </c>
    </row>
    <row r="3794" spans="1:20" ht="34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21"/>
        <v>0.27999999999999997</v>
      </c>
      <c r="P3794" s="6">
        <f t="shared" si="224"/>
        <v>143.21428571428572</v>
      </c>
      <c r="Q3794" t="s">
        <v>8316</v>
      </c>
      <c r="R3794" t="s">
        <v>8358</v>
      </c>
      <c r="S3794" s="13">
        <f t="shared" si="222"/>
        <v>42170.447013888886</v>
      </c>
      <c r="T3794" s="13">
        <f t="shared" si="223"/>
        <v>42200.447013888886</v>
      </c>
    </row>
    <row r="3795" spans="1:20" ht="51.7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21"/>
        <v>59.657142857142851</v>
      </c>
      <c r="P3795" s="6">
        <f t="shared" si="224"/>
        <v>90.819148936170208</v>
      </c>
      <c r="Q3795" t="s">
        <v>8316</v>
      </c>
      <c r="R3795" t="s">
        <v>8358</v>
      </c>
      <c r="S3795" s="13">
        <f t="shared" si="222"/>
        <v>41968.938993055555</v>
      </c>
      <c r="T3795" s="13">
        <f t="shared" si="223"/>
        <v>41989.938993055555</v>
      </c>
    </row>
    <row r="3796" spans="1:20" ht="51.7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21"/>
        <v>1</v>
      </c>
      <c r="P3796" s="6">
        <f t="shared" si="224"/>
        <v>48.542372881355931</v>
      </c>
      <c r="Q3796" t="s">
        <v>8316</v>
      </c>
      <c r="R3796" t="s">
        <v>8358</v>
      </c>
      <c r="S3796" s="13">
        <f t="shared" si="222"/>
        <v>42132.58048611111</v>
      </c>
      <c r="T3796" s="13">
        <f t="shared" si="223"/>
        <v>42162.58048611111</v>
      </c>
    </row>
    <row r="3797" spans="1:20" ht="51.7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21"/>
        <v>1.6666666666666667</v>
      </c>
      <c r="P3797" s="6">
        <f t="shared" si="224"/>
        <v>70.027777777777771</v>
      </c>
      <c r="Q3797" t="s">
        <v>8316</v>
      </c>
      <c r="R3797" t="s">
        <v>8358</v>
      </c>
      <c r="S3797" s="13">
        <f t="shared" si="222"/>
        <v>42201.436226851853</v>
      </c>
      <c r="T3797" s="13">
        <f t="shared" si="223"/>
        <v>42244.9375</v>
      </c>
    </row>
    <row r="3798" spans="1:20" ht="51.7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21"/>
        <v>4.4444444444444444E-3</v>
      </c>
      <c r="P3798" s="6">
        <f t="shared" si="224"/>
        <v>135.62608695652173</v>
      </c>
      <c r="Q3798" t="s">
        <v>8316</v>
      </c>
      <c r="R3798" t="s">
        <v>8358</v>
      </c>
      <c r="S3798" s="13">
        <f t="shared" si="222"/>
        <v>42689.029583333337</v>
      </c>
      <c r="T3798" s="13">
        <f t="shared" si="223"/>
        <v>42749.029583333337</v>
      </c>
    </row>
    <row r="3799" spans="1:20" ht="51.7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21"/>
        <v>89.666666666666657</v>
      </c>
      <c r="P3799" s="6">
        <f t="shared" si="224"/>
        <v>100</v>
      </c>
      <c r="Q3799" t="s">
        <v>8316</v>
      </c>
      <c r="R3799" t="s">
        <v>8358</v>
      </c>
      <c r="S3799" s="13">
        <f t="shared" si="222"/>
        <v>42084.881539351853</v>
      </c>
      <c r="T3799" s="13">
        <f t="shared" si="223"/>
        <v>42114.881539351853</v>
      </c>
    </row>
    <row r="3800" spans="1:20" ht="51.7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21"/>
        <v>1.4642857142857144</v>
      </c>
      <c r="P3800" s="6">
        <f t="shared" si="224"/>
        <v>94.90384615384616</v>
      </c>
      <c r="Q3800" t="s">
        <v>8316</v>
      </c>
      <c r="R3800" t="s">
        <v>8358</v>
      </c>
      <c r="S3800" s="13">
        <f t="shared" si="222"/>
        <v>41831.722777777781</v>
      </c>
      <c r="T3800" s="13">
        <f t="shared" si="223"/>
        <v>41861.722777777781</v>
      </c>
    </row>
    <row r="3801" spans="1:20" ht="34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21"/>
        <v>4.0199999999999996</v>
      </c>
      <c r="P3801" s="6">
        <f t="shared" si="224"/>
        <v>75.370370370370367</v>
      </c>
      <c r="Q3801" t="s">
        <v>8316</v>
      </c>
      <c r="R3801" t="s">
        <v>8358</v>
      </c>
      <c r="S3801" s="13">
        <f t="shared" si="222"/>
        <v>42410.93105324074</v>
      </c>
      <c r="T3801" s="13">
        <f t="shared" si="223"/>
        <v>42440.93105324074</v>
      </c>
    </row>
    <row r="3802" spans="1:20" ht="51.7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21"/>
        <v>4.004545454545454</v>
      </c>
      <c r="P3802" s="6">
        <f t="shared" si="224"/>
        <v>64.458333333333329</v>
      </c>
      <c r="Q3802" t="s">
        <v>8316</v>
      </c>
      <c r="R3802" t="s">
        <v>8358</v>
      </c>
      <c r="S3802" s="13">
        <f t="shared" si="222"/>
        <v>41982.737071759257</v>
      </c>
      <c r="T3802" s="13">
        <f t="shared" si="223"/>
        <v>42015.207638888889</v>
      </c>
    </row>
    <row r="3803" spans="1:20" ht="51.7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21"/>
        <v>8.52</v>
      </c>
      <c r="P3803" s="6">
        <f t="shared" si="224"/>
        <v>115</v>
      </c>
      <c r="Q3803" t="s">
        <v>8316</v>
      </c>
      <c r="R3803" t="s">
        <v>8358</v>
      </c>
      <c r="S3803" s="13">
        <f t="shared" si="222"/>
        <v>41975.676111111112</v>
      </c>
      <c r="T3803" s="13">
        <f t="shared" si="223"/>
        <v>42006.676111111112</v>
      </c>
    </row>
    <row r="3804" spans="1:20" ht="51.7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21"/>
        <v>0</v>
      </c>
      <c r="P3804" s="6">
        <f t="shared" si="224"/>
        <v>100.5</v>
      </c>
      <c r="Q3804" t="s">
        <v>8316</v>
      </c>
      <c r="R3804" t="s">
        <v>8358</v>
      </c>
      <c r="S3804" s="13">
        <f t="shared" si="222"/>
        <v>42269.126226851848</v>
      </c>
      <c r="T3804" s="13">
        <f t="shared" si="223"/>
        <v>42299.126226851848</v>
      </c>
    </row>
    <row r="3805" spans="1:20" ht="34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21"/>
        <v>19.650000000000002</v>
      </c>
      <c r="P3805" s="6">
        <f t="shared" si="224"/>
        <v>93.774647887323937</v>
      </c>
      <c r="Q3805" t="s">
        <v>8316</v>
      </c>
      <c r="R3805" t="s">
        <v>8358</v>
      </c>
      <c r="S3805" s="13">
        <f t="shared" si="222"/>
        <v>42403.971851851849</v>
      </c>
      <c r="T3805" s="13">
        <f t="shared" si="223"/>
        <v>42433.971851851849</v>
      </c>
    </row>
    <row r="3806" spans="1:20" ht="51.7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21"/>
        <v>0</v>
      </c>
      <c r="P3806" s="6">
        <f t="shared" si="224"/>
        <v>35.1</v>
      </c>
      <c r="Q3806" t="s">
        <v>8316</v>
      </c>
      <c r="R3806" t="s">
        <v>8358</v>
      </c>
      <c r="S3806" s="13">
        <f t="shared" si="222"/>
        <v>42527.00953703704</v>
      </c>
      <c r="T3806" s="13">
        <f t="shared" si="223"/>
        <v>42582.291666666672</v>
      </c>
    </row>
    <row r="3807" spans="1:20" ht="51.7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21"/>
        <v>2E-3</v>
      </c>
      <c r="P3807" s="6">
        <f t="shared" si="224"/>
        <v>500</v>
      </c>
      <c r="Q3807" t="s">
        <v>8316</v>
      </c>
      <c r="R3807" t="s">
        <v>8358</v>
      </c>
      <c r="S3807" s="13">
        <f t="shared" si="222"/>
        <v>41849.887037037035</v>
      </c>
      <c r="T3807" s="13">
        <f t="shared" si="223"/>
        <v>41909.887037037035</v>
      </c>
    </row>
    <row r="3808" spans="1:20" ht="51.7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21"/>
        <v>6.6666666666666666E-2</v>
      </c>
      <c r="P3808" s="6">
        <f t="shared" si="224"/>
        <v>29</v>
      </c>
      <c r="Q3808" t="s">
        <v>8316</v>
      </c>
      <c r="R3808" t="s">
        <v>8358</v>
      </c>
      <c r="S3808" s="13">
        <f t="shared" si="222"/>
        <v>41799.259039351848</v>
      </c>
      <c r="T3808" s="13">
        <f t="shared" si="223"/>
        <v>41819.259039351848</v>
      </c>
    </row>
    <row r="3809" spans="1:20" ht="51.7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21"/>
        <v>30.333333333333336</v>
      </c>
      <c r="P3809" s="6" t="e">
        <f t="shared" si="224"/>
        <v>#DIV/0!</v>
      </c>
      <c r="Q3809" t="s">
        <v>8316</v>
      </c>
      <c r="R3809" t="s">
        <v>8358</v>
      </c>
      <c r="S3809" s="13">
        <f t="shared" si="222"/>
        <v>42090.909016203703</v>
      </c>
      <c r="T3809" s="13">
        <f t="shared" si="223"/>
        <v>42097.909016203703</v>
      </c>
    </row>
    <row r="3810" spans="1:20" ht="51.7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21"/>
        <v>100</v>
      </c>
      <c r="P3810" s="6" t="e">
        <f t="shared" si="224"/>
        <v>#DIV/0!</v>
      </c>
      <c r="Q3810" t="s">
        <v>8316</v>
      </c>
      <c r="R3810" t="s">
        <v>8317</v>
      </c>
      <c r="S3810" s="13">
        <f t="shared" si="222"/>
        <v>42059.453923611116</v>
      </c>
      <c r="T3810" s="13">
        <f t="shared" si="223"/>
        <v>42119.412256944444</v>
      </c>
    </row>
    <row r="3811" spans="1:20" ht="51.7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21"/>
        <v>101.25</v>
      </c>
      <c r="P3811" s="6">
        <f t="shared" si="224"/>
        <v>17.5</v>
      </c>
      <c r="Q3811" t="s">
        <v>8316</v>
      </c>
      <c r="R3811" t="s">
        <v>8317</v>
      </c>
      <c r="S3811" s="13">
        <f t="shared" si="222"/>
        <v>41800.526701388888</v>
      </c>
      <c r="T3811" s="13">
        <f t="shared" si="223"/>
        <v>41850.958333333336</v>
      </c>
    </row>
    <row r="3812" spans="1:20" ht="51.7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ref="O3812:O3875" si="225">E3812/D3812*100</f>
        <v>121.73333333333333</v>
      </c>
      <c r="P3812" s="6">
        <f t="shared" si="224"/>
        <v>174</v>
      </c>
      <c r="Q3812" t="s">
        <v>8316</v>
      </c>
      <c r="R3812" t="s">
        <v>8317</v>
      </c>
      <c r="S3812" s="13">
        <f t="shared" si="222"/>
        <v>42054.849050925928</v>
      </c>
      <c r="T3812" s="13">
        <f t="shared" si="223"/>
        <v>42084.807384259257</v>
      </c>
    </row>
    <row r="3813" spans="1:20" ht="51.7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25"/>
        <v>330</v>
      </c>
      <c r="P3813" s="6">
        <f t="shared" si="224"/>
        <v>50</v>
      </c>
      <c r="Q3813" t="s">
        <v>8316</v>
      </c>
      <c r="R3813" t="s">
        <v>8317</v>
      </c>
      <c r="S3813" s="13">
        <f t="shared" si="222"/>
        <v>42487.62700231481</v>
      </c>
      <c r="T3813" s="13">
        <f t="shared" si="223"/>
        <v>42521.458333333328</v>
      </c>
    </row>
    <row r="3814" spans="1:20" ht="51.7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25"/>
        <v>109.55</v>
      </c>
      <c r="P3814" s="6">
        <f t="shared" si="224"/>
        <v>5</v>
      </c>
      <c r="Q3814" t="s">
        <v>8316</v>
      </c>
      <c r="R3814" t="s">
        <v>8317</v>
      </c>
      <c r="S3814" s="13">
        <f t="shared" si="222"/>
        <v>42109.751250000001</v>
      </c>
      <c r="T3814" s="13">
        <f t="shared" si="223"/>
        <v>42156.165972222225</v>
      </c>
    </row>
    <row r="3815" spans="1:20" ht="51.7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25"/>
        <v>100.95190476190474</v>
      </c>
      <c r="P3815" s="6">
        <f t="shared" si="224"/>
        <v>1</v>
      </c>
      <c r="Q3815" t="s">
        <v>8316</v>
      </c>
      <c r="R3815" t="s">
        <v>8317</v>
      </c>
      <c r="S3815" s="13">
        <f t="shared" si="222"/>
        <v>42497.275706018518</v>
      </c>
      <c r="T3815" s="13">
        <f t="shared" si="223"/>
        <v>42535.904861111107</v>
      </c>
    </row>
    <row r="3816" spans="1:20" ht="51.7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25"/>
        <v>140.13333333333333</v>
      </c>
      <c r="P3816" s="6">
        <f t="shared" si="224"/>
        <v>145.40540540540542</v>
      </c>
      <c r="Q3816" t="s">
        <v>8316</v>
      </c>
      <c r="R3816" t="s">
        <v>8317</v>
      </c>
      <c r="S3816" s="13">
        <f t="shared" si="222"/>
        <v>42058.904074074075</v>
      </c>
      <c r="T3816" s="13">
        <f t="shared" si="223"/>
        <v>42095.165972222225</v>
      </c>
    </row>
    <row r="3817" spans="1:20" ht="34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25"/>
        <v>100.001</v>
      </c>
      <c r="P3817" s="6">
        <f t="shared" si="224"/>
        <v>205</v>
      </c>
      <c r="Q3817" t="s">
        <v>8316</v>
      </c>
      <c r="R3817" t="s">
        <v>8317</v>
      </c>
      <c r="S3817" s="13">
        <f t="shared" si="222"/>
        <v>42207.259918981479</v>
      </c>
      <c r="T3817" s="13">
        <f t="shared" si="223"/>
        <v>42236.958333333328</v>
      </c>
    </row>
    <row r="3818" spans="1:20" ht="69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25"/>
        <v>119.238</v>
      </c>
      <c r="P3818" s="6">
        <f t="shared" si="224"/>
        <v>100.5</v>
      </c>
      <c r="Q3818" t="s">
        <v>8316</v>
      </c>
      <c r="R3818" t="s">
        <v>8317</v>
      </c>
      <c r="S3818" s="13">
        <f t="shared" si="222"/>
        <v>41807.690081018518</v>
      </c>
      <c r="T3818" s="13">
        <f t="shared" si="223"/>
        <v>41837.690081018518</v>
      </c>
    </row>
    <row r="3819" spans="1:20" ht="51.7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25"/>
        <v>107.25</v>
      </c>
      <c r="P3819" s="6">
        <f t="shared" si="224"/>
        <v>55.0625</v>
      </c>
      <c r="Q3819" t="s">
        <v>8316</v>
      </c>
      <c r="R3819" t="s">
        <v>8317</v>
      </c>
      <c r="S3819" s="13">
        <f t="shared" si="222"/>
        <v>42284.69694444444</v>
      </c>
      <c r="T3819" s="13">
        <f t="shared" si="223"/>
        <v>42301.165972222225</v>
      </c>
    </row>
    <row r="3820" spans="1:20" ht="51.7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25"/>
        <v>227.99999999999997</v>
      </c>
      <c r="P3820" s="6">
        <f t="shared" si="224"/>
        <v>47.333333333333336</v>
      </c>
      <c r="Q3820" t="s">
        <v>8316</v>
      </c>
      <c r="R3820" t="s">
        <v>8317</v>
      </c>
      <c r="S3820" s="13">
        <f t="shared" si="222"/>
        <v>42045.84238425926</v>
      </c>
      <c r="T3820" s="13">
        <f t="shared" si="223"/>
        <v>42075.800717592589</v>
      </c>
    </row>
    <row r="3821" spans="1:20" ht="51.7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25"/>
        <v>106.4</v>
      </c>
      <c r="P3821" s="6" t="e">
        <f t="shared" si="224"/>
        <v>#DIV/0!</v>
      </c>
      <c r="Q3821" t="s">
        <v>8316</v>
      </c>
      <c r="R3821" t="s">
        <v>8317</v>
      </c>
      <c r="S3821" s="13">
        <f t="shared" si="222"/>
        <v>42184.209537037037</v>
      </c>
      <c r="T3821" s="13">
        <f t="shared" si="223"/>
        <v>42202.876388888893</v>
      </c>
    </row>
    <row r="3822" spans="1:20" ht="51.7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25"/>
        <v>143.33333333333334</v>
      </c>
      <c r="P3822" s="6">
        <f t="shared" si="224"/>
        <v>58.95</v>
      </c>
      <c r="Q3822" t="s">
        <v>8316</v>
      </c>
      <c r="R3822" t="s">
        <v>8317</v>
      </c>
      <c r="S3822" s="13">
        <f t="shared" si="222"/>
        <v>42160.651817129634</v>
      </c>
      <c r="T3822" s="13">
        <f t="shared" si="223"/>
        <v>42190.651817129634</v>
      </c>
    </row>
    <row r="3823" spans="1:20" ht="51.7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25"/>
        <v>104.54285714285714</v>
      </c>
      <c r="P3823" s="6" t="e">
        <f t="shared" si="224"/>
        <v>#DIV/0!</v>
      </c>
      <c r="Q3823" t="s">
        <v>8316</v>
      </c>
      <c r="R3823" t="s">
        <v>8317</v>
      </c>
      <c r="S3823" s="13">
        <f t="shared" si="222"/>
        <v>42341.180636574078</v>
      </c>
      <c r="T3823" s="13">
        <f t="shared" si="223"/>
        <v>42373.180636574078</v>
      </c>
    </row>
    <row r="3824" spans="1:20" ht="6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25"/>
        <v>110.02000000000001</v>
      </c>
      <c r="P3824" s="6">
        <f t="shared" si="224"/>
        <v>1.5</v>
      </c>
      <c r="Q3824" t="s">
        <v>8316</v>
      </c>
      <c r="R3824" t="s">
        <v>8317</v>
      </c>
      <c r="S3824" s="13">
        <f t="shared" si="222"/>
        <v>42329.838159722218</v>
      </c>
      <c r="T3824" s="13">
        <f t="shared" si="223"/>
        <v>42388.957638888889</v>
      </c>
    </row>
    <row r="3825" spans="1:20" ht="51.7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25"/>
        <v>106</v>
      </c>
      <c r="P3825" s="6">
        <f t="shared" si="224"/>
        <v>5</v>
      </c>
      <c r="Q3825" t="s">
        <v>8316</v>
      </c>
      <c r="R3825" t="s">
        <v>8317</v>
      </c>
      <c r="S3825" s="13">
        <f t="shared" si="222"/>
        <v>42170.910231481481</v>
      </c>
      <c r="T3825" s="13">
        <f t="shared" si="223"/>
        <v>42205.165972222225</v>
      </c>
    </row>
    <row r="3826" spans="1:20" ht="51.7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25"/>
        <v>108</v>
      </c>
      <c r="P3826" s="6">
        <f t="shared" si="224"/>
        <v>50.555555555555557</v>
      </c>
      <c r="Q3826" t="s">
        <v>8316</v>
      </c>
      <c r="R3826" t="s">
        <v>8317</v>
      </c>
      <c r="S3826" s="13">
        <f t="shared" si="222"/>
        <v>42571.626192129625</v>
      </c>
      <c r="T3826" s="13">
        <f t="shared" si="223"/>
        <v>42583.570138888885</v>
      </c>
    </row>
    <row r="3827" spans="1:20" ht="51.7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25"/>
        <v>105.42</v>
      </c>
      <c r="P3827" s="6">
        <f t="shared" si="224"/>
        <v>41.666666666666664</v>
      </c>
      <c r="Q3827" t="s">
        <v>8316</v>
      </c>
      <c r="R3827" t="s">
        <v>8317</v>
      </c>
      <c r="S3827" s="13">
        <f t="shared" si="222"/>
        <v>42151.069606481484</v>
      </c>
      <c r="T3827" s="13">
        <f t="shared" si="223"/>
        <v>42172.069606481484</v>
      </c>
    </row>
    <row r="3828" spans="1:20" ht="34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25"/>
        <v>119.16666666666667</v>
      </c>
      <c r="P3828" s="6">
        <f t="shared" si="224"/>
        <v>53.289473684210527</v>
      </c>
      <c r="Q3828" t="s">
        <v>8316</v>
      </c>
      <c r="R3828" t="s">
        <v>8317</v>
      </c>
      <c r="S3828" s="13">
        <f t="shared" si="222"/>
        <v>42101.423541666663</v>
      </c>
      <c r="T3828" s="13">
        <f t="shared" si="223"/>
        <v>42131.423541666663</v>
      </c>
    </row>
    <row r="3829" spans="1:20" ht="6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25"/>
        <v>152.66666666666666</v>
      </c>
      <c r="P3829" s="6">
        <f t="shared" si="224"/>
        <v>70.230769230769226</v>
      </c>
      <c r="Q3829" t="s">
        <v>8316</v>
      </c>
      <c r="R3829" t="s">
        <v>8317</v>
      </c>
      <c r="S3829" s="13">
        <f t="shared" si="222"/>
        <v>42034.928252314814</v>
      </c>
      <c r="T3829" s="13">
        <f t="shared" si="223"/>
        <v>42090</v>
      </c>
    </row>
    <row r="3830" spans="1:20" ht="51.7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25"/>
        <v>100</v>
      </c>
      <c r="P3830" s="6">
        <f t="shared" si="224"/>
        <v>43.421052631578945</v>
      </c>
      <c r="Q3830" t="s">
        <v>8316</v>
      </c>
      <c r="R3830" t="s">
        <v>8317</v>
      </c>
      <c r="S3830" s="13">
        <f t="shared" si="222"/>
        <v>41944.527627314819</v>
      </c>
      <c r="T3830" s="13">
        <f t="shared" si="223"/>
        <v>42004.569293981483</v>
      </c>
    </row>
    <row r="3831" spans="1:20" ht="51.7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25"/>
        <v>100.2</v>
      </c>
      <c r="P3831" s="6">
        <f t="shared" si="224"/>
        <v>199.18181818181819</v>
      </c>
      <c r="Q3831" t="s">
        <v>8316</v>
      </c>
      <c r="R3831" t="s">
        <v>8317</v>
      </c>
      <c r="S3831" s="13">
        <f t="shared" si="222"/>
        <v>42593.865405092598</v>
      </c>
      <c r="T3831" s="13">
        <f t="shared" si="223"/>
        <v>42613.865405092598</v>
      </c>
    </row>
    <row r="3832" spans="1:20" ht="51.7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25"/>
        <v>225</v>
      </c>
      <c r="P3832" s="6">
        <f t="shared" si="224"/>
        <v>78.518148148148143</v>
      </c>
      <c r="Q3832" t="s">
        <v>8316</v>
      </c>
      <c r="R3832" t="s">
        <v>8317</v>
      </c>
      <c r="S3832" s="13">
        <f t="shared" si="222"/>
        <v>42503.740868055553</v>
      </c>
      <c r="T3832" s="13">
        <f t="shared" si="223"/>
        <v>42517.740868055553</v>
      </c>
    </row>
    <row r="3833" spans="1:20" ht="51.7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25"/>
        <v>106.02199999999999</v>
      </c>
      <c r="P3833" s="6">
        <f t="shared" si="224"/>
        <v>61.823529411764703</v>
      </c>
      <c r="Q3833" t="s">
        <v>8316</v>
      </c>
      <c r="R3833" t="s">
        <v>8317</v>
      </c>
      <c r="S3833" s="13">
        <f t="shared" si="222"/>
        <v>41927.848900462966</v>
      </c>
      <c r="T3833" s="13">
        <f t="shared" si="223"/>
        <v>41948.890567129631</v>
      </c>
    </row>
    <row r="3834" spans="1:20" ht="51.7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25"/>
        <v>104.66666666666666</v>
      </c>
      <c r="P3834" s="6">
        <f t="shared" si="224"/>
        <v>50.000500000000002</v>
      </c>
      <c r="Q3834" t="s">
        <v>8316</v>
      </c>
      <c r="R3834" t="s">
        <v>8317</v>
      </c>
      <c r="S3834" s="13">
        <f t="shared" si="222"/>
        <v>42375.114988425921</v>
      </c>
      <c r="T3834" s="13">
        <f t="shared" si="223"/>
        <v>42420.114988425921</v>
      </c>
    </row>
    <row r="3835" spans="1:20" ht="51.7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25"/>
        <v>116.66666666666667</v>
      </c>
      <c r="P3835" s="6">
        <f t="shared" si="224"/>
        <v>48.339729729729726</v>
      </c>
      <c r="Q3835" t="s">
        <v>8316</v>
      </c>
      <c r="R3835" t="s">
        <v>8317</v>
      </c>
      <c r="S3835" s="13">
        <f t="shared" si="222"/>
        <v>41963.872361111105</v>
      </c>
      <c r="T3835" s="13">
        <f t="shared" si="223"/>
        <v>41974.797916666663</v>
      </c>
    </row>
    <row r="3836" spans="1:20" ht="51.7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25"/>
        <v>109.03333333333333</v>
      </c>
      <c r="P3836" s="6">
        <f t="shared" si="224"/>
        <v>107.25</v>
      </c>
      <c r="Q3836" t="s">
        <v>8316</v>
      </c>
      <c r="R3836" t="s">
        <v>8317</v>
      </c>
      <c r="S3836" s="13">
        <f t="shared" si="222"/>
        <v>42143.445219907408</v>
      </c>
      <c r="T3836" s="13">
        <f t="shared" si="223"/>
        <v>42173.445219907408</v>
      </c>
    </row>
    <row r="3837" spans="1:20" ht="51.7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25"/>
        <v>160</v>
      </c>
      <c r="P3837" s="6">
        <f t="shared" si="224"/>
        <v>57</v>
      </c>
      <c r="Q3837" t="s">
        <v>8316</v>
      </c>
      <c r="R3837" t="s">
        <v>8317</v>
      </c>
      <c r="S3837" s="13">
        <f t="shared" si="222"/>
        <v>42460.94222222222</v>
      </c>
      <c r="T3837" s="13">
        <f t="shared" si="223"/>
        <v>42481.94222222222</v>
      </c>
    </row>
    <row r="3838" spans="1:20" ht="51.7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25"/>
        <v>112.5</v>
      </c>
      <c r="P3838" s="6">
        <f t="shared" si="224"/>
        <v>40.92307692307692</v>
      </c>
      <c r="Q3838" t="s">
        <v>8316</v>
      </c>
      <c r="R3838" t="s">
        <v>8317</v>
      </c>
      <c r="S3838" s="13">
        <f t="shared" si="222"/>
        <v>42553.926527777774</v>
      </c>
      <c r="T3838" s="13">
        <f t="shared" si="223"/>
        <v>42585.172916666663</v>
      </c>
    </row>
    <row r="3839" spans="1:20" ht="34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25"/>
        <v>102.1</v>
      </c>
      <c r="P3839" s="6">
        <f t="shared" si="224"/>
        <v>21.5</v>
      </c>
      <c r="Q3839" t="s">
        <v>8316</v>
      </c>
      <c r="R3839" t="s">
        <v>8317</v>
      </c>
      <c r="S3839" s="13">
        <f t="shared" si="222"/>
        <v>42152.765717592592</v>
      </c>
      <c r="T3839" s="13">
        <f t="shared" si="223"/>
        <v>42188.765717592592</v>
      </c>
    </row>
    <row r="3840" spans="1:20" ht="69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25"/>
        <v>100.824</v>
      </c>
      <c r="P3840" s="6">
        <f t="shared" si="224"/>
        <v>79.543478260869563</v>
      </c>
      <c r="Q3840" t="s">
        <v>8316</v>
      </c>
      <c r="R3840" t="s">
        <v>8317</v>
      </c>
      <c r="S3840" s="13">
        <f t="shared" si="222"/>
        <v>42116.710752314815</v>
      </c>
      <c r="T3840" s="13">
        <f t="shared" si="223"/>
        <v>42146.710752314815</v>
      </c>
    </row>
    <row r="3841" spans="1:20" ht="51.7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25"/>
        <v>101.25</v>
      </c>
      <c r="P3841" s="6">
        <f t="shared" si="224"/>
        <v>72.381578947368425</v>
      </c>
      <c r="Q3841" t="s">
        <v>8316</v>
      </c>
      <c r="R3841" t="s">
        <v>8317</v>
      </c>
      <c r="S3841" s="13">
        <f t="shared" si="222"/>
        <v>42155.142638888887</v>
      </c>
      <c r="T3841" s="13">
        <f t="shared" si="223"/>
        <v>42215.142638888887</v>
      </c>
    </row>
    <row r="3842" spans="1:20" ht="51.7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25"/>
        <v>6500</v>
      </c>
      <c r="P3842" s="6">
        <f t="shared" si="224"/>
        <v>64.634146341463421</v>
      </c>
      <c r="Q3842" t="s">
        <v>8316</v>
      </c>
      <c r="R3842" t="s">
        <v>8317</v>
      </c>
      <c r="S3842" s="13">
        <f t="shared" si="222"/>
        <v>42432.701724537037</v>
      </c>
      <c r="T3842" s="13">
        <f t="shared" si="223"/>
        <v>42457.660057870366</v>
      </c>
    </row>
    <row r="3843" spans="1:20" ht="51.7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25"/>
        <v>8.7200000000000006</v>
      </c>
      <c r="P3843" s="6">
        <f t="shared" si="224"/>
        <v>38.571428571428569</v>
      </c>
      <c r="Q3843" t="s">
        <v>8316</v>
      </c>
      <c r="R3843" t="s">
        <v>8317</v>
      </c>
      <c r="S3843" s="13">
        <f t="shared" ref="S3843:S3906" si="226">(((J3843/60)/60)/24)+DATE(1970,1,1)</f>
        <v>41780.785729166666</v>
      </c>
      <c r="T3843" s="13">
        <f t="shared" ref="T3843:T3906" si="227">(((I3843/60)/60)/24)+DATE(1970,1,1)</f>
        <v>41840.785729166666</v>
      </c>
    </row>
    <row r="3844" spans="1:20" ht="51.7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25"/>
        <v>21.94</v>
      </c>
      <c r="P3844" s="6">
        <f t="shared" si="224"/>
        <v>107.57142857142857</v>
      </c>
      <c r="Q3844" t="s">
        <v>8316</v>
      </c>
      <c r="R3844" t="s">
        <v>8317</v>
      </c>
      <c r="S3844" s="13">
        <f t="shared" si="226"/>
        <v>41740.493657407409</v>
      </c>
      <c r="T3844" s="13">
        <f t="shared" si="227"/>
        <v>41770.493657407409</v>
      </c>
    </row>
    <row r="3845" spans="1:20" ht="51.7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25"/>
        <v>21.3</v>
      </c>
      <c r="P3845" s="6">
        <f t="shared" ref="P3845:P3908" si="228">E3828/L3828</f>
        <v>27.5</v>
      </c>
      <c r="Q3845" t="s">
        <v>8316</v>
      </c>
      <c r="R3845" t="s">
        <v>8317</v>
      </c>
      <c r="S3845" s="13">
        <f t="shared" si="226"/>
        <v>41766.072500000002</v>
      </c>
      <c r="T3845" s="13">
        <f t="shared" si="227"/>
        <v>41791.072500000002</v>
      </c>
    </row>
    <row r="3846" spans="1:20" ht="51.7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25"/>
        <v>41.489795918367342</v>
      </c>
      <c r="P3846" s="6">
        <f t="shared" si="228"/>
        <v>70.461538461538467</v>
      </c>
      <c r="Q3846" t="s">
        <v>8316</v>
      </c>
      <c r="R3846" t="s">
        <v>8317</v>
      </c>
      <c r="S3846" s="13">
        <f t="shared" si="226"/>
        <v>41766.617291666669</v>
      </c>
      <c r="T3846" s="13">
        <f t="shared" si="227"/>
        <v>41793.290972222225</v>
      </c>
    </row>
    <row r="3847" spans="1:20" ht="69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25"/>
        <v>2.105</v>
      </c>
      <c r="P3847" s="6">
        <f t="shared" si="228"/>
        <v>178.57142857142858</v>
      </c>
      <c r="Q3847" t="s">
        <v>8316</v>
      </c>
      <c r="R3847" t="s">
        <v>8317</v>
      </c>
      <c r="S3847" s="13">
        <f t="shared" si="226"/>
        <v>42248.627013888887</v>
      </c>
      <c r="T3847" s="13">
        <f t="shared" si="227"/>
        <v>42278.627013888887</v>
      </c>
    </row>
    <row r="3848" spans="1:20" ht="51.7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25"/>
        <v>2.7</v>
      </c>
      <c r="P3848" s="6">
        <f t="shared" si="228"/>
        <v>62.625</v>
      </c>
      <c r="Q3848" t="s">
        <v>8316</v>
      </c>
      <c r="R3848" t="s">
        <v>8317</v>
      </c>
      <c r="S3848" s="13">
        <f t="shared" si="226"/>
        <v>41885.221550925926</v>
      </c>
      <c r="T3848" s="13">
        <f t="shared" si="227"/>
        <v>41916.290972222225</v>
      </c>
    </row>
    <row r="3849" spans="1:20" ht="51.7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25"/>
        <v>16.161904761904761</v>
      </c>
      <c r="P3849" s="6">
        <f t="shared" si="228"/>
        <v>75</v>
      </c>
      <c r="Q3849" t="s">
        <v>8316</v>
      </c>
      <c r="R3849" t="s">
        <v>8317</v>
      </c>
      <c r="S3849" s="13">
        <f t="shared" si="226"/>
        <v>42159.224432870367</v>
      </c>
      <c r="T3849" s="13">
        <f t="shared" si="227"/>
        <v>42204.224432870367</v>
      </c>
    </row>
    <row r="3850" spans="1:20" ht="51.7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25"/>
        <v>16.376923076923077</v>
      </c>
      <c r="P3850" s="6">
        <f t="shared" si="228"/>
        <v>58.901111111111113</v>
      </c>
      <c r="Q3850" t="s">
        <v>8316</v>
      </c>
      <c r="R3850" t="s">
        <v>8317</v>
      </c>
      <c r="S3850" s="13">
        <f t="shared" si="226"/>
        <v>42265.817002314812</v>
      </c>
      <c r="T3850" s="13">
        <f t="shared" si="227"/>
        <v>42295.817002314812</v>
      </c>
    </row>
    <row r="3851" spans="1:20" ht="51.7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25"/>
        <v>7.043333333333333</v>
      </c>
      <c r="P3851" s="6">
        <f t="shared" si="228"/>
        <v>139.55555555555554</v>
      </c>
      <c r="Q3851" t="s">
        <v>8316</v>
      </c>
      <c r="R3851" t="s">
        <v>8317</v>
      </c>
      <c r="S3851" s="13">
        <f t="shared" si="226"/>
        <v>42136.767175925925</v>
      </c>
      <c r="T3851" s="13">
        <f t="shared" si="227"/>
        <v>42166.767175925925</v>
      </c>
    </row>
    <row r="3852" spans="1:20" ht="34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25"/>
        <v>3.8</v>
      </c>
      <c r="P3852" s="6">
        <f t="shared" si="228"/>
        <v>70</v>
      </c>
      <c r="Q3852" t="s">
        <v>8316</v>
      </c>
      <c r="R3852" t="s">
        <v>8317</v>
      </c>
      <c r="S3852" s="13">
        <f t="shared" si="226"/>
        <v>41975.124340277776</v>
      </c>
      <c r="T3852" s="13">
        <f t="shared" si="227"/>
        <v>42005.124340277776</v>
      </c>
    </row>
    <row r="3853" spans="1:20" ht="51.7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25"/>
        <v>34.08</v>
      </c>
      <c r="P3853" s="6">
        <f t="shared" si="228"/>
        <v>57.385964912280699</v>
      </c>
      <c r="Q3853" t="s">
        <v>8316</v>
      </c>
      <c r="R3853" t="s">
        <v>8317</v>
      </c>
      <c r="S3853" s="13">
        <f t="shared" si="226"/>
        <v>42172.439571759256</v>
      </c>
      <c r="T3853" s="13">
        <f t="shared" si="227"/>
        <v>42202.439571759256</v>
      </c>
    </row>
    <row r="3854" spans="1:20" ht="51.7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25"/>
        <v>0.2</v>
      </c>
      <c r="P3854" s="6">
        <f t="shared" si="228"/>
        <v>40</v>
      </c>
      <c r="Q3854" t="s">
        <v>8316</v>
      </c>
      <c r="R3854" t="s">
        <v>8317</v>
      </c>
      <c r="S3854" s="13">
        <f t="shared" si="226"/>
        <v>42065.190694444449</v>
      </c>
      <c r="T3854" s="13">
        <f t="shared" si="227"/>
        <v>42090.149027777778</v>
      </c>
    </row>
    <row r="3855" spans="1:20" ht="34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25"/>
        <v>2.5999999999999999E-2</v>
      </c>
      <c r="P3855" s="6">
        <f t="shared" si="228"/>
        <v>64.285714285714292</v>
      </c>
      <c r="Q3855" t="s">
        <v>8316</v>
      </c>
      <c r="R3855" t="s">
        <v>8317</v>
      </c>
      <c r="S3855" s="13">
        <f t="shared" si="226"/>
        <v>41848.84002314815</v>
      </c>
      <c r="T3855" s="13">
        <f t="shared" si="227"/>
        <v>41883.84002314815</v>
      </c>
    </row>
    <row r="3856" spans="1:20" ht="34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25"/>
        <v>16.254545454545454</v>
      </c>
      <c r="P3856" s="6">
        <f t="shared" si="228"/>
        <v>120.11764705882354</v>
      </c>
      <c r="Q3856" t="s">
        <v>8316</v>
      </c>
      <c r="R3856" t="s">
        <v>8317</v>
      </c>
      <c r="S3856" s="13">
        <f t="shared" si="226"/>
        <v>42103.884930555556</v>
      </c>
      <c r="T3856" s="13">
        <f t="shared" si="227"/>
        <v>42133.884930555556</v>
      </c>
    </row>
    <row r="3857" spans="1:20" ht="86.2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25"/>
        <v>2.5</v>
      </c>
      <c r="P3857" s="6">
        <f t="shared" si="228"/>
        <v>1008.24</v>
      </c>
      <c r="Q3857" t="s">
        <v>8316</v>
      </c>
      <c r="R3857" t="s">
        <v>8317</v>
      </c>
      <c r="S3857" s="13">
        <f t="shared" si="226"/>
        <v>42059.970729166671</v>
      </c>
      <c r="T3857" s="13">
        <f t="shared" si="227"/>
        <v>42089.929062499999</v>
      </c>
    </row>
    <row r="3858" spans="1:20" ht="51.7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25"/>
        <v>0.02</v>
      </c>
      <c r="P3858" s="6">
        <f t="shared" si="228"/>
        <v>63.28125</v>
      </c>
      <c r="Q3858" t="s">
        <v>8316</v>
      </c>
      <c r="R3858" t="s">
        <v>8317</v>
      </c>
      <c r="S3858" s="13">
        <f t="shared" si="226"/>
        <v>42041.743090277778</v>
      </c>
      <c r="T3858" s="13">
        <f t="shared" si="227"/>
        <v>42071.701423611114</v>
      </c>
    </row>
    <row r="3859" spans="1:20" ht="51.7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25"/>
        <v>5.2</v>
      </c>
      <c r="P3859" s="6">
        <f t="shared" si="228"/>
        <v>21.666666666666668</v>
      </c>
      <c r="Q3859" t="s">
        <v>8316</v>
      </c>
      <c r="R3859" t="s">
        <v>8317</v>
      </c>
      <c r="S3859" s="13">
        <f t="shared" si="226"/>
        <v>41829.73715277778</v>
      </c>
      <c r="T3859" s="13">
        <f t="shared" si="227"/>
        <v>41852.716666666667</v>
      </c>
    </row>
    <row r="3860" spans="1:20" ht="51.7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25"/>
        <v>2</v>
      </c>
      <c r="P3860" s="6">
        <f t="shared" si="228"/>
        <v>25.647058823529413</v>
      </c>
      <c r="Q3860" t="s">
        <v>8316</v>
      </c>
      <c r="R3860" t="s">
        <v>8317</v>
      </c>
      <c r="S3860" s="13">
        <f t="shared" si="226"/>
        <v>42128.431064814817</v>
      </c>
      <c r="T3860" s="13">
        <f t="shared" si="227"/>
        <v>42146.875</v>
      </c>
    </row>
    <row r="3861" spans="1:20" ht="51.7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25"/>
        <v>0.04</v>
      </c>
      <c r="P3861" s="6">
        <f t="shared" si="228"/>
        <v>47.695652173913047</v>
      </c>
      <c r="Q3861" t="s">
        <v>8316</v>
      </c>
      <c r="R3861" t="s">
        <v>8317</v>
      </c>
      <c r="S3861" s="13">
        <f t="shared" si="226"/>
        <v>41789.893599537041</v>
      </c>
      <c r="T3861" s="13">
        <f t="shared" si="227"/>
        <v>41815.875</v>
      </c>
    </row>
    <row r="3862" spans="1:20" ht="51.7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25"/>
        <v>17.666666666666668</v>
      </c>
      <c r="P3862" s="6">
        <f t="shared" si="228"/>
        <v>56.05263157894737</v>
      </c>
      <c r="Q3862" t="s">
        <v>8316</v>
      </c>
      <c r="R3862" t="s">
        <v>8317</v>
      </c>
      <c r="S3862" s="13">
        <f t="shared" si="226"/>
        <v>41833.660995370366</v>
      </c>
      <c r="T3862" s="13">
        <f t="shared" si="227"/>
        <v>41863.660995370366</v>
      </c>
    </row>
    <row r="3863" spans="1:20" ht="17.2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25"/>
        <v>5</v>
      </c>
      <c r="P3863" s="6">
        <f t="shared" si="228"/>
        <v>81.319999999999993</v>
      </c>
      <c r="Q3863" t="s">
        <v>8316</v>
      </c>
      <c r="R3863" t="s">
        <v>8317</v>
      </c>
      <c r="S3863" s="13">
        <f t="shared" si="226"/>
        <v>41914.590011574073</v>
      </c>
      <c r="T3863" s="13">
        <f t="shared" si="227"/>
        <v>41955.907638888893</v>
      </c>
    </row>
    <row r="3864" spans="1:20" ht="34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25"/>
        <v>1.3333333333333334E-2</v>
      </c>
      <c r="P3864" s="6">
        <f t="shared" si="228"/>
        <v>70.166666666666671</v>
      </c>
      <c r="Q3864" t="s">
        <v>8316</v>
      </c>
      <c r="R3864" t="s">
        <v>8317</v>
      </c>
      <c r="S3864" s="13">
        <f t="shared" si="226"/>
        <v>42611.261064814811</v>
      </c>
      <c r="T3864" s="13">
        <f t="shared" si="227"/>
        <v>42625.707638888889</v>
      </c>
    </row>
    <row r="3865" spans="1:20" ht="51.7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25"/>
        <v>0</v>
      </c>
      <c r="P3865" s="6">
        <f t="shared" si="228"/>
        <v>23.625</v>
      </c>
      <c r="Q3865" t="s">
        <v>8316</v>
      </c>
      <c r="R3865" t="s">
        <v>8317</v>
      </c>
      <c r="S3865" s="13">
        <f t="shared" si="226"/>
        <v>42253.633159722223</v>
      </c>
      <c r="T3865" s="13">
        <f t="shared" si="227"/>
        <v>42313.674826388888</v>
      </c>
    </row>
    <row r="3866" spans="1:20" ht="51.7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25"/>
        <v>1.2</v>
      </c>
      <c r="P3866" s="6">
        <f t="shared" si="228"/>
        <v>188.55555555555554</v>
      </c>
      <c r="Q3866" t="s">
        <v>8316</v>
      </c>
      <c r="R3866" t="s">
        <v>8317</v>
      </c>
      <c r="S3866" s="13">
        <f t="shared" si="226"/>
        <v>42295.891828703709</v>
      </c>
      <c r="T3866" s="13">
        <f t="shared" si="227"/>
        <v>42325.933495370366</v>
      </c>
    </row>
    <row r="3867" spans="1:20" ht="51.7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25"/>
        <v>26.937422295897225</v>
      </c>
      <c r="P3867" s="6">
        <f t="shared" si="228"/>
        <v>49.511627906976742</v>
      </c>
      <c r="Q3867" t="s">
        <v>8316</v>
      </c>
      <c r="R3867" t="s">
        <v>8317</v>
      </c>
      <c r="S3867" s="13">
        <f t="shared" si="226"/>
        <v>41841.651597222226</v>
      </c>
      <c r="T3867" s="13">
        <f t="shared" si="227"/>
        <v>41881.229166666664</v>
      </c>
    </row>
    <row r="3868" spans="1:20" ht="34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25"/>
        <v>0.54999999999999993</v>
      </c>
      <c r="P3868" s="6">
        <f t="shared" si="228"/>
        <v>75.464285714285708</v>
      </c>
      <c r="Q3868" t="s">
        <v>8316</v>
      </c>
      <c r="R3868" t="s">
        <v>8317</v>
      </c>
      <c r="S3868" s="13">
        <f t="shared" si="226"/>
        <v>42402.947002314817</v>
      </c>
      <c r="T3868" s="13">
        <f t="shared" si="227"/>
        <v>42452.145138888889</v>
      </c>
    </row>
    <row r="3869" spans="1:20" ht="51.7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25"/>
        <v>12.55</v>
      </c>
      <c r="P3869" s="6">
        <f t="shared" si="228"/>
        <v>9.5</v>
      </c>
      <c r="Q3869" t="s">
        <v>8316</v>
      </c>
      <c r="R3869" t="s">
        <v>8317</v>
      </c>
      <c r="S3869" s="13">
        <f t="shared" si="226"/>
        <v>42509.814108796301</v>
      </c>
      <c r="T3869" s="13">
        <f t="shared" si="227"/>
        <v>42539.814108796301</v>
      </c>
    </row>
    <row r="3870" spans="1:20" ht="17.2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25"/>
        <v>0.2</v>
      </c>
      <c r="P3870" s="6">
        <f t="shared" si="228"/>
        <v>35.5</v>
      </c>
      <c r="Q3870" t="s">
        <v>8316</v>
      </c>
      <c r="R3870" t="s">
        <v>8358</v>
      </c>
      <c r="S3870" s="13">
        <f t="shared" si="226"/>
        <v>41865.659780092588</v>
      </c>
      <c r="T3870" s="13">
        <f t="shared" si="227"/>
        <v>41890.659780092588</v>
      </c>
    </row>
    <row r="3871" spans="1:20" ht="34.5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25"/>
        <v>3.4474868431088401</v>
      </c>
      <c r="P3871" s="6">
        <f t="shared" si="228"/>
        <v>10</v>
      </c>
      <c r="Q3871" t="s">
        <v>8316</v>
      </c>
      <c r="R3871" t="s">
        <v>8358</v>
      </c>
      <c r="S3871" s="13">
        <f t="shared" si="226"/>
        <v>42047.724444444444</v>
      </c>
      <c r="T3871" s="13">
        <f t="shared" si="227"/>
        <v>42077.132638888885</v>
      </c>
    </row>
    <row r="3872" spans="1:20" ht="51.7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25"/>
        <v>15</v>
      </c>
      <c r="P3872" s="6">
        <f t="shared" si="228"/>
        <v>13</v>
      </c>
      <c r="Q3872" t="s">
        <v>8316</v>
      </c>
      <c r="R3872" t="s">
        <v>8358</v>
      </c>
      <c r="S3872" s="13">
        <f t="shared" si="226"/>
        <v>41793.17219907407</v>
      </c>
      <c r="T3872" s="13">
        <f t="shared" si="227"/>
        <v>41823.17219907407</v>
      </c>
    </row>
    <row r="3873" spans="1:20" ht="34.5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25"/>
        <v>2.666666666666667</v>
      </c>
      <c r="P3873" s="6">
        <f t="shared" si="228"/>
        <v>89.4</v>
      </c>
      <c r="Q3873" t="s">
        <v>8316</v>
      </c>
      <c r="R3873" t="s">
        <v>8358</v>
      </c>
      <c r="S3873" s="13">
        <f t="shared" si="226"/>
        <v>42763.780671296292</v>
      </c>
      <c r="T3873" s="13">
        <f t="shared" si="227"/>
        <v>42823.739004629635</v>
      </c>
    </row>
    <row r="3874" spans="1:20" ht="51.7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25"/>
        <v>0</v>
      </c>
      <c r="P3874" s="6">
        <f t="shared" si="228"/>
        <v>25</v>
      </c>
      <c r="Q3874" t="s">
        <v>8316</v>
      </c>
      <c r="R3874" t="s">
        <v>8358</v>
      </c>
      <c r="S3874" s="13">
        <f t="shared" si="226"/>
        <v>42180.145787037036</v>
      </c>
      <c r="T3874" s="13">
        <f t="shared" si="227"/>
        <v>42230.145787037036</v>
      </c>
    </row>
    <row r="3875" spans="1:20" ht="51.7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25"/>
        <v>0</v>
      </c>
      <c r="P3875" s="6">
        <f t="shared" si="228"/>
        <v>1</v>
      </c>
      <c r="Q3875" t="s">
        <v>8316</v>
      </c>
      <c r="R3875" t="s">
        <v>8358</v>
      </c>
      <c r="S3875" s="13">
        <f t="shared" si="226"/>
        <v>42255.696006944447</v>
      </c>
      <c r="T3875" s="13">
        <f t="shared" si="227"/>
        <v>42285.696006944447</v>
      </c>
    </row>
    <row r="3876" spans="1:20" ht="51.7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ref="O3876:O3939" si="229">E3876/D3876*100</f>
        <v>0</v>
      </c>
      <c r="P3876" s="6">
        <f t="shared" si="228"/>
        <v>65</v>
      </c>
      <c r="Q3876" t="s">
        <v>8316</v>
      </c>
      <c r="R3876" t="s">
        <v>8358</v>
      </c>
      <c r="S3876" s="13">
        <f t="shared" si="226"/>
        <v>42007.016458333332</v>
      </c>
      <c r="T3876" s="13">
        <f t="shared" si="227"/>
        <v>42028.041666666672</v>
      </c>
    </row>
    <row r="3877" spans="1:20" ht="51.7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29"/>
        <v>0</v>
      </c>
      <c r="P3877" s="6">
        <f t="shared" si="228"/>
        <v>10</v>
      </c>
      <c r="Q3877" t="s">
        <v>8316</v>
      </c>
      <c r="R3877" t="s">
        <v>8358</v>
      </c>
      <c r="S3877" s="13">
        <f t="shared" si="226"/>
        <v>42615.346817129626</v>
      </c>
      <c r="T3877" s="13">
        <f t="shared" si="227"/>
        <v>42616.416666666672</v>
      </c>
    </row>
    <row r="3878" spans="1:20" ht="51.7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29"/>
        <v>52.794871794871788</v>
      </c>
      <c r="P3878" s="6">
        <f t="shared" si="228"/>
        <v>1</v>
      </c>
      <c r="Q3878" t="s">
        <v>8316</v>
      </c>
      <c r="R3878" t="s">
        <v>8358</v>
      </c>
      <c r="S3878" s="13">
        <f t="shared" si="226"/>
        <v>42372.624166666668</v>
      </c>
      <c r="T3878" s="13">
        <f t="shared" si="227"/>
        <v>42402.624166666668</v>
      </c>
    </row>
    <row r="3879" spans="1:20" ht="51.7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29"/>
        <v>4.9639999999999995</v>
      </c>
      <c r="P3879" s="6">
        <f t="shared" si="228"/>
        <v>81.538461538461533</v>
      </c>
      <c r="Q3879" t="s">
        <v>8316</v>
      </c>
      <c r="R3879" t="s">
        <v>8358</v>
      </c>
      <c r="S3879" s="13">
        <f t="shared" si="226"/>
        <v>42682.67768518519</v>
      </c>
      <c r="T3879" s="13">
        <f t="shared" si="227"/>
        <v>42712.67768518519</v>
      </c>
    </row>
    <row r="3880" spans="1:20" ht="51.7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29"/>
        <v>5.5555555555555552E-2</v>
      </c>
      <c r="P3880" s="6">
        <f t="shared" si="228"/>
        <v>100</v>
      </c>
      <c r="Q3880" t="s">
        <v>8316</v>
      </c>
      <c r="R3880" t="s">
        <v>8358</v>
      </c>
      <c r="S3880" s="13">
        <f t="shared" si="226"/>
        <v>42154.818819444445</v>
      </c>
      <c r="T3880" s="13">
        <f t="shared" si="227"/>
        <v>42185.165972222225</v>
      </c>
    </row>
    <row r="3881" spans="1:20" ht="51.7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29"/>
        <v>0</v>
      </c>
      <c r="P3881" s="6">
        <f t="shared" si="228"/>
        <v>1</v>
      </c>
      <c r="Q3881" t="s">
        <v>8316</v>
      </c>
      <c r="R3881" t="s">
        <v>8358</v>
      </c>
      <c r="S3881" s="13">
        <f t="shared" si="226"/>
        <v>41999.861064814817</v>
      </c>
      <c r="T3881" s="13">
        <f t="shared" si="227"/>
        <v>42029.861064814817</v>
      </c>
    </row>
    <row r="3882" spans="1:20" ht="51.7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29"/>
        <v>13.066666666666665</v>
      </c>
      <c r="P3882" s="6" t="e">
        <f t="shared" si="228"/>
        <v>#DIV/0!</v>
      </c>
      <c r="Q3882" t="s">
        <v>8316</v>
      </c>
      <c r="R3882" t="s">
        <v>8358</v>
      </c>
      <c r="S3882" s="13">
        <f t="shared" si="226"/>
        <v>41815.815046296295</v>
      </c>
      <c r="T3882" s="13">
        <f t="shared" si="227"/>
        <v>41850.958333333336</v>
      </c>
    </row>
    <row r="3883" spans="1:20" ht="34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29"/>
        <v>5</v>
      </c>
      <c r="P3883" s="6">
        <f t="shared" si="228"/>
        <v>20</v>
      </c>
      <c r="Q3883" t="s">
        <v>8316</v>
      </c>
      <c r="R3883" t="s">
        <v>8358</v>
      </c>
      <c r="S3883" s="13">
        <f t="shared" si="226"/>
        <v>42756.018506944441</v>
      </c>
      <c r="T3883" s="13">
        <f t="shared" si="227"/>
        <v>42786.018506944441</v>
      </c>
    </row>
    <row r="3884" spans="1:20" ht="51.7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29"/>
        <v>0</v>
      </c>
      <c r="P3884" s="6">
        <f t="shared" si="228"/>
        <v>46.428571428571431</v>
      </c>
      <c r="Q3884" t="s">
        <v>8316</v>
      </c>
      <c r="R3884" t="s">
        <v>8358</v>
      </c>
      <c r="S3884" s="13">
        <f t="shared" si="226"/>
        <v>42373.983449074076</v>
      </c>
      <c r="T3884" s="13">
        <f t="shared" si="227"/>
        <v>42400.960416666669</v>
      </c>
    </row>
    <row r="3885" spans="1:20" ht="6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29"/>
        <v>0</v>
      </c>
      <c r="P3885" s="6">
        <f t="shared" si="228"/>
        <v>5.5</v>
      </c>
      <c r="Q3885" t="s">
        <v>8316</v>
      </c>
      <c r="R3885" t="s">
        <v>8358</v>
      </c>
      <c r="S3885" s="13">
        <f t="shared" si="226"/>
        <v>41854.602650462963</v>
      </c>
      <c r="T3885" s="13">
        <f t="shared" si="227"/>
        <v>41884.602650462963</v>
      </c>
    </row>
    <row r="3886" spans="1:20" ht="51.7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29"/>
        <v>0</v>
      </c>
      <c r="P3886" s="6">
        <f t="shared" si="228"/>
        <v>50.2</v>
      </c>
      <c r="Q3886" t="s">
        <v>8316</v>
      </c>
      <c r="R3886" t="s">
        <v>8358</v>
      </c>
      <c r="S3886" s="13">
        <f t="shared" si="226"/>
        <v>42065.791574074072</v>
      </c>
      <c r="T3886" s="13">
        <f t="shared" si="227"/>
        <v>42090.749907407408</v>
      </c>
    </row>
    <row r="3887" spans="1:20" ht="51.7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29"/>
        <v>0</v>
      </c>
      <c r="P3887" s="6">
        <f t="shared" si="228"/>
        <v>10</v>
      </c>
      <c r="Q3887" t="s">
        <v>8316</v>
      </c>
      <c r="R3887" t="s">
        <v>8358</v>
      </c>
      <c r="S3887" s="13">
        <f t="shared" si="226"/>
        <v>42469.951284722221</v>
      </c>
      <c r="T3887" s="13">
        <f t="shared" si="227"/>
        <v>42499.951284722221</v>
      </c>
    </row>
    <row r="3888" spans="1:20" ht="17.2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29"/>
        <v>0</v>
      </c>
      <c r="P3888" s="6">
        <f t="shared" si="228"/>
        <v>30.133333333333333</v>
      </c>
      <c r="Q3888" t="s">
        <v>8316</v>
      </c>
      <c r="R3888" t="s">
        <v>8358</v>
      </c>
      <c r="S3888" s="13">
        <f t="shared" si="226"/>
        <v>41954.228032407409</v>
      </c>
      <c r="T3888" s="13">
        <f t="shared" si="227"/>
        <v>41984.228032407409</v>
      </c>
    </row>
    <row r="3889" spans="1:20" ht="51.7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29"/>
        <v>1.7500000000000002</v>
      </c>
      <c r="P3889" s="6">
        <f t="shared" si="228"/>
        <v>150</v>
      </c>
      <c r="Q3889" t="s">
        <v>8316</v>
      </c>
      <c r="R3889" t="s">
        <v>8358</v>
      </c>
      <c r="S3889" s="13">
        <f t="shared" si="226"/>
        <v>42079.857974537037</v>
      </c>
      <c r="T3889" s="13">
        <f t="shared" si="227"/>
        <v>42125.916666666672</v>
      </c>
    </row>
    <row r="3890" spans="1:20" ht="51.7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29"/>
        <v>27.1</v>
      </c>
      <c r="P3890" s="6">
        <f t="shared" si="228"/>
        <v>13.333333333333334</v>
      </c>
      <c r="Q3890" t="s">
        <v>8316</v>
      </c>
      <c r="R3890" t="s">
        <v>8317</v>
      </c>
      <c r="S3890" s="13">
        <f t="shared" si="226"/>
        <v>42762.545810185184</v>
      </c>
      <c r="T3890" s="13">
        <f t="shared" si="227"/>
        <v>42792.545810185184</v>
      </c>
    </row>
    <row r="3891" spans="1:20" ht="51.7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29"/>
        <v>1.4749999999999999</v>
      </c>
      <c r="P3891" s="6" t="e">
        <f t="shared" si="228"/>
        <v>#DIV/0!</v>
      </c>
      <c r="Q3891" t="s">
        <v>8316</v>
      </c>
      <c r="R3891" t="s">
        <v>8317</v>
      </c>
      <c r="S3891" s="13">
        <f t="shared" si="226"/>
        <v>41977.004976851851</v>
      </c>
      <c r="T3891" s="13">
        <f t="shared" si="227"/>
        <v>42008.976388888885</v>
      </c>
    </row>
    <row r="3892" spans="1:20" ht="51.7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29"/>
        <v>16.826666666666668</v>
      </c>
      <c r="P3892" s="6" t="e">
        <f t="shared" si="228"/>
        <v>#DIV/0!</v>
      </c>
      <c r="Q3892" t="s">
        <v>8316</v>
      </c>
      <c r="R3892" t="s">
        <v>8317</v>
      </c>
      <c r="S3892" s="13">
        <f t="shared" si="226"/>
        <v>42171.758611111116</v>
      </c>
      <c r="T3892" s="13">
        <f t="shared" si="227"/>
        <v>42231.758611111116</v>
      </c>
    </row>
    <row r="3893" spans="1:20" ht="34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29"/>
        <v>32.5</v>
      </c>
      <c r="P3893" s="6" t="e">
        <f t="shared" si="228"/>
        <v>#DIV/0!</v>
      </c>
      <c r="Q3893" t="s">
        <v>8316</v>
      </c>
      <c r="R3893" t="s">
        <v>8317</v>
      </c>
      <c r="S3893" s="13">
        <f t="shared" si="226"/>
        <v>42056.1324537037</v>
      </c>
      <c r="T3893" s="13">
        <f t="shared" si="227"/>
        <v>42086.207638888889</v>
      </c>
    </row>
    <row r="3894" spans="1:20" ht="51.7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29"/>
        <v>0</v>
      </c>
      <c r="P3894" s="6" t="e">
        <f t="shared" si="228"/>
        <v>#DIV/0!</v>
      </c>
      <c r="Q3894" t="s">
        <v>8316</v>
      </c>
      <c r="R3894" t="s">
        <v>8317</v>
      </c>
      <c r="S3894" s="13">
        <f t="shared" si="226"/>
        <v>41867.652280092596</v>
      </c>
      <c r="T3894" s="13">
        <f t="shared" si="227"/>
        <v>41875.291666666664</v>
      </c>
    </row>
    <row r="3895" spans="1:20" ht="51.7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29"/>
        <v>21.55</v>
      </c>
      <c r="P3895" s="6">
        <f t="shared" si="228"/>
        <v>44.760869565217391</v>
      </c>
      <c r="Q3895" t="s">
        <v>8316</v>
      </c>
      <c r="R3895" t="s">
        <v>8317</v>
      </c>
      <c r="S3895" s="13">
        <f t="shared" si="226"/>
        <v>41779.657870370371</v>
      </c>
      <c r="T3895" s="13">
        <f t="shared" si="227"/>
        <v>41821.25</v>
      </c>
    </row>
    <row r="3896" spans="1:20" ht="51.7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29"/>
        <v>3.4666666666666663</v>
      </c>
      <c r="P3896" s="6">
        <f t="shared" si="228"/>
        <v>88.642857142857139</v>
      </c>
      <c r="Q3896" t="s">
        <v>8316</v>
      </c>
      <c r="R3896" t="s">
        <v>8317</v>
      </c>
      <c r="S3896" s="13">
        <f t="shared" si="226"/>
        <v>42679.958472222221</v>
      </c>
      <c r="T3896" s="13">
        <f t="shared" si="227"/>
        <v>42710.207638888889</v>
      </c>
    </row>
    <row r="3897" spans="1:20" ht="51.7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29"/>
        <v>5</v>
      </c>
      <c r="P3897" s="6">
        <f t="shared" si="228"/>
        <v>10</v>
      </c>
      <c r="Q3897" t="s">
        <v>8316</v>
      </c>
      <c r="R3897" t="s">
        <v>8317</v>
      </c>
      <c r="S3897" s="13">
        <f t="shared" si="226"/>
        <v>42032.250208333338</v>
      </c>
      <c r="T3897" s="13">
        <f t="shared" si="227"/>
        <v>42063.250208333338</v>
      </c>
    </row>
    <row r="3898" spans="1:20" ht="51.7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29"/>
        <v>10.625</v>
      </c>
      <c r="P3898" s="6" t="e">
        <f t="shared" si="228"/>
        <v>#DIV/0!</v>
      </c>
      <c r="Q3898" t="s">
        <v>8316</v>
      </c>
      <c r="R3898" t="s">
        <v>8317</v>
      </c>
      <c r="S3898" s="13">
        <f t="shared" si="226"/>
        <v>41793.191875000004</v>
      </c>
      <c r="T3898" s="13">
        <f t="shared" si="227"/>
        <v>41807.191875000004</v>
      </c>
    </row>
    <row r="3899" spans="1:20" ht="51.7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29"/>
        <v>17.599999999999998</v>
      </c>
      <c r="P3899" s="6">
        <f t="shared" si="228"/>
        <v>57.647058823529413</v>
      </c>
      <c r="Q3899" t="s">
        <v>8316</v>
      </c>
      <c r="R3899" t="s">
        <v>8317</v>
      </c>
      <c r="S3899" s="13">
        <f t="shared" si="226"/>
        <v>41982.87364583333</v>
      </c>
      <c r="T3899" s="13">
        <f t="shared" si="227"/>
        <v>42012.87364583333</v>
      </c>
    </row>
    <row r="3900" spans="1:20" ht="6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29"/>
        <v>32.56</v>
      </c>
      <c r="P3900" s="6">
        <f t="shared" si="228"/>
        <v>25</v>
      </c>
      <c r="Q3900" t="s">
        <v>8316</v>
      </c>
      <c r="R3900" t="s">
        <v>8317</v>
      </c>
      <c r="S3900" s="13">
        <f t="shared" si="226"/>
        <v>42193.482291666667</v>
      </c>
      <c r="T3900" s="13">
        <f t="shared" si="227"/>
        <v>42233.666666666672</v>
      </c>
    </row>
    <row r="3901" spans="1:20" ht="51.7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29"/>
        <v>1.25</v>
      </c>
      <c r="P3901" s="6" t="e">
        <f t="shared" si="228"/>
        <v>#DIV/0!</v>
      </c>
      <c r="Q3901" t="s">
        <v>8316</v>
      </c>
      <c r="R3901" t="s">
        <v>8317</v>
      </c>
      <c r="S3901" s="13">
        <f t="shared" si="226"/>
        <v>41843.775011574071</v>
      </c>
      <c r="T3901" s="13">
        <f t="shared" si="227"/>
        <v>41863.775011574071</v>
      </c>
    </row>
    <row r="3902" spans="1:20" ht="34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29"/>
        <v>5.4</v>
      </c>
      <c r="P3902" s="6" t="e">
        <f t="shared" si="228"/>
        <v>#DIV/0!</v>
      </c>
      <c r="Q3902" t="s">
        <v>8316</v>
      </c>
      <c r="R3902" t="s">
        <v>8317</v>
      </c>
      <c r="S3902" s="13">
        <f t="shared" si="226"/>
        <v>42136.092488425929</v>
      </c>
      <c r="T3902" s="13">
        <f t="shared" si="227"/>
        <v>42166.092488425929</v>
      </c>
    </row>
    <row r="3903" spans="1:20" ht="51.7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29"/>
        <v>0.83333333333333337</v>
      </c>
      <c r="P3903" s="6" t="e">
        <f t="shared" si="228"/>
        <v>#DIV/0!</v>
      </c>
      <c r="Q3903" t="s">
        <v>8316</v>
      </c>
      <c r="R3903" t="s">
        <v>8317</v>
      </c>
      <c r="S3903" s="13">
        <f t="shared" si="226"/>
        <v>42317.826377314821</v>
      </c>
      <c r="T3903" s="13">
        <f t="shared" si="227"/>
        <v>42357.826377314821</v>
      </c>
    </row>
    <row r="3904" spans="1:20" ht="51.7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29"/>
        <v>48.833333333333336</v>
      </c>
      <c r="P3904" s="6" t="e">
        <f t="shared" si="228"/>
        <v>#DIV/0!</v>
      </c>
      <c r="Q3904" t="s">
        <v>8316</v>
      </c>
      <c r="R3904" t="s">
        <v>8317</v>
      </c>
      <c r="S3904" s="13">
        <f t="shared" si="226"/>
        <v>42663.468078703707</v>
      </c>
      <c r="T3904" s="13">
        <f t="shared" si="227"/>
        <v>42688.509745370371</v>
      </c>
    </row>
    <row r="3905" spans="1:20" ht="51.7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29"/>
        <v>0</v>
      </c>
      <c r="P3905" s="6" t="e">
        <f t="shared" si="228"/>
        <v>#DIV/0!</v>
      </c>
      <c r="Q3905" t="s">
        <v>8316</v>
      </c>
      <c r="R3905" t="s">
        <v>8317</v>
      </c>
      <c r="S3905" s="13">
        <f t="shared" si="226"/>
        <v>42186.01116898148</v>
      </c>
      <c r="T3905" s="13">
        <f t="shared" si="227"/>
        <v>42230.818055555559</v>
      </c>
    </row>
    <row r="3906" spans="1:20" ht="17.25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29"/>
        <v>0.03</v>
      </c>
      <c r="P3906" s="6">
        <f t="shared" si="228"/>
        <v>17.5</v>
      </c>
      <c r="Q3906" t="s">
        <v>8316</v>
      </c>
      <c r="R3906" t="s">
        <v>8317</v>
      </c>
      <c r="S3906" s="13">
        <f t="shared" si="226"/>
        <v>42095.229166666672</v>
      </c>
      <c r="T3906" s="13">
        <f t="shared" si="227"/>
        <v>42109.211111111115</v>
      </c>
    </row>
    <row r="3907" spans="1:20" ht="51.7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29"/>
        <v>11.533333333333333</v>
      </c>
      <c r="P3907" s="6">
        <f t="shared" si="228"/>
        <v>38.714285714285715</v>
      </c>
      <c r="Q3907" t="s">
        <v>8316</v>
      </c>
      <c r="R3907" t="s">
        <v>8317</v>
      </c>
      <c r="S3907" s="13">
        <f t="shared" ref="S3907:S3970" si="230">(((J3907/60)/60)/24)+DATE(1970,1,1)</f>
        <v>42124.623877314814</v>
      </c>
      <c r="T3907" s="13">
        <f t="shared" ref="T3907:T3970" si="231">(((I3907/60)/60)/24)+DATE(1970,1,1)</f>
        <v>42166.958333333328</v>
      </c>
    </row>
    <row r="3908" spans="1:20" ht="51.7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29"/>
        <v>67.333333333333329</v>
      </c>
      <c r="P3908" s="6">
        <f t="shared" si="228"/>
        <v>13.111111111111111</v>
      </c>
      <c r="Q3908" t="s">
        <v>8316</v>
      </c>
      <c r="R3908" t="s">
        <v>8317</v>
      </c>
      <c r="S3908" s="13">
        <f t="shared" si="230"/>
        <v>42143.917743055557</v>
      </c>
      <c r="T3908" s="13">
        <f t="shared" si="231"/>
        <v>42181.559027777781</v>
      </c>
    </row>
    <row r="3909" spans="1:20" ht="34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29"/>
        <v>15.299999999999999</v>
      </c>
      <c r="P3909" s="6">
        <f t="shared" ref="P3909:P3972" si="232">E3892/L3892</f>
        <v>315.5</v>
      </c>
      <c r="Q3909" t="s">
        <v>8316</v>
      </c>
      <c r="R3909" t="s">
        <v>8317</v>
      </c>
      <c r="S3909" s="13">
        <f t="shared" si="230"/>
        <v>41906.819513888891</v>
      </c>
      <c r="T3909" s="13">
        <f t="shared" si="231"/>
        <v>41938.838888888888</v>
      </c>
    </row>
    <row r="3910" spans="1:20" ht="51.7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29"/>
        <v>8.6666666666666679</v>
      </c>
      <c r="P3910" s="6">
        <f t="shared" si="232"/>
        <v>37.142857142857146</v>
      </c>
      <c r="Q3910" t="s">
        <v>8316</v>
      </c>
      <c r="R3910" t="s">
        <v>8317</v>
      </c>
      <c r="S3910" s="13">
        <f t="shared" si="230"/>
        <v>41834.135370370372</v>
      </c>
      <c r="T3910" s="13">
        <f t="shared" si="231"/>
        <v>41849.135370370372</v>
      </c>
    </row>
    <row r="3911" spans="1:20" ht="51.7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29"/>
        <v>0.22499999999999998</v>
      </c>
      <c r="P3911" s="6" t="e">
        <f t="shared" si="232"/>
        <v>#DIV/0!</v>
      </c>
      <c r="Q3911" t="s">
        <v>8316</v>
      </c>
      <c r="R3911" t="s">
        <v>8317</v>
      </c>
      <c r="S3911" s="13">
        <f t="shared" si="230"/>
        <v>41863.359282407408</v>
      </c>
      <c r="T3911" s="13">
        <f t="shared" si="231"/>
        <v>41893.359282407408</v>
      </c>
    </row>
    <row r="3912" spans="1:20" ht="51.7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29"/>
        <v>3.0833333333333335</v>
      </c>
      <c r="P3912" s="6">
        <f t="shared" si="232"/>
        <v>128.27380952380952</v>
      </c>
      <c r="Q3912" t="s">
        <v>8316</v>
      </c>
      <c r="R3912" t="s">
        <v>8317</v>
      </c>
      <c r="S3912" s="13">
        <f t="shared" si="230"/>
        <v>42224.756909722222</v>
      </c>
      <c r="T3912" s="13">
        <f t="shared" si="231"/>
        <v>42254.756909722222</v>
      </c>
    </row>
    <row r="3913" spans="1:20" ht="51.7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29"/>
        <v>37.412500000000001</v>
      </c>
      <c r="P3913" s="6">
        <f t="shared" si="232"/>
        <v>47.272727272727273</v>
      </c>
      <c r="Q3913" t="s">
        <v>8316</v>
      </c>
      <c r="R3913" t="s">
        <v>8317</v>
      </c>
      <c r="S3913" s="13">
        <f t="shared" si="230"/>
        <v>41939.8122337963</v>
      </c>
      <c r="T3913" s="13">
        <f t="shared" si="231"/>
        <v>41969.853900462964</v>
      </c>
    </row>
    <row r="3914" spans="1:20" ht="51.7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29"/>
        <v>6.6666666666666671E-3</v>
      </c>
      <c r="P3914" s="6">
        <f t="shared" si="232"/>
        <v>50</v>
      </c>
      <c r="Q3914" t="s">
        <v>8316</v>
      </c>
      <c r="R3914" t="s">
        <v>8317</v>
      </c>
      <c r="S3914" s="13">
        <f t="shared" si="230"/>
        <v>42059.270023148143</v>
      </c>
      <c r="T3914" s="13">
        <f t="shared" si="231"/>
        <v>42119.190972222219</v>
      </c>
    </row>
    <row r="3915" spans="1:20" ht="51.7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29"/>
        <v>10</v>
      </c>
      <c r="P3915" s="6">
        <f t="shared" si="232"/>
        <v>42.5</v>
      </c>
      <c r="Q3915" t="s">
        <v>8316</v>
      </c>
      <c r="R3915" t="s">
        <v>8317</v>
      </c>
      <c r="S3915" s="13">
        <f t="shared" si="230"/>
        <v>42308.211215277777</v>
      </c>
      <c r="T3915" s="13">
        <f t="shared" si="231"/>
        <v>42338.252881944441</v>
      </c>
    </row>
    <row r="3916" spans="1:20" ht="51.7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29"/>
        <v>36.36</v>
      </c>
      <c r="P3916" s="6">
        <f t="shared" si="232"/>
        <v>44</v>
      </c>
      <c r="Q3916" t="s">
        <v>8316</v>
      </c>
      <c r="R3916" t="s">
        <v>8317</v>
      </c>
      <c r="S3916" s="13">
        <f t="shared" si="230"/>
        <v>42114.818935185183</v>
      </c>
      <c r="T3916" s="13">
        <f t="shared" si="231"/>
        <v>42134.957638888889</v>
      </c>
    </row>
    <row r="3917" spans="1:20" ht="51.7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29"/>
        <v>0.33333333333333337</v>
      </c>
      <c r="P3917" s="6">
        <f t="shared" si="232"/>
        <v>50.875</v>
      </c>
      <c r="Q3917" t="s">
        <v>8316</v>
      </c>
      <c r="R3917" t="s">
        <v>8317</v>
      </c>
      <c r="S3917" s="13">
        <f t="shared" si="230"/>
        <v>42492.98505787037</v>
      </c>
      <c r="T3917" s="13">
        <f t="shared" si="231"/>
        <v>42522.98505787037</v>
      </c>
    </row>
    <row r="3918" spans="1:20" ht="51.7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29"/>
        <v>0</v>
      </c>
      <c r="P3918" s="6">
        <f t="shared" si="232"/>
        <v>62.5</v>
      </c>
      <c r="Q3918" t="s">
        <v>8316</v>
      </c>
      <c r="R3918" t="s">
        <v>8317</v>
      </c>
      <c r="S3918" s="13">
        <f t="shared" si="230"/>
        <v>42494.471666666665</v>
      </c>
      <c r="T3918" s="13">
        <f t="shared" si="231"/>
        <v>42524.471666666665</v>
      </c>
    </row>
    <row r="3919" spans="1:20" ht="51.7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29"/>
        <v>0.2857142857142857</v>
      </c>
      <c r="P3919" s="6">
        <f t="shared" si="232"/>
        <v>27</v>
      </c>
      <c r="Q3919" t="s">
        <v>8316</v>
      </c>
      <c r="R3919" t="s">
        <v>8317</v>
      </c>
      <c r="S3919" s="13">
        <f t="shared" si="230"/>
        <v>41863.527326388888</v>
      </c>
      <c r="T3919" s="13">
        <f t="shared" si="231"/>
        <v>41893.527326388888</v>
      </c>
    </row>
    <row r="3920" spans="1:20" ht="51.7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29"/>
        <v>0.2</v>
      </c>
      <c r="P3920" s="6">
        <f t="shared" si="232"/>
        <v>25</v>
      </c>
      <c r="Q3920" t="s">
        <v>8316</v>
      </c>
      <c r="R3920" t="s">
        <v>8317</v>
      </c>
      <c r="S3920" s="13">
        <f t="shared" si="230"/>
        <v>41843.664618055554</v>
      </c>
      <c r="T3920" s="13">
        <f t="shared" si="231"/>
        <v>41855.666666666664</v>
      </c>
    </row>
    <row r="3921" spans="1:20" ht="51.7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29"/>
        <v>1.7999999999999998</v>
      </c>
      <c r="P3921" s="6">
        <f t="shared" si="232"/>
        <v>47.258064516129032</v>
      </c>
      <c r="Q3921" t="s">
        <v>8316</v>
      </c>
      <c r="R3921" t="s">
        <v>8317</v>
      </c>
      <c r="S3921" s="13">
        <f t="shared" si="230"/>
        <v>42358.684872685189</v>
      </c>
      <c r="T3921" s="13">
        <f t="shared" si="231"/>
        <v>42387</v>
      </c>
    </row>
    <row r="3922" spans="1:20" ht="51.7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29"/>
        <v>5.4</v>
      </c>
      <c r="P3922" s="6" t="e">
        <f t="shared" si="232"/>
        <v>#DIV/0!</v>
      </c>
      <c r="Q3922" t="s">
        <v>8316</v>
      </c>
      <c r="R3922" t="s">
        <v>8317</v>
      </c>
      <c r="S3922" s="13">
        <f t="shared" si="230"/>
        <v>42657.38726851852</v>
      </c>
      <c r="T3922" s="13">
        <f t="shared" si="231"/>
        <v>42687.428935185191</v>
      </c>
    </row>
    <row r="3923" spans="1:20" ht="51.7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29"/>
        <v>0</v>
      </c>
      <c r="P3923" s="6">
        <f t="shared" si="232"/>
        <v>1.5</v>
      </c>
      <c r="Q3923" t="s">
        <v>8316</v>
      </c>
      <c r="R3923" t="s">
        <v>8317</v>
      </c>
      <c r="S3923" s="13">
        <f t="shared" si="230"/>
        <v>41926.542303240742</v>
      </c>
      <c r="T3923" s="13">
        <f t="shared" si="231"/>
        <v>41938.75</v>
      </c>
    </row>
    <row r="3924" spans="1:20" ht="51.7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29"/>
        <v>8.1333333333333329</v>
      </c>
      <c r="P3924" s="6">
        <f t="shared" si="232"/>
        <v>24.714285714285715</v>
      </c>
      <c r="Q3924" t="s">
        <v>8316</v>
      </c>
      <c r="R3924" t="s">
        <v>8317</v>
      </c>
      <c r="S3924" s="13">
        <f t="shared" si="230"/>
        <v>42020.768634259264</v>
      </c>
      <c r="T3924" s="13">
        <f t="shared" si="231"/>
        <v>42065.958333333328</v>
      </c>
    </row>
    <row r="3925" spans="1:20" ht="51.7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29"/>
        <v>12.034782608695652</v>
      </c>
      <c r="P3925" s="6">
        <f t="shared" si="232"/>
        <v>63.125</v>
      </c>
      <c r="Q3925" t="s">
        <v>8316</v>
      </c>
      <c r="R3925" t="s">
        <v>8317</v>
      </c>
      <c r="S3925" s="13">
        <f t="shared" si="230"/>
        <v>42075.979988425926</v>
      </c>
      <c r="T3925" s="13">
        <f t="shared" si="231"/>
        <v>42103.979988425926</v>
      </c>
    </row>
    <row r="3926" spans="1:20" ht="51.7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29"/>
        <v>15.266666666666667</v>
      </c>
      <c r="P3926" s="6">
        <f t="shared" si="232"/>
        <v>38.25</v>
      </c>
      <c r="Q3926" t="s">
        <v>8316</v>
      </c>
      <c r="R3926" t="s">
        <v>8317</v>
      </c>
      <c r="S3926" s="13">
        <f t="shared" si="230"/>
        <v>41786.959745370368</v>
      </c>
      <c r="T3926" s="13">
        <f t="shared" si="231"/>
        <v>41816.959745370368</v>
      </c>
    </row>
    <row r="3927" spans="1:20" ht="51.7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29"/>
        <v>10</v>
      </c>
      <c r="P3927" s="6">
        <f t="shared" si="232"/>
        <v>16.25</v>
      </c>
      <c r="Q3927" t="s">
        <v>8316</v>
      </c>
      <c r="R3927" t="s">
        <v>8317</v>
      </c>
      <c r="S3927" s="13">
        <f t="shared" si="230"/>
        <v>41820.870821759258</v>
      </c>
      <c r="T3927" s="13">
        <f t="shared" si="231"/>
        <v>41850.870821759258</v>
      </c>
    </row>
    <row r="3928" spans="1:20" ht="34.5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29"/>
        <v>0.3</v>
      </c>
      <c r="P3928" s="6">
        <f t="shared" si="232"/>
        <v>33.75</v>
      </c>
      <c r="Q3928" t="s">
        <v>8316</v>
      </c>
      <c r="R3928" t="s">
        <v>8317</v>
      </c>
      <c r="S3928" s="13">
        <f t="shared" si="230"/>
        <v>41970.085046296299</v>
      </c>
      <c r="T3928" s="13">
        <f t="shared" si="231"/>
        <v>42000.085046296299</v>
      </c>
    </row>
    <row r="3929" spans="1:20" ht="51.7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29"/>
        <v>1</v>
      </c>
      <c r="P3929" s="6">
        <f t="shared" si="232"/>
        <v>61.666666666666664</v>
      </c>
      <c r="Q3929" t="s">
        <v>8316</v>
      </c>
      <c r="R3929" t="s">
        <v>8317</v>
      </c>
      <c r="S3929" s="13">
        <f t="shared" si="230"/>
        <v>41830.267407407409</v>
      </c>
      <c r="T3929" s="13">
        <f t="shared" si="231"/>
        <v>41860.267407407409</v>
      </c>
    </row>
    <row r="3930" spans="1:20" ht="51.7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29"/>
        <v>13.020000000000001</v>
      </c>
      <c r="P3930" s="6">
        <f t="shared" si="232"/>
        <v>83.138888888888886</v>
      </c>
      <c r="Q3930" t="s">
        <v>8316</v>
      </c>
      <c r="R3930" t="s">
        <v>8317</v>
      </c>
      <c r="S3930" s="13">
        <f t="shared" si="230"/>
        <v>42265.683182870373</v>
      </c>
      <c r="T3930" s="13">
        <f t="shared" si="231"/>
        <v>42293.207638888889</v>
      </c>
    </row>
    <row r="3931" spans="1:20" ht="51.7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29"/>
        <v>2.2650000000000001</v>
      </c>
      <c r="P3931" s="6">
        <f t="shared" si="232"/>
        <v>1</v>
      </c>
      <c r="Q3931" t="s">
        <v>8316</v>
      </c>
      <c r="R3931" t="s">
        <v>8317</v>
      </c>
      <c r="S3931" s="13">
        <f t="shared" si="230"/>
        <v>42601.827141203699</v>
      </c>
      <c r="T3931" s="13">
        <f t="shared" si="231"/>
        <v>42631.827141203699</v>
      </c>
    </row>
    <row r="3932" spans="1:20" ht="51.7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29"/>
        <v>0</v>
      </c>
      <c r="P3932" s="6">
        <f t="shared" si="232"/>
        <v>142.85714285714286</v>
      </c>
      <c r="Q3932" t="s">
        <v>8316</v>
      </c>
      <c r="R3932" t="s">
        <v>8317</v>
      </c>
      <c r="S3932" s="13">
        <f t="shared" si="230"/>
        <v>42433.338749999995</v>
      </c>
      <c r="T3932" s="13">
        <f t="shared" si="231"/>
        <v>42461.25</v>
      </c>
    </row>
    <row r="3933" spans="1:20" ht="51.7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29"/>
        <v>0</v>
      </c>
      <c r="P3933" s="6">
        <f t="shared" si="232"/>
        <v>33.666666666666664</v>
      </c>
      <c r="Q3933" t="s">
        <v>8316</v>
      </c>
      <c r="R3933" t="s">
        <v>8317</v>
      </c>
      <c r="S3933" s="13">
        <f t="shared" si="230"/>
        <v>42228.151701388888</v>
      </c>
      <c r="T3933" s="13">
        <f t="shared" si="231"/>
        <v>42253.151701388888</v>
      </c>
    </row>
    <row r="3934" spans="1:20" ht="51.7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29"/>
        <v>8.3333333333333332E-3</v>
      </c>
      <c r="P3934" s="6">
        <f t="shared" si="232"/>
        <v>5</v>
      </c>
      <c r="Q3934" t="s">
        <v>8316</v>
      </c>
      <c r="R3934" t="s">
        <v>8317</v>
      </c>
      <c r="S3934" s="13">
        <f t="shared" si="230"/>
        <v>42415.168564814812</v>
      </c>
      <c r="T3934" s="13">
        <f t="shared" si="231"/>
        <v>42445.126898148148</v>
      </c>
    </row>
    <row r="3935" spans="1:20" ht="51.7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29"/>
        <v>15.742857142857142</v>
      </c>
      <c r="P3935" s="6" t="e">
        <f t="shared" si="232"/>
        <v>#DIV/0!</v>
      </c>
      <c r="Q3935" t="s">
        <v>8316</v>
      </c>
      <c r="R3935" t="s">
        <v>8317</v>
      </c>
      <c r="S3935" s="13">
        <f t="shared" si="230"/>
        <v>42538.968310185184</v>
      </c>
      <c r="T3935" s="13">
        <f t="shared" si="231"/>
        <v>42568.029861111107</v>
      </c>
    </row>
    <row r="3936" spans="1:20" ht="51.7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29"/>
        <v>11</v>
      </c>
      <c r="P3936" s="6">
        <f t="shared" si="232"/>
        <v>10</v>
      </c>
      <c r="Q3936" t="s">
        <v>8316</v>
      </c>
      <c r="R3936" t="s">
        <v>8317</v>
      </c>
      <c r="S3936" s="13">
        <f t="shared" si="230"/>
        <v>42233.671747685185</v>
      </c>
      <c r="T3936" s="13">
        <f t="shared" si="231"/>
        <v>42278.541666666672</v>
      </c>
    </row>
    <row r="3937" spans="1:20" ht="6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29"/>
        <v>43.833333333333336</v>
      </c>
      <c r="P3937" s="6">
        <f t="shared" si="232"/>
        <v>40</v>
      </c>
      <c r="Q3937" t="s">
        <v>8316</v>
      </c>
      <c r="R3937" t="s">
        <v>8317</v>
      </c>
      <c r="S3937" s="13">
        <f t="shared" si="230"/>
        <v>42221.656782407401</v>
      </c>
      <c r="T3937" s="13">
        <f t="shared" si="231"/>
        <v>42281.656782407401</v>
      </c>
    </row>
    <row r="3938" spans="1:20" ht="51.7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29"/>
        <v>0</v>
      </c>
      <c r="P3938" s="6">
        <f t="shared" si="232"/>
        <v>30</v>
      </c>
      <c r="Q3938" t="s">
        <v>8316</v>
      </c>
      <c r="R3938" t="s">
        <v>8317</v>
      </c>
      <c r="S3938" s="13">
        <f t="shared" si="230"/>
        <v>42675.262962962966</v>
      </c>
      <c r="T3938" s="13">
        <f t="shared" si="231"/>
        <v>42705.304629629631</v>
      </c>
    </row>
    <row r="3939" spans="1:20" ht="51.7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29"/>
        <v>86.135181975736558</v>
      </c>
      <c r="P3939" s="6">
        <f t="shared" si="232"/>
        <v>45</v>
      </c>
      <c r="Q3939" t="s">
        <v>8316</v>
      </c>
      <c r="R3939" t="s">
        <v>8317</v>
      </c>
      <c r="S3939" s="13">
        <f t="shared" si="230"/>
        <v>42534.631481481483</v>
      </c>
      <c r="T3939" s="13">
        <f t="shared" si="231"/>
        <v>42562.631481481483</v>
      </c>
    </row>
    <row r="3940" spans="1:20" ht="51.7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ref="O3940:O4003" si="233">E3940/D3940*100</f>
        <v>12.196620583717358</v>
      </c>
      <c r="P3940" s="6" t="e">
        <f t="shared" si="232"/>
        <v>#DIV/0!</v>
      </c>
      <c r="Q3940" t="s">
        <v>8316</v>
      </c>
      <c r="R3940" t="s">
        <v>8317</v>
      </c>
      <c r="S3940" s="13">
        <f t="shared" si="230"/>
        <v>42151.905717592599</v>
      </c>
      <c r="T3940" s="13">
        <f t="shared" si="231"/>
        <v>42182.905717592599</v>
      </c>
    </row>
    <row r="3941" spans="1:20" ht="51.7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33"/>
        <v>0.1</v>
      </c>
      <c r="P3941" s="6">
        <f t="shared" si="232"/>
        <v>10.166666666666666</v>
      </c>
      <c r="Q3941" t="s">
        <v>8316</v>
      </c>
      <c r="R3941" t="s">
        <v>8317</v>
      </c>
      <c r="S3941" s="13">
        <f t="shared" si="230"/>
        <v>41915.400219907409</v>
      </c>
      <c r="T3941" s="13">
        <f t="shared" si="231"/>
        <v>41919.1875</v>
      </c>
    </row>
    <row r="3942" spans="1:20" ht="51.7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33"/>
        <v>0.22</v>
      </c>
      <c r="P3942" s="6">
        <f t="shared" si="232"/>
        <v>81.411764705882348</v>
      </c>
      <c r="Q3942" t="s">
        <v>8316</v>
      </c>
      <c r="R3942" t="s">
        <v>8317</v>
      </c>
      <c r="S3942" s="13">
        <f t="shared" si="230"/>
        <v>41961.492488425924</v>
      </c>
      <c r="T3942" s="13">
        <f t="shared" si="231"/>
        <v>42006.492488425924</v>
      </c>
    </row>
    <row r="3943" spans="1:20" ht="6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33"/>
        <v>0.90909090909090906</v>
      </c>
      <c r="P3943" s="6">
        <f t="shared" si="232"/>
        <v>57.25</v>
      </c>
      <c r="Q3943" t="s">
        <v>8316</v>
      </c>
      <c r="R3943" t="s">
        <v>8317</v>
      </c>
      <c r="S3943" s="13">
        <f t="shared" si="230"/>
        <v>41940.587233796294</v>
      </c>
      <c r="T3943" s="13">
        <f t="shared" si="231"/>
        <v>41968.041666666672</v>
      </c>
    </row>
    <row r="3944" spans="1:20" ht="51.7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33"/>
        <v>0</v>
      </c>
      <c r="P3944" s="6">
        <f t="shared" si="232"/>
        <v>5</v>
      </c>
      <c r="Q3944" t="s">
        <v>8316</v>
      </c>
      <c r="R3944" t="s">
        <v>8317</v>
      </c>
      <c r="S3944" s="13">
        <f t="shared" si="230"/>
        <v>42111.904097222221</v>
      </c>
      <c r="T3944" s="13">
        <f t="shared" si="231"/>
        <v>42171.904097222221</v>
      </c>
    </row>
    <row r="3945" spans="1:20" ht="51.7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33"/>
        <v>35.64</v>
      </c>
      <c r="P3945" s="6">
        <f t="shared" si="232"/>
        <v>15</v>
      </c>
      <c r="Q3945" t="s">
        <v>8316</v>
      </c>
      <c r="R3945" t="s">
        <v>8317</v>
      </c>
      <c r="S3945" s="13">
        <f t="shared" si="230"/>
        <v>42279.778564814813</v>
      </c>
      <c r="T3945" s="13">
        <f t="shared" si="231"/>
        <v>42310.701388888891</v>
      </c>
    </row>
    <row r="3946" spans="1:20" ht="51.7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33"/>
        <v>0</v>
      </c>
      <c r="P3946" s="6">
        <f t="shared" si="232"/>
        <v>12.5</v>
      </c>
      <c r="Q3946" t="s">
        <v>8316</v>
      </c>
      <c r="R3946" t="s">
        <v>8317</v>
      </c>
      <c r="S3946" s="13">
        <f t="shared" si="230"/>
        <v>42213.662905092591</v>
      </c>
      <c r="T3946" s="13">
        <f t="shared" si="231"/>
        <v>42243.662905092591</v>
      </c>
    </row>
    <row r="3947" spans="1:20" ht="51.7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33"/>
        <v>0.25</v>
      </c>
      <c r="P3947" s="6">
        <f t="shared" si="232"/>
        <v>93</v>
      </c>
      <c r="Q3947" t="s">
        <v>8316</v>
      </c>
      <c r="R3947" t="s">
        <v>8317</v>
      </c>
      <c r="S3947" s="13">
        <f t="shared" si="230"/>
        <v>42109.801712962959</v>
      </c>
      <c r="T3947" s="13">
        <f t="shared" si="231"/>
        <v>42139.801712962959</v>
      </c>
    </row>
    <row r="3948" spans="1:20" ht="34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33"/>
        <v>3.25</v>
      </c>
      <c r="P3948" s="6">
        <f t="shared" si="232"/>
        <v>32.357142857142854</v>
      </c>
      <c r="Q3948" t="s">
        <v>8316</v>
      </c>
      <c r="R3948" t="s">
        <v>8317</v>
      </c>
      <c r="S3948" s="13">
        <f t="shared" si="230"/>
        <v>42031.833587962959</v>
      </c>
      <c r="T3948" s="13">
        <f t="shared" si="231"/>
        <v>42063.333333333328</v>
      </c>
    </row>
    <row r="3949" spans="1:20" ht="51.7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33"/>
        <v>3.3666666666666663</v>
      </c>
      <c r="P3949" s="6" t="e">
        <f t="shared" si="232"/>
        <v>#DIV/0!</v>
      </c>
      <c r="Q3949" t="s">
        <v>8316</v>
      </c>
      <c r="R3949" t="s">
        <v>8317</v>
      </c>
      <c r="S3949" s="13">
        <f t="shared" si="230"/>
        <v>42615.142870370371</v>
      </c>
      <c r="T3949" s="13">
        <f t="shared" si="231"/>
        <v>42645.142870370371</v>
      </c>
    </row>
    <row r="3950" spans="1:20" ht="51.7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33"/>
        <v>0</v>
      </c>
      <c r="P3950" s="6" t="e">
        <f t="shared" si="232"/>
        <v>#DIV/0!</v>
      </c>
      <c r="Q3950" t="s">
        <v>8316</v>
      </c>
      <c r="R3950" t="s">
        <v>8317</v>
      </c>
      <c r="S3950" s="13">
        <f t="shared" si="230"/>
        <v>41829.325497685182</v>
      </c>
      <c r="T3950" s="13">
        <f t="shared" si="231"/>
        <v>41889.325497685182</v>
      </c>
    </row>
    <row r="3951" spans="1:20" ht="51.7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33"/>
        <v>15.770000000000001</v>
      </c>
      <c r="P3951" s="6">
        <f t="shared" si="232"/>
        <v>1</v>
      </c>
      <c r="Q3951" t="s">
        <v>8316</v>
      </c>
      <c r="R3951" t="s">
        <v>8317</v>
      </c>
      <c r="S3951" s="13">
        <f t="shared" si="230"/>
        <v>42016.120613425926</v>
      </c>
      <c r="T3951" s="13">
        <f t="shared" si="231"/>
        <v>42046.120613425926</v>
      </c>
    </row>
    <row r="3952" spans="1:20" ht="51.7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33"/>
        <v>0.625</v>
      </c>
      <c r="P3952" s="6">
        <f t="shared" si="232"/>
        <v>91.833333333333329</v>
      </c>
      <c r="Q3952" t="s">
        <v>8316</v>
      </c>
      <c r="R3952" t="s">
        <v>8317</v>
      </c>
      <c r="S3952" s="13">
        <f t="shared" si="230"/>
        <v>42439.702314814815</v>
      </c>
      <c r="T3952" s="13">
        <f t="shared" si="231"/>
        <v>42468.774305555555</v>
      </c>
    </row>
    <row r="3953" spans="1:20" ht="51.7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33"/>
        <v>5.0000000000000001E-4</v>
      </c>
      <c r="P3953" s="6">
        <f t="shared" si="232"/>
        <v>45.833333333333336</v>
      </c>
      <c r="Q3953" t="s">
        <v>8316</v>
      </c>
      <c r="R3953" t="s">
        <v>8317</v>
      </c>
      <c r="S3953" s="13">
        <f t="shared" si="230"/>
        <v>42433.825717592597</v>
      </c>
      <c r="T3953" s="13">
        <f t="shared" si="231"/>
        <v>42493.784050925926</v>
      </c>
    </row>
    <row r="3954" spans="1:20" ht="51.7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33"/>
        <v>9.6153846153846159E-2</v>
      </c>
      <c r="P3954" s="6">
        <f t="shared" si="232"/>
        <v>57.173913043478258</v>
      </c>
      <c r="Q3954" t="s">
        <v>8316</v>
      </c>
      <c r="R3954" t="s">
        <v>8317</v>
      </c>
      <c r="S3954" s="13">
        <f t="shared" si="230"/>
        <v>42243.790393518517</v>
      </c>
      <c r="T3954" s="13">
        <f t="shared" si="231"/>
        <v>42303.790393518517</v>
      </c>
    </row>
    <row r="3955" spans="1:20" ht="51.7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33"/>
        <v>0</v>
      </c>
      <c r="P3955" s="6" t="e">
        <f t="shared" si="232"/>
        <v>#DIV/0!</v>
      </c>
      <c r="Q3955" t="s">
        <v>8316</v>
      </c>
      <c r="R3955" t="s">
        <v>8317</v>
      </c>
      <c r="S3955" s="13">
        <f t="shared" si="230"/>
        <v>42550.048449074078</v>
      </c>
      <c r="T3955" s="13">
        <f t="shared" si="231"/>
        <v>42580.978472222225</v>
      </c>
    </row>
    <row r="3956" spans="1:20" ht="51.7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33"/>
        <v>0</v>
      </c>
      <c r="P3956" s="6">
        <f t="shared" si="232"/>
        <v>248.5</v>
      </c>
      <c r="Q3956" t="s">
        <v>8316</v>
      </c>
      <c r="R3956" t="s">
        <v>8317</v>
      </c>
      <c r="S3956" s="13">
        <f t="shared" si="230"/>
        <v>41774.651203703703</v>
      </c>
      <c r="T3956" s="13">
        <f t="shared" si="231"/>
        <v>41834.651203703703</v>
      </c>
    </row>
    <row r="3957" spans="1:20" ht="51.7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33"/>
        <v>24.285714285714285</v>
      </c>
      <c r="P3957" s="6">
        <f t="shared" si="232"/>
        <v>79.400000000000006</v>
      </c>
      <c r="Q3957" t="s">
        <v>8316</v>
      </c>
      <c r="R3957" t="s">
        <v>8317</v>
      </c>
      <c r="S3957" s="13">
        <f t="shared" si="230"/>
        <v>42306.848854166667</v>
      </c>
      <c r="T3957" s="13">
        <f t="shared" si="231"/>
        <v>42336.890520833331</v>
      </c>
    </row>
    <row r="3958" spans="1:20" ht="51.7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33"/>
        <v>0</v>
      </c>
      <c r="P3958" s="6">
        <f t="shared" si="232"/>
        <v>5</v>
      </c>
      <c r="Q3958" t="s">
        <v>8316</v>
      </c>
      <c r="R3958" t="s">
        <v>8317</v>
      </c>
      <c r="S3958" s="13">
        <f t="shared" si="230"/>
        <v>42457.932025462964</v>
      </c>
      <c r="T3958" s="13">
        <f t="shared" si="231"/>
        <v>42485.013888888891</v>
      </c>
    </row>
    <row r="3959" spans="1:20" ht="51.7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33"/>
        <v>2.5000000000000001E-2</v>
      </c>
      <c r="P3959" s="6">
        <f t="shared" si="232"/>
        <v>5.5</v>
      </c>
      <c r="Q3959" t="s">
        <v>8316</v>
      </c>
      <c r="R3959" t="s">
        <v>8317</v>
      </c>
      <c r="S3959" s="13">
        <f t="shared" si="230"/>
        <v>42513.976319444439</v>
      </c>
      <c r="T3959" s="13">
        <f t="shared" si="231"/>
        <v>42559.976319444439</v>
      </c>
    </row>
    <row r="3960" spans="1:20" ht="51.7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33"/>
        <v>32.049999999999997</v>
      </c>
      <c r="P3960" s="6">
        <f t="shared" si="232"/>
        <v>25</v>
      </c>
      <c r="Q3960" t="s">
        <v>8316</v>
      </c>
      <c r="R3960" t="s">
        <v>8317</v>
      </c>
      <c r="S3960" s="13">
        <f t="shared" si="230"/>
        <v>41816.950370370374</v>
      </c>
      <c r="T3960" s="13">
        <f t="shared" si="231"/>
        <v>41853.583333333336</v>
      </c>
    </row>
    <row r="3961" spans="1:20" ht="51.7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33"/>
        <v>24.333333333333336</v>
      </c>
      <c r="P3961" s="6" t="e">
        <f t="shared" si="232"/>
        <v>#DIV/0!</v>
      </c>
      <c r="Q3961" t="s">
        <v>8316</v>
      </c>
      <c r="R3961" t="s">
        <v>8317</v>
      </c>
      <c r="S3961" s="13">
        <f t="shared" si="230"/>
        <v>41880.788842592592</v>
      </c>
      <c r="T3961" s="13">
        <f t="shared" si="231"/>
        <v>41910.788842592592</v>
      </c>
    </row>
    <row r="3962" spans="1:20" ht="51.7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33"/>
        <v>1.5</v>
      </c>
      <c r="P3962" s="6">
        <f t="shared" si="232"/>
        <v>137.07692307692307</v>
      </c>
      <c r="Q3962" t="s">
        <v>8316</v>
      </c>
      <c r="R3962" t="s">
        <v>8317</v>
      </c>
      <c r="S3962" s="13">
        <f t="shared" si="230"/>
        <v>42342.845555555556</v>
      </c>
      <c r="T3962" s="13">
        <f t="shared" si="231"/>
        <v>42372.845555555556</v>
      </c>
    </row>
    <row r="3963" spans="1:20" ht="51.7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33"/>
        <v>0.42</v>
      </c>
      <c r="P3963" s="6" t="e">
        <f t="shared" si="232"/>
        <v>#DIV/0!</v>
      </c>
      <c r="Q3963" t="s">
        <v>8316</v>
      </c>
      <c r="R3963" t="s">
        <v>8317</v>
      </c>
      <c r="S3963" s="13">
        <f t="shared" si="230"/>
        <v>41745.891319444447</v>
      </c>
      <c r="T3963" s="13">
        <f t="shared" si="231"/>
        <v>41767.891319444447</v>
      </c>
    </row>
    <row r="3964" spans="1:20" ht="6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33"/>
        <v>3.214285714285714</v>
      </c>
      <c r="P3964" s="6">
        <f t="shared" si="232"/>
        <v>5</v>
      </c>
      <c r="Q3964" t="s">
        <v>8316</v>
      </c>
      <c r="R3964" t="s">
        <v>8317</v>
      </c>
      <c r="S3964" s="13">
        <f t="shared" si="230"/>
        <v>42311.621458333335</v>
      </c>
      <c r="T3964" s="13">
        <f t="shared" si="231"/>
        <v>42336.621458333335</v>
      </c>
    </row>
    <row r="3965" spans="1:20" ht="51.7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33"/>
        <v>0</v>
      </c>
      <c r="P3965" s="6">
        <f t="shared" si="232"/>
        <v>39</v>
      </c>
      <c r="Q3965" t="s">
        <v>8316</v>
      </c>
      <c r="R3965" t="s">
        <v>8317</v>
      </c>
      <c r="S3965" s="13">
        <f t="shared" si="230"/>
        <v>42296.154131944444</v>
      </c>
      <c r="T3965" s="13">
        <f t="shared" si="231"/>
        <v>42326.195798611108</v>
      </c>
    </row>
    <row r="3966" spans="1:20" ht="51.7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33"/>
        <v>6.3</v>
      </c>
      <c r="P3966" s="6">
        <f t="shared" si="232"/>
        <v>50.5</v>
      </c>
      <c r="Q3966" t="s">
        <v>8316</v>
      </c>
      <c r="R3966" t="s">
        <v>8317</v>
      </c>
      <c r="S3966" s="13">
        <f t="shared" si="230"/>
        <v>42053.722060185188</v>
      </c>
      <c r="T3966" s="13">
        <f t="shared" si="231"/>
        <v>42113.680393518516</v>
      </c>
    </row>
    <row r="3967" spans="1:20" ht="51.7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33"/>
        <v>14.249999999999998</v>
      </c>
      <c r="P3967" s="6" t="e">
        <f t="shared" si="232"/>
        <v>#DIV/0!</v>
      </c>
      <c r="Q3967" t="s">
        <v>8316</v>
      </c>
      <c r="R3967" t="s">
        <v>8317</v>
      </c>
      <c r="S3967" s="13">
        <f t="shared" si="230"/>
        <v>42414.235879629632</v>
      </c>
      <c r="T3967" s="13">
        <f t="shared" si="231"/>
        <v>42474.194212962961</v>
      </c>
    </row>
    <row r="3968" spans="1:20" ht="51.7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33"/>
        <v>0.6</v>
      </c>
      <c r="P3968" s="6">
        <f t="shared" si="232"/>
        <v>49.28125</v>
      </c>
      <c r="Q3968" t="s">
        <v>8316</v>
      </c>
      <c r="R3968" t="s">
        <v>8317</v>
      </c>
      <c r="S3968" s="13">
        <f t="shared" si="230"/>
        <v>41801.711550925924</v>
      </c>
      <c r="T3968" s="13">
        <f t="shared" si="231"/>
        <v>41844.124305555553</v>
      </c>
    </row>
    <row r="3969" spans="1:20" ht="51.7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33"/>
        <v>24.117647058823529</v>
      </c>
      <c r="P3969" s="6">
        <f t="shared" si="232"/>
        <v>25</v>
      </c>
      <c r="Q3969" t="s">
        <v>8316</v>
      </c>
      <c r="R3969" t="s">
        <v>8317</v>
      </c>
      <c r="S3969" s="13">
        <f t="shared" si="230"/>
        <v>42770.290590277778</v>
      </c>
      <c r="T3969" s="13">
        <f t="shared" si="231"/>
        <v>42800.290590277778</v>
      </c>
    </row>
    <row r="3970" spans="1:20" ht="51.7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33"/>
        <v>10.54</v>
      </c>
      <c r="P3970" s="6">
        <f t="shared" si="232"/>
        <v>1</v>
      </c>
      <c r="Q3970" t="s">
        <v>8316</v>
      </c>
      <c r="R3970" t="s">
        <v>8317</v>
      </c>
      <c r="S3970" s="13">
        <f t="shared" si="230"/>
        <v>42452.815659722226</v>
      </c>
      <c r="T3970" s="13">
        <f t="shared" si="231"/>
        <v>42512.815659722226</v>
      </c>
    </row>
    <row r="3971" spans="1:20" ht="51.7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33"/>
        <v>7.4690265486725664</v>
      </c>
      <c r="P3971" s="6">
        <f t="shared" si="232"/>
        <v>25</v>
      </c>
      <c r="Q3971" t="s">
        <v>8316</v>
      </c>
      <c r="R3971" t="s">
        <v>8317</v>
      </c>
      <c r="S3971" s="13">
        <f t="shared" ref="S3971:S4034" si="234">(((J3971/60)/60)/24)+DATE(1970,1,1)</f>
        <v>42601.854699074072</v>
      </c>
      <c r="T3971" s="13">
        <f t="shared" ref="T3971:T4034" si="235">(((I3971/60)/60)/24)+DATE(1970,1,1)</f>
        <v>42611.163194444445</v>
      </c>
    </row>
    <row r="3972" spans="1:20" ht="6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33"/>
        <v>7.3333333333333334E-2</v>
      </c>
      <c r="P3972" s="6" t="e">
        <f t="shared" si="232"/>
        <v>#DIV/0!</v>
      </c>
      <c r="Q3972" t="s">
        <v>8316</v>
      </c>
      <c r="R3972" t="s">
        <v>8317</v>
      </c>
      <c r="S3972" s="13">
        <f t="shared" si="234"/>
        <v>42447.863553240735</v>
      </c>
      <c r="T3972" s="13">
        <f t="shared" si="235"/>
        <v>42477.863553240735</v>
      </c>
    </row>
    <row r="3973" spans="1:20" ht="51.7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33"/>
        <v>0.97142857142857131</v>
      </c>
      <c r="P3973" s="6" t="e">
        <f t="shared" ref="P3973:P4036" si="236">E3956/L3956</f>
        <v>#DIV/0!</v>
      </c>
      <c r="Q3973" t="s">
        <v>8316</v>
      </c>
      <c r="R3973" t="s">
        <v>8317</v>
      </c>
      <c r="S3973" s="13">
        <f t="shared" si="234"/>
        <v>41811.536180555559</v>
      </c>
      <c r="T3973" s="13">
        <f t="shared" si="235"/>
        <v>41841.536180555559</v>
      </c>
    </row>
    <row r="3974" spans="1:20" ht="51.7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33"/>
        <v>21.099999999999998</v>
      </c>
      <c r="P3974" s="6">
        <f t="shared" si="236"/>
        <v>53.125</v>
      </c>
      <c r="Q3974" t="s">
        <v>8316</v>
      </c>
      <c r="R3974" t="s">
        <v>8317</v>
      </c>
      <c r="S3974" s="13">
        <f t="shared" si="234"/>
        <v>41981.067523148144</v>
      </c>
      <c r="T3974" s="13">
        <f t="shared" si="235"/>
        <v>42041.067523148144</v>
      </c>
    </row>
    <row r="3975" spans="1:20" ht="51.7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33"/>
        <v>78.100000000000009</v>
      </c>
      <c r="P3975" s="6" t="e">
        <f t="shared" si="236"/>
        <v>#DIV/0!</v>
      </c>
      <c r="Q3975" t="s">
        <v>8316</v>
      </c>
      <c r="R3975" t="s">
        <v>8317</v>
      </c>
      <c r="S3975" s="13">
        <f t="shared" si="234"/>
        <v>42469.68414351852</v>
      </c>
      <c r="T3975" s="13">
        <f t="shared" si="235"/>
        <v>42499.166666666672</v>
      </c>
    </row>
    <row r="3976" spans="1:20" ht="51.7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33"/>
        <v>32</v>
      </c>
      <c r="P3976" s="6">
        <f t="shared" si="236"/>
        <v>7</v>
      </c>
      <c r="Q3976" t="s">
        <v>8316</v>
      </c>
      <c r="R3976" t="s">
        <v>8317</v>
      </c>
      <c r="S3976" s="13">
        <f t="shared" si="234"/>
        <v>42493.546851851846</v>
      </c>
      <c r="T3976" s="13">
        <f t="shared" si="235"/>
        <v>42523.546851851846</v>
      </c>
    </row>
    <row r="3977" spans="1:20" ht="51.7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33"/>
        <v>0</v>
      </c>
      <c r="P3977" s="6">
        <f t="shared" si="236"/>
        <v>40.0625</v>
      </c>
      <c r="Q3977" t="s">
        <v>8316</v>
      </c>
      <c r="R3977" t="s">
        <v>8317</v>
      </c>
      <c r="S3977" s="13">
        <f t="shared" si="234"/>
        <v>42534.866875</v>
      </c>
      <c r="T3977" s="13">
        <f t="shared" si="235"/>
        <v>42564.866875</v>
      </c>
    </row>
    <row r="3978" spans="1:20" ht="51.7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33"/>
        <v>47.692307692307693</v>
      </c>
      <c r="P3978" s="6">
        <f t="shared" si="236"/>
        <v>24.333333333333332</v>
      </c>
      <c r="Q3978" t="s">
        <v>8316</v>
      </c>
      <c r="R3978" t="s">
        <v>8317</v>
      </c>
      <c r="S3978" s="13">
        <f t="shared" si="234"/>
        <v>41830.858344907407</v>
      </c>
      <c r="T3978" s="13">
        <f t="shared" si="235"/>
        <v>41852.291666666664</v>
      </c>
    </row>
    <row r="3979" spans="1:20" ht="51.7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33"/>
        <v>1.4500000000000002</v>
      </c>
      <c r="P3979" s="6">
        <f t="shared" si="236"/>
        <v>11.25</v>
      </c>
      <c r="Q3979" t="s">
        <v>8316</v>
      </c>
      <c r="R3979" t="s">
        <v>8317</v>
      </c>
      <c r="S3979" s="13">
        <f t="shared" si="234"/>
        <v>42543.788564814815</v>
      </c>
      <c r="T3979" s="13">
        <f t="shared" si="235"/>
        <v>42573.788564814815</v>
      </c>
    </row>
    <row r="3980" spans="1:20" ht="51.7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33"/>
        <v>10.7</v>
      </c>
      <c r="P3980" s="6">
        <f t="shared" si="236"/>
        <v>10.5</v>
      </c>
      <c r="Q3980" t="s">
        <v>8316</v>
      </c>
      <c r="R3980" t="s">
        <v>8317</v>
      </c>
      <c r="S3980" s="13">
        <f t="shared" si="234"/>
        <v>41975.642974537041</v>
      </c>
      <c r="T3980" s="13">
        <f t="shared" si="235"/>
        <v>42035.642974537041</v>
      </c>
    </row>
    <row r="3981" spans="1:20" ht="51.7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33"/>
        <v>1.8333333333333333</v>
      </c>
      <c r="P3981" s="6">
        <f t="shared" si="236"/>
        <v>15</v>
      </c>
      <c r="Q3981" t="s">
        <v>8316</v>
      </c>
      <c r="R3981" t="s">
        <v>8317</v>
      </c>
      <c r="S3981" s="13">
        <f t="shared" si="234"/>
        <v>42069.903437500005</v>
      </c>
      <c r="T3981" s="13">
        <f t="shared" si="235"/>
        <v>42092.833333333328</v>
      </c>
    </row>
    <row r="3982" spans="1:20" ht="51.7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33"/>
        <v>18</v>
      </c>
      <c r="P3982" s="6" t="e">
        <f t="shared" si="236"/>
        <v>#DIV/0!</v>
      </c>
      <c r="Q3982" t="s">
        <v>8316</v>
      </c>
      <c r="R3982" t="s">
        <v>8317</v>
      </c>
      <c r="S3982" s="13">
        <f t="shared" si="234"/>
        <v>41795.598923611113</v>
      </c>
      <c r="T3982" s="13">
        <f t="shared" si="235"/>
        <v>41825.598923611113</v>
      </c>
    </row>
    <row r="3983" spans="1:20" ht="34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33"/>
        <v>4.083333333333333</v>
      </c>
      <c r="P3983" s="6">
        <f t="shared" si="236"/>
        <v>42</v>
      </c>
      <c r="Q3983" t="s">
        <v>8316</v>
      </c>
      <c r="R3983" t="s">
        <v>8317</v>
      </c>
      <c r="S3983" s="13">
        <f t="shared" si="234"/>
        <v>42508.179965277777</v>
      </c>
      <c r="T3983" s="13">
        <f t="shared" si="235"/>
        <v>42568.179965277777</v>
      </c>
    </row>
    <row r="3984" spans="1:20" ht="69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33"/>
        <v>20</v>
      </c>
      <c r="P3984" s="6">
        <f t="shared" si="236"/>
        <v>71.25</v>
      </c>
      <c r="Q3984" t="s">
        <v>8316</v>
      </c>
      <c r="R3984" t="s">
        <v>8317</v>
      </c>
      <c r="S3984" s="13">
        <f t="shared" si="234"/>
        <v>42132.809953703705</v>
      </c>
      <c r="T3984" s="13">
        <f t="shared" si="235"/>
        <v>42192.809953703705</v>
      </c>
    </row>
    <row r="3985" spans="1:20" ht="51.7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33"/>
        <v>34.802513464991023</v>
      </c>
      <c r="P3985" s="6">
        <f t="shared" si="236"/>
        <v>22.5</v>
      </c>
      <c r="Q3985" t="s">
        <v>8316</v>
      </c>
      <c r="R3985" t="s">
        <v>8317</v>
      </c>
      <c r="S3985" s="13">
        <f t="shared" si="234"/>
        <v>41747.86986111111</v>
      </c>
      <c r="T3985" s="13">
        <f t="shared" si="235"/>
        <v>41779.290972222225</v>
      </c>
    </row>
    <row r="3986" spans="1:20" ht="51.7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33"/>
        <v>6.3333333333333339</v>
      </c>
      <c r="P3986" s="6">
        <f t="shared" si="236"/>
        <v>41</v>
      </c>
      <c r="Q3986" t="s">
        <v>8316</v>
      </c>
      <c r="R3986" t="s">
        <v>8317</v>
      </c>
      <c r="S3986" s="13">
        <f t="shared" si="234"/>
        <v>41920.963472222218</v>
      </c>
      <c r="T3986" s="13">
        <f t="shared" si="235"/>
        <v>41951</v>
      </c>
    </row>
    <row r="3987" spans="1:20" ht="6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33"/>
        <v>32.049999999999997</v>
      </c>
      <c r="P3987" s="6">
        <f t="shared" si="236"/>
        <v>47.909090909090907</v>
      </c>
      <c r="Q3987" t="s">
        <v>8316</v>
      </c>
      <c r="R3987" t="s">
        <v>8317</v>
      </c>
      <c r="S3987" s="13">
        <f t="shared" si="234"/>
        <v>42399.707407407404</v>
      </c>
      <c r="T3987" s="13">
        <f t="shared" si="235"/>
        <v>42420.878472222219</v>
      </c>
    </row>
    <row r="3988" spans="1:20" ht="51.7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33"/>
        <v>9.76</v>
      </c>
      <c r="P3988" s="6">
        <f t="shared" si="236"/>
        <v>35.166666666666664</v>
      </c>
      <c r="Q3988" t="s">
        <v>8316</v>
      </c>
      <c r="R3988" t="s">
        <v>8317</v>
      </c>
      <c r="S3988" s="13">
        <f t="shared" si="234"/>
        <v>42467.548541666663</v>
      </c>
      <c r="T3988" s="13">
        <f t="shared" si="235"/>
        <v>42496.544444444444</v>
      </c>
    </row>
    <row r="3989" spans="1:20" ht="51.7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33"/>
        <v>37.75</v>
      </c>
      <c r="P3989" s="6">
        <f t="shared" si="236"/>
        <v>5.5</v>
      </c>
      <c r="Q3989" t="s">
        <v>8316</v>
      </c>
      <c r="R3989" t="s">
        <v>8317</v>
      </c>
      <c r="S3989" s="13">
        <f t="shared" si="234"/>
        <v>41765.92465277778</v>
      </c>
      <c r="T3989" s="13">
        <f t="shared" si="235"/>
        <v>41775.92465277778</v>
      </c>
    </row>
    <row r="3990" spans="1:20" ht="34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33"/>
        <v>2.1333333333333333</v>
      </c>
      <c r="P3990" s="6">
        <f t="shared" si="236"/>
        <v>22.666666666666668</v>
      </c>
      <c r="Q3990" t="s">
        <v>8316</v>
      </c>
      <c r="R3990" t="s">
        <v>8317</v>
      </c>
      <c r="S3990" s="13">
        <f t="shared" si="234"/>
        <v>42230.08116898148</v>
      </c>
      <c r="T3990" s="13">
        <f t="shared" si="235"/>
        <v>42245.08116898148</v>
      </c>
    </row>
    <row r="3991" spans="1:20" ht="51.7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33"/>
        <v>0</v>
      </c>
      <c r="P3991" s="6">
        <f t="shared" si="236"/>
        <v>26.375</v>
      </c>
      <c r="Q3991" t="s">
        <v>8316</v>
      </c>
      <c r="R3991" t="s">
        <v>8317</v>
      </c>
      <c r="S3991" s="13">
        <f t="shared" si="234"/>
        <v>42286.749780092592</v>
      </c>
      <c r="T3991" s="13">
        <f t="shared" si="235"/>
        <v>42316.791446759264</v>
      </c>
    </row>
    <row r="3992" spans="1:20" ht="51.7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33"/>
        <v>4.1818181818181817</v>
      </c>
      <c r="P3992" s="6">
        <f t="shared" si="236"/>
        <v>105.54054054054055</v>
      </c>
      <c r="Q3992" t="s">
        <v>8316</v>
      </c>
      <c r="R3992" t="s">
        <v>8317</v>
      </c>
      <c r="S3992" s="13">
        <f t="shared" si="234"/>
        <v>42401.672372685185</v>
      </c>
      <c r="T3992" s="13">
        <f t="shared" si="235"/>
        <v>42431.672372685185</v>
      </c>
    </row>
    <row r="3993" spans="1:20" ht="34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33"/>
        <v>20</v>
      </c>
      <c r="P3993" s="6">
        <f t="shared" si="236"/>
        <v>29.09090909090909</v>
      </c>
      <c r="Q3993" t="s">
        <v>8316</v>
      </c>
      <c r="R3993" t="s">
        <v>8317</v>
      </c>
      <c r="S3993" s="13">
        <f t="shared" si="234"/>
        <v>42125.644467592589</v>
      </c>
      <c r="T3993" s="13">
        <f t="shared" si="235"/>
        <v>42155.644467592589</v>
      </c>
    </row>
    <row r="3994" spans="1:20" ht="51.7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33"/>
        <v>5.41</v>
      </c>
      <c r="P3994" s="6" t="e">
        <f t="shared" si="236"/>
        <v>#DIV/0!</v>
      </c>
      <c r="Q3994" t="s">
        <v>8316</v>
      </c>
      <c r="R3994" t="s">
        <v>8317</v>
      </c>
      <c r="S3994" s="13">
        <f t="shared" si="234"/>
        <v>42289.94049768518</v>
      </c>
      <c r="T3994" s="13">
        <f t="shared" si="235"/>
        <v>42349.982164351852</v>
      </c>
    </row>
    <row r="3995" spans="1:20" ht="51.7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33"/>
        <v>6.0000000000000001E-3</v>
      </c>
      <c r="P3995" s="6">
        <f t="shared" si="236"/>
        <v>62</v>
      </c>
      <c r="Q3995" t="s">
        <v>8316</v>
      </c>
      <c r="R3995" t="s">
        <v>8317</v>
      </c>
      <c r="S3995" s="13">
        <f t="shared" si="234"/>
        <v>42107.864722222221</v>
      </c>
      <c r="T3995" s="13">
        <f t="shared" si="235"/>
        <v>42137.864722222221</v>
      </c>
    </row>
    <row r="3996" spans="1:20" ht="34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33"/>
        <v>0.25</v>
      </c>
      <c r="P3996" s="6">
        <f t="shared" si="236"/>
        <v>217.5</v>
      </c>
      <c r="Q3996" t="s">
        <v>8316</v>
      </c>
      <c r="R3996" t="s">
        <v>8317</v>
      </c>
      <c r="S3996" s="13">
        <f t="shared" si="234"/>
        <v>41809.389930555553</v>
      </c>
      <c r="T3996" s="13">
        <f t="shared" si="235"/>
        <v>41839.389930555553</v>
      </c>
    </row>
    <row r="3997" spans="1:20" ht="51.7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33"/>
        <v>35</v>
      </c>
      <c r="P3997" s="6">
        <f t="shared" si="236"/>
        <v>26.75</v>
      </c>
      <c r="Q3997" t="s">
        <v>8316</v>
      </c>
      <c r="R3997" t="s">
        <v>8317</v>
      </c>
      <c r="S3997" s="13">
        <f t="shared" si="234"/>
        <v>42019.683761574073</v>
      </c>
      <c r="T3997" s="13">
        <f t="shared" si="235"/>
        <v>42049.477083333331</v>
      </c>
    </row>
    <row r="3998" spans="1:20" ht="51.7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33"/>
        <v>16.566666666666666</v>
      </c>
      <c r="P3998" s="6">
        <f t="shared" si="236"/>
        <v>18.333333333333332</v>
      </c>
      <c r="Q3998" t="s">
        <v>8316</v>
      </c>
      <c r="R3998" t="s">
        <v>8317</v>
      </c>
      <c r="S3998" s="13">
        <f t="shared" si="234"/>
        <v>41950.26694444444</v>
      </c>
      <c r="T3998" s="13">
        <f t="shared" si="235"/>
        <v>41963.669444444444</v>
      </c>
    </row>
    <row r="3999" spans="1:20" ht="51.7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33"/>
        <v>0</v>
      </c>
      <c r="P3999" s="6">
        <f t="shared" si="236"/>
        <v>64.285714285714292</v>
      </c>
      <c r="Q3999" t="s">
        <v>8316</v>
      </c>
      <c r="R3999" t="s">
        <v>8317</v>
      </c>
      <c r="S3999" s="13">
        <f t="shared" si="234"/>
        <v>42069.391446759255</v>
      </c>
      <c r="T3999" s="13">
        <f t="shared" si="235"/>
        <v>42099.349780092598</v>
      </c>
    </row>
    <row r="4000" spans="1:20" ht="51.7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33"/>
        <v>57.199999999999996</v>
      </c>
      <c r="P4000" s="6">
        <f t="shared" si="236"/>
        <v>175</v>
      </c>
      <c r="Q4000" t="s">
        <v>8316</v>
      </c>
      <c r="R4000" t="s">
        <v>8317</v>
      </c>
      <c r="S4000" s="13">
        <f t="shared" si="234"/>
        <v>42061.963263888887</v>
      </c>
      <c r="T4000" s="13">
        <f t="shared" si="235"/>
        <v>42091.921597222223</v>
      </c>
    </row>
    <row r="4001" spans="1:20" ht="51.7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33"/>
        <v>16.514285714285716</v>
      </c>
      <c r="P4001" s="6">
        <f t="shared" si="236"/>
        <v>34</v>
      </c>
      <c r="Q4001" t="s">
        <v>8316</v>
      </c>
      <c r="R4001" t="s">
        <v>8317</v>
      </c>
      <c r="S4001" s="13">
        <f t="shared" si="234"/>
        <v>41842.828680555554</v>
      </c>
      <c r="T4001" s="13">
        <f t="shared" si="235"/>
        <v>41882.827650462961</v>
      </c>
    </row>
    <row r="4002" spans="1:20" ht="17.25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33"/>
        <v>0.125</v>
      </c>
      <c r="P4002" s="6">
        <f t="shared" si="236"/>
        <v>84.282608695652172</v>
      </c>
      <c r="Q4002" t="s">
        <v>8316</v>
      </c>
      <c r="R4002" t="s">
        <v>8317</v>
      </c>
      <c r="S4002" s="13">
        <f t="shared" si="234"/>
        <v>42437.64534722222</v>
      </c>
      <c r="T4002" s="13">
        <f t="shared" si="235"/>
        <v>42497.603680555556</v>
      </c>
    </row>
    <row r="4003" spans="1:20" ht="51.7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33"/>
        <v>37.75</v>
      </c>
      <c r="P4003" s="6">
        <f t="shared" si="236"/>
        <v>9.5</v>
      </c>
      <c r="Q4003" t="s">
        <v>8316</v>
      </c>
      <c r="R4003" t="s">
        <v>8317</v>
      </c>
      <c r="S4003" s="13">
        <f t="shared" si="234"/>
        <v>42775.964212962965</v>
      </c>
      <c r="T4003" s="13">
        <f t="shared" si="235"/>
        <v>42795.791666666672</v>
      </c>
    </row>
    <row r="4004" spans="1:20" ht="51.7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ref="O4004:O4067" si="237">E4004/D4004*100</f>
        <v>1.8399999999999999</v>
      </c>
      <c r="P4004" s="6">
        <f t="shared" si="236"/>
        <v>33.736842105263158</v>
      </c>
      <c r="Q4004" t="s">
        <v>8316</v>
      </c>
      <c r="R4004" t="s">
        <v>8317</v>
      </c>
      <c r="S4004" s="13">
        <f t="shared" si="234"/>
        <v>41879.043530092589</v>
      </c>
      <c r="T4004" s="13">
        <f t="shared" si="235"/>
        <v>41909.043530092589</v>
      </c>
    </row>
    <row r="4005" spans="1:20" ht="51.7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37"/>
        <v>10.050000000000001</v>
      </c>
      <c r="P4005" s="6">
        <f t="shared" si="236"/>
        <v>37.53846153846154</v>
      </c>
      <c r="Q4005" t="s">
        <v>8316</v>
      </c>
      <c r="R4005" t="s">
        <v>8317</v>
      </c>
      <c r="S4005" s="13">
        <f t="shared" si="234"/>
        <v>42020.587349537032</v>
      </c>
      <c r="T4005" s="13">
        <f t="shared" si="235"/>
        <v>42050.587349537032</v>
      </c>
    </row>
    <row r="4006" spans="1:20" ht="17.2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37"/>
        <v>0.2</v>
      </c>
      <c r="P4006" s="6">
        <f t="shared" si="236"/>
        <v>11.615384615384615</v>
      </c>
      <c r="Q4006" t="s">
        <v>8316</v>
      </c>
      <c r="R4006" t="s">
        <v>8317</v>
      </c>
      <c r="S4006" s="13">
        <f t="shared" si="234"/>
        <v>41890.16269675926</v>
      </c>
      <c r="T4006" s="13">
        <f t="shared" si="235"/>
        <v>41920.16269675926</v>
      </c>
    </row>
    <row r="4007" spans="1:20" ht="51.7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37"/>
        <v>1.3333333333333335</v>
      </c>
      <c r="P4007" s="6">
        <f t="shared" si="236"/>
        <v>8</v>
      </c>
      <c r="Q4007" t="s">
        <v>8316</v>
      </c>
      <c r="R4007" t="s">
        <v>8317</v>
      </c>
      <c r="S4007" s="13">
        <f t="shared" si="234"/>
        <v>41872.807696759257</v>
      </c>
      <c r="T4007" s="13">
        <f t="shared" si="235"/>
        <v>41932.807696759257</v>
      </c>
    </row>
    <row r="4008" spans="1:20" ht="51.7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37"/>
        <v>6.6666666666666671E-3</v>
      </c>
      <c r="P4008" s="6" t="e">
        <f t="shared" si="236"/>
        <v>#DIV/0!</v>
      </c>
      <c r="Q4008" t="s">
        <v>8316</v>
      </c>
      <c r="R4008" t="s">
        <v>8317</v>
      </c>
      <c r="S4008" s="13">
        <f t="shared" si="234"/>
        <v>42391.772997685184</v>
      </c>
      <c r="T4008" s="13">
        <f t="shared" si="235"/>
        <v>42416.772997685184</v>
      </c>
    </row>
    <row r="4009" spans="1:20" ht="51.7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37"/>
        <v>0.25</v>
      </c>
      <c r="P4009" s="6">
        <f t="shared" si="236"/>
        <v>23</v>
      </c>
      <c r="Q4009" t="s">
        <v>8316</v>
      </c>
      <c r="R4009" t="s">
        <v>8317</v>
      </c>
      <c r="S4009" s="13">
        <f t="shared" si="234"/>
        <v>41848.772928240738</v>
      </c>
      <c r="T4009" s="13">
        <f t="shared" si="235"/>
        <v>41877.686111111114</v>
      </c>
    </row>
    <row r="4010" spans="1:20" ht="51.7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37"/>
        <v>6</v>
      </c>
      <c r="P4010" s="6">
        <f t="shared" si="236"/>
        <v>100</v>
      </c>
      <c r="Q4010" t="s">
        <v>8316</v>
      </c>
      <c r="R4010" t="s">
        <v>8317</v>
      </c>
      <c r="S4010" s="13">
        <f t="shared" si="234"/>
        <v>42177.964201388888</v>
      </c>
      <c r="T4010" s="13">
        <f t="shared" si="235"/>
        <v>42207.964201388888</v>
      </c>
    </row>
    <row r="4011" spans="1:20" ht="51.7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37"/>
        <v>3.8860103626943006</v>
      </c>
      <c r="P4011" s="6">
        <f t="shared" si="236"/>
        <v>60.111111111111114</v>
      </c>
      <c r="Q4011" t="s">
        <v>8316</v>
      </c>
      <c r="R4011" t="s">
        <v>8317</v>
      </c>
      <c r="S4011" s="13">
        <f t="shared" si="234"/>
        <v>41851.700925925928</v>
      </c>
      <c r="T4011" s="13">
        <f t="shared" si="235"/>
        <v>41891.700925925928</v>
      </c>
    </row>
    <row r="4012" spans="1:20" ht="51.7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37"/>
        <v>24.194444444444443</v>
      </c>
      <c r="P4012" s="6">
        <f t="shared" si="236"/>
        <v>3</v>
      </c>
      <c r="Q4012" t="s">
        <v>8316</v>
      </c>
      <c r="R4012" t="s">
        <v>8317</v>
      </c>
      <c r="S4012" s="13">
        <f t="shared" si="234"/>
        <v>41921.770439814813</v>
      </c>
      <c r="T4012" s="13">
        <f t="shared" si="235"/>
        <v>41938.770439814813</v>
      </c>
    </row>
    <row r="4013" spans="1:20" ht="51.7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37"/>
        <v>7.6</v>
      </c>
      <c r="P4013" s="6">
        <f t="shared" si="236"/>
        <v>5</v>
      </c>
      <c r="Q4013" t="s">
        <v>8316</v>
      </c>
      <c r="R4013" t="s">
        <v>8317</v>
      </c>
      <c r="S4013" s="13">
        <f t="shared" si="234"/>
        <v>42002.54488425926</v>
      </c>
      <c r="T4013" s="13">
        <f t="shared" si="235"/>
        <v>42032.54488425926</v>
      </c>
    </row>
    <row r="4014" spans="1:20" ht="6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37"/>
        <v>0</v>
      </c>
      <c r="P4014" s="6">
        <f t="shared" si="236"/>
        <v>17.5</v>
      </c>
      <c r="Q4014" t="s">
        <v>8316</v>
      </c>
      <c r="R4014" t="s">
        <v>8317</v>
      </c>
      <c r="S4014" s="13">
        <f t="shared" si="234"/>
        <v>42096.544548611113</v>
      </c>
      <c r="T4014" s="13">
        <f t="shared" si="235"/>
        <v>42126.544548611113</v>
      </c>
    </row>
    <row r="4015" spans="1:20" ht="51.7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37"/>
        <v>1.3</v>
      </c>
      <c r="P4015" s="6">
        <f t="shared" si="236"/>
        <v>29.235294117647058</v>
      </c>
      <c r="Q4015" t="s">
        <v>8316</v>
      </c>
      <c r="R4015" t="s">
        <v>8317</v>
      </c>
      <c r="S4015" s="13">
        <f t="shared" si="234"/>
        <v>42021.301192129627</v>
      </c>
      <c r="T4015" s="13">
        <f t="shared" si="235"/>
        <v>42051.301192129627</v>
      </c>
    </row>
    <row r="4016" spans="1:20" ht="51.7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37"/>
        <v>0</v>
      </c>
      <c r="P4016" s="6" t="e">
        <f t="shared" si="236"/>
        <v>#DIV/0!</v>
      </c>
      <c r="Q4016" t="s">
        <v>8316</v>
      </c>
      <c r="R4016" t="s">
        <v>8317</v>
      </c>
      <c r="S4016" s="13">
        <f t="shared" si="234"/>
        <v>42419.246168981481</v>
      </c>
      <c r="T4016" s="13">
        <f t="shared" si="235"/>
        <v>42434.246168981481</v>
      </c>
    </row>
    <row r="4017" spans="1:20" ht="51.7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37"/>
        <v>1.4285714285714287E-2</v>
      </c>
      <c r="P4017" s="6">
        <f t="shared" si="236"/>
        <v>59.583333333333336</v>
      </c>
      <c r="Q4017" t="s">
        <v>8316</v>
      </c>
      <c r="R4017" t="s">
        <v>8317</v>
      </c>
      <c r="S4017" s="13">
        <f t="shared" si="234"/>
        <v>42174.780821759254</v>
      </c>
      <c r="T4017" s="13">
        <f t="shared" si="235"/>
        <v>42204.780821759254</v>
      </c>
    </row>
    <row r="4018" spans="1:20" ht="51.7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37"/>
        <v>14.000000000000002</v>
      </c>
      <c r="P4018" s="6">
        <f t="shared" si="236"/>
        <v>82.571428571428569</v>
      </c>
      <c r="Q4018" t="s">
        <v>8316</v>
      </c>
      <c r="R4018" t="s">
        <v>8317</v>
      </c>
      <c r="S4018" s="13">
        <f t="shared" si="234"/>
        <v>41869.872685185182</v>
      </c>
      <c r="T4018" s="13">
        <f t="shared" si="235"/>
        <v>41899.872685185182</v>
      </c>
    </row>
    <row r="4019" spans="1:20" ht="51.7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37"/>
        <v>1.05</v>
      </c>
      <c r="P4019" s="6">
        <f t="shared" si="236"/>
        <v>10</v>
      </c>
      <c r="Q4019" t="s">
        <v>8316</v>
      </c>
      <c r="R4019" t="s">
        <v>8317</v>
      </c>
      <c r="S4019" s="13">
        <f t="shared" si="234"/>
        <v>41856.672152777777</v>
      </c>
      <c r="T4019" s="13">
        <f t="shared" si="235"/>
        <v>41886.672152777777</v>
      </c>
    </row>
    <row r="4020" spans="1:20" ht="34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37"/>
        <v>8.6666666666666679</v>
      </c>
      <c r="P4020" s="6">
        <f t="shared" si="236"/>
        <v>32.357142857142854</v>
      </c>
      <c r="Q4020" t="s">
        <v>8316</v>
      </c>
      <c r="R4020" t="s">
        <v>8317</v>
      </c>
      <c r="S4020" s="13">
        <f t="shared" si="234"/>
        <v>42620.91097222222</v>
      </c>
      <c r="T4020" s="13">
        <f t="shared" si="235"/>
        <v>42650.91097222222</v>
      </c>
    </row>
    <row r="4021" spans="1:20" ht="51.7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37"/>
        <v>0.82857142857142851</v>
      </c>
      <c r="P4021" s="6">
        <f t="shared" si="236"/>
        <v>5.75</v>
      </c>
      <c r="Q4021" t="s">
        <v>8316</v>
      </c>
      <c r="R4021" t="s">
        <v>8317</v>
      </c>
      <c r="S4021" s="13">
        <f t="shared" si="234"/>
        <v>42417.675879629634</v>
      </c>
      <c r="T4021" s="13">
        <f t="shared" si="235"/>
        <v>42475.686111111107</v>
      </c>
    </row>
    <row r="4022" spans="1:20" ht="51.7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37"/>
        <v>16.666666666666664</v>
      </c>
      <c r="P4022" s="6">
        <f t="shared" si="236"/>
        <v>100.5</v>
      </c>
      <c r="Q4022" t="s">
        <v>8316</v>
      </c>
      <c r="R4022" t="s">
        <v>8317</v>
      </c>
      <c r="S4022" s="13">
        <f t="shared" si="234"/>
        <v>42057.190960648149</v>
      </c>
      <c r="T4022" s="13">
        <f t="shared" si="235"/>
        <v>42087.149293981478</v>
      </c>
    </row>
    <row r="4023" spans="1:20" ht="51.7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37"/>
        <v>0.83333333333333337</v>
      </c>
      <c r="P4023" s="6">
        <f t="shared" si="236"/>
        <v>1</v>
      </c>
      <c r="Q4023" t="s">
        <v>8316</v>
      </c>
      <c r="R4023" t="s">
        <v>8317</v>
      </c>
      <c r="S4023" s="13">
        <f t="shared" si="234"/>
        <v>41878.911550925928</v>
      </c>
      <c r="T4023" s="13">
        <f t="shared" si="235"/>
        <v>41938.911550925928</v>
      </c>
    </row>
    <row r="4024" spans="1:20" ht="34.5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37"/>
        <v>69.561111111111103</v>
      </c>
      <c r="P4024" s="6">
        <f t="shared" si="236"/>
        <v>20</v>
      </c>
      <c r="Q4024" t="s">
        <v>8316</v>
      </c>
      <c r="R4024" t="s">
        <v>8317</v>
      </c>
      <c r="S4024" s="13">
        <f t="shared" si="234"/>
        <v>41990.584108796291</v>
      </c>
      <c r="T4024" s="13">
        <f t="shared" si="235"/>
        <v>42036.120833333334</v>
      </c>
    </row>
    <row r="4025" spans="1:20" ht="51.7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37"/>
        <v>0</v>
      </c>
      <c r="P4025" s="6">
        <f t="shared" si="236"/>
        <v>2</v>
      </c>
      <c r="Q4025" t="s">
        <v>8316</v>
      </c>
      <c r="R4025" t="s">
        <v>8317</v>
      </c>
      <c r="S4025" s="13">
        <f t="shared" si="234"/>
        <v>42408.999571759254</v>
      </c>
      <c r="T4025" s="13">
        <f t="shared" si="235"/>
        <v>42453.957905092597</v>
      </c>
    </row>
    <row r="4026" spans="1:20" ht="51.7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37"/>
        <v>1.25</v>
      </c>
      <c r="P4026" s="6">
        <f t="shared" si="236"/>
        <v>5</v>
      </c>
      <c r="Q4026" t="s">
        <v>8316</v>
      </c>
      <c r="R4026" t="s">
        <v>8317</v>
      </c>
      <c r="S4026" s="13">
        <f t="shared" si="234"/>
        <v>42217.670104166667</v>
      </c>
      <c r="T4026" s="13">
        <f t="shared" si="235"/>
        <v>42247.670104166667</v>
      </c>
    </row>
    <row r="4027" spans="1:20" ht="51.7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37"/>
        <v>5</v>
      </c>
      <c r="P4027" s="6">
        <f t="shared" si="236"/>
        <v>15</v>
      </c>
      <c r="Q4027" t="s">
        <v>8316</v>
      </c>
      <c r="R4027" t="s">
        <v>8317</v>
      </c>
      <c r="S4027" s="13">
        <f t="shared" si="234"/>
        <v>42151.237685185188</v>
      </c>
      <c r="T4027" s="13">
        <f t="shared" si="235"/>
        <v>42211.237685185188</v>
      </c>
    </row>
    <row r="4028" spans="1:20" ht="51.7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37"/>
        <v>0</v>
      </c>
      <c r="P4028" s="6">
        <f t="shared" si="236"/>
        <v>25</v>
      </c>
      <c r="Q4028" t="s">
        <v>8316</v>
      </c>
      <c r="R4028" t="s">
        <v>8317</v>
      </c>
      <c r="S4028" s="13">
        <f t="shared" si="234"/>
        <v>42282.655543981484</v>
      </c>
      <c r="T4028" s="13">
        <f t="shared" si="235"/>
        <v>42342.697210648148</v>
      </c>
    </row>
    <row r="4029" spans="1:20" ht="51.7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37"/>
        <v>7.166666666666667</v>
      </c>
      <c r="P4029" s="6">
        <f t="shared" si="236"/>
        <v>45.842105263157897</v>
      </c>
      <c r="Q4029" t="s">
        <v>8316</v>
      </c>
      <c r="R4029" t="s">
        <v>8317</v>
      </c>
      <c r="S4029" s="13">
        <f t="shared" si="234"/>
        <v>42768.97084490741</v>
      </c>
      <c r="T4029" s="13">
        <f t="shared" si="235"/>
        <v>42789.041666666672</v>
      </c>
    </row>
    <row r="4030" spans="1:20" ht="51.7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37"/>
        <v>28.050000000000004</v>
      </c>
      <c r="P4030" s="6">
        <f t="shared" si="236"/>
        <v>4.75</v>
      </c>
      <c r="Q4030" t="s">
        <v>8316</v>
      </c>
      <c r="R4030" t="s">
        <v>8317</v>
      </c>
      <c r="S4030" s="13">
        <f t="shared" si="234"/>
        <v>41765.938657407409</v>
      </c>
      <c r="T4030" s="13">
        <f t="shared" si="235"/>
        <v>41795.938657407409</v>
      </c>
    </row>
    <row r="4031" spans="1:20" ht="51.7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37"/>
        <v>0</v>
      </c>
      <c r="P4031" s="6" t="e">
        <f t="shared" si="236"/>
        <v>#DIV/0!</v>
      </c>
      <c r="Q4031" t="s">
        <v>8316</v>
      </c>
      <c r="R4031" t="s">
        <v>8317</v>
      </c>
      <c r="S4031" s="13">
        <f t="shared" si="234"/>
        <v>42322.025115740747</v>
      </c>
      <c r="T4031" s="13">
        <f t="shared" si="235"/>
        <v>42352.025115740747</v>
      </c>
    </row>
    <row r="4032" spans="1:20" ht="51.7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37"/>
        <v>16</v>
      </c>
      <c r="P4032" s="6">
        <f t="shared" si="236"/>
        <v>13</v>
      </c>
      <c r="Q4032" t="s">
        <v>8316</v>
      </c>
      <c r="R4032" t="s">
        <v>8317</v>
      </c>
      <c r="S4032" s="13">
        <f t="shared" si="234"/>
        <v>42374.655081018514</v>
      </c>
      <c r="T4032" s="13">
        <f t="shared" si="235"/>
        <v>42403.784027777772</v>
      </c>
    </row>
    <row r="4033" spans="1:20" ht="51.7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37"/>
        <v>0</v>
      </c>
      <c r="P4033" s="6" t="e">
        <f t="shared" si="236"/>
        <v>#DIV/0!</v>
      </c>
      <c r="Q4033" t="s">
        <v>8316</v>
      </c>
      <c r="R4033" t="s">
        <v>8317</v>
      </c>
      <c r="S4033" s="13">
        <f t="shared" si="234"/>
        <v>41941.585231481484</v>
      </c>
      <c r="T4033" s="13">
        <f t="shared" si="235"/>
        <v>41991.626898148148</v>
      </c>
    </row>
    <row r="4034" spans="1:20" ht="51.7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37"/>
        <v>6.8287037037037033</v>
      </c>
      <c r="P4034" s="6">
        <f t="shared" si="236"/>
        <v>1</v>
      </c>
      <c r="Q4034" t="s">
        <v>8316</v>
      </c>
      <c r="R4034" t="s">
        <v>8317</v>
      </c>
      <c r="S4034" s="13">
        <f t="shared" si="234"/>
        <v>42293.809212962966</v>
      </c>
      <c r="T4034" s="13">
        <f t="shared" si="235"/>
        <v>42353.85087962963</v>
      </c>
    </row>
    <row r="4035" spans="1:20" ht="51.7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37"/>
        <v>25.698702928870294</v>
      </c>
      <c r="P4035" s="6">
        <f t="shared" si="236"/>
        <v>10</v>
      </c>
      <c r="Q4035" t="s">
        <v>8316</v>
      </c>
      <c r="R4035" t="s">
        <v>8317</v>
      </c>
      <c r="S4035" s="13">
        <f t="shared" ref="S4035:S4098" si="238">(((J4035/60)/60)/24)+DATE(1970,1,1)</f>
        <v>42614.268796296295</v>
      </c>
      <c r="T4035" s="13">
        <f t="shared" ref="T4035:T4098" si="239">(((I4035/60)/60)/24)+DATE(1970,1,1)</f>
        <v>42645.375</v>
      </c>
    </row>
    <row r="4036" spans="1:20" ht="51.7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37"/>
        <v>1.4814814814814816</v>
      </c>
      <c r="P4036" s="6">
        <f t="shared" si="236"/>
        <v>52.5</v>
      </c>
      <c r="Q4036" t="s">
        <v>8316</v>
      </c>
      <c r="R4036" t="s">
        <v>8317</v>
      </c>
      <c r="S4036" s="13">
        <f t="shared" si="238"/>
        <v>42067.947337962964</v>
      </c>
      <c r="T4036" s="13">
        <f t="shared" si="239"/>
        <v>42097.905671296292</v>
      </c>
    </row>
    <row r="4037" spans="1:20" ht="34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37"/>
        <v>36.85</v>
      </c>
      <c r="P4037" s="6">
        <f t="shared" ref="P4037:P4100" si="240">E4020/L4020</f>
        <v>32.5</v>
      </c>
      <c r="Q4037" t="s">
        <v>8316</v>
      </c>
      <c r="R4037" t="s">
        <v>8317</v>
      </c>
      <c r="S4037" s="13">
        <f t="shared" si="238"/>
        <v>41903.882951388885</v>
      </c>
      <c r="T4037" s="13">
        <f t="shared" si="239"/>
        <v>41933.882951388885</v>
      </c>
    </row>
    <row r="4038" spans="1:20" ht="51.7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37"/>
        <v>47.05</v>
      </c>
      <c r="P4038" s="6">
        <f t="shared" si="240"/>
        <v>7.25</v>
      </c>
      <c r="Q4038" t="s">
        <v>8316</v>
      </c>
      <c r="R4038" t="s">
        <v>8317</v>
      </c>
      <c r="S4038" s="13">
        <f t="shared" si="238"/>
        <v>41804.937083333331</v>
      </c>
      <c r="T4038" s="13">
        <f t="shared" si="239"/>
        <v>41821.9375</v>
      </c>
    </row>
    <row r="4039" spans="1:20" ht="51.7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37"/>
        <v>11.428571428571429</v>
      </c>
      <c r="P4039" s="6">
        <f t="shared" si="240"/>
        <v>33.333333333333336</v>
      </c>
      <c r="Q4039" t="s">
        <v>8316</v>
      </c>
      <c r="R4039" t="s">
        <v>8317</v>
      </c>
      <c r="S4039" s="13">
        <f t="shared" si="238"/>
        <v>42497.070775462969</v>
      </c>
      <c r="T4039" s="13">
        <f t="shared" si="239"/>
        <v>42514.600694444445</v>
      </c>
    </row>
    <row r="4040" spans="1:20" ht="51.7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37"/>
        <v>12.04</v>
      </c>
      <c r="P4040" s="6">
        <f t="shared" si="240"/>
        <v>62.5</v>
      </c>
      <c r="Q4040" t="s">
        <v>8316</v>
      </c>
      <c r="R4040" t="s">
        <v>8317</v>
      </c>
      <c r="S4040" s="13">
        <f t="shared" si="238"/>
        <v>41869.798726851855</v>
      </c>
      <c r="T4040" s="13">
        <f t="shared" si="239"/>
        <v>41929.798726851855</v>
      </c>
    </row>
    <row r="4041" spans="1:20" ht="51.7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37"/>
        <v>60</v>
      </c>
      <c r="P4041" s="6">
        <f t="shared" si="240"/>
        <v>63.558375634517766</v>
      </c>
      <c r="Q4041" t="s">
        <v>8316</v>
      </c>
      <c r="R4041" t="s">
        <v>8317</v>
      </c>
      <c r="S4041" s="13">
        <f t="shared" si="238"/>
        <v>42305.670914351853</v>
      </c>
      <c r="T4041" s="13">
        <f t="shared" si="239"/>
        <v>42339.249305555553</v>
      </c>
    </row>
    <row r="4042" spans="1:20" ht="51.7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37"/>
        <v>31.25</v>
      </c>
      <c r="P4042" s="6" t="e">
        <f t="shared" si="240"/>
        <v>#DIV/0!</v>
      </c>
      <c r="Q4042" t="s">
        <v>8316</v>
      </c>
      <c r="R4042" t="s">
        <v>8317</v>
      </c>
      <c r="S4042" s="13">
        <f t="shared" si="238"/>
        <v>42144.231527777782</v>
      </c>
      <c r="T4042" s="13">
        <f t="shared" si="239"/>
        <v>42203.125</v>
      </c>
    </row>
    <row r="4043" spans="1:20" ht="34.5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37"/>
        <v>0.42</v>
      </c>
      <c r="P4043" s="6">
        <f t="shared" si="240"/>
        <v>10</v>
      </c>
      <c r="Q4043" t="s">
        <v>8316</v>
      </c>
      <c r="R4043" t="s">
        <v>8317</v>
      </c>
      <c r="S4043" s="13">
        <f t="shared" si="238"/>
        <v>42559.474004629628</v>
      </c>
      <c r="T4043" s="13">
        <f t="shared" si="239"/>
        <v>42619.474004629628</v>
      </c>
    </row>
    <row r="4044" spans="1:20" ht="51.7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37"/>
        <v>0.21</v>
      </c>
      <c r="P4044" s="6">
        <f t="shared" si="240"/>
        <v>62.5</v>
      </c>
      <c r="Q4044" t="s">
        <v>8316</v>
      </c>
      <c r="R4044" t="s">
        <v>8317</v>
      </c>
      <c r="S4044" s="13">
        <f t="shared" si="238"/>
        <v>41995.084074074075</v>
      </c>
      <c r="T4044" s="13">
        <f t="shared" si="239"/>
        <v>42024.802777777775</v>
      </c>
    </row>
    <row r="4045" spans="1:20" ht="51.7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37"/>
        <v>0</v>
      </c>
      <c r="P4045" s="6" t="e">
        <f t="shared" si="240"/>
        <v>#DIV/0!</v>
      </c>
      <c r="Q4045" t="s">
        <v>8316</v>
      </c>
      <c r="R4045" t="s">
        <v>8317</v>
      </c>
      <c r="S4045" s="13">
        <f t="shared" si="238"/>
        <v>41948.957465277781</v>
      </c>
      <c r="T4045" s="13">
        <f t="shared" si="239"/>
        <v>41963.957465277781</v>
      </c>
    </row>
    <row r="4046" spans="1:20" ht="51.7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37"/>
        <v>37.5</v>
      </c>
      <c r="P4046" s="6">
        <f t="shared" si="240"/>
        <v>30.714285714285715</v>
      </c>
      <c r="Q4046" t="s">
        <v>8316</v>
      </c>
      <c r="R4046" t="s">
        <v>8317</v>
      </c>
      <c r="S4046" s="13">
        <f t="shared" si="238"/>
        <v>42074.219699074078</v>
      </c>
      <c r="T4046" s="13">
        <f t="shared" si="239"/>
        <v>42104.208333333328</v>
      </c>
    </row>
    <row r="4047" spans="1:20" ht="51.7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37"/>
        <v>0.02</v>
      </c>
      <c r="P4047" s="6">
        <f t="shared" si="240"/>
        <v>51</v>
      </c>
      <c r="Q4047" t="s">
        <v>8316</v>
      </c>
      <c r="R4047" t="s">
        <v>8317</v>
      </c>
      <c r="S4047" s="13">
        <f t="shared" si="238"/>
        <v>41842.201261574075</v>
      </c>
      <c r="T4047" s="13">
        <f t="shared" si="239"/>
        <v>41872.201261574075</v>
      </c>
    </row>
    <row r="4048" spans="1:20" ht="51.7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37"/>
        <v>8.2142857142857135</v>
      </c>
      <c r="P4048" s="6" t="e">
        <f t="shared" si="240"/>
        <v>#DIV/0!</v>
      </c>
      <c r="Q4048" t="s">
        <v>8316</v>
      </c>
      <c r="R4048" t="s">
        <v>8317</v>
      </c>
      <c r="S4048" s="13">
        <f t="shared" si="238"/>
        <v>41904.650578703702</v>
      </c>
      <c r="T4048" s="13">
        <f t="shared" si="239"/>
        <v>41934.650578703702</v>
      </c>
    </row>
    <row r="4049" spans="1:20" ht="51.7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37"/>
        <v>2.1999999999999997</v>
      </c>
      <c r="P4049" s="6">
        <f t="shared" si="240"/>
        <v>66.666666666666671</v>
      </c>
      <c r="Q4049" t="s">
        <v>8316</v>
      </c>
      <c r="R4049" t="s">
        <v>8317</v>
      </c>
      <c r="S4049" s="13">
        <f t="shared" si="238"/>
        <v>41991.022488425922</v>
      </c>
      <c r="T4049" s="13">
        <f t="shared" si="239"/>
        <v>42015.041666666672</v>
      </c>
    </row>
    <row r="4050" spans="1:20" ht="51.7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37"/>
        <v>17.652941176470588</v>
      </c>
      <c r="P4050" s="6" t="e">
        <f t="shared" si="240"/>
        <v>#DIV/0!</v>
      </c>
      <c r="Q4050" t="s">
        <v>8316</v>
      </c>
      <c r="R4050" t="s">
        <v>8317</v>
      </c>
      <c r="S4050" s="13">
        <f t="shared" si="238"/>
        <v>42436.509108796294</v>
      </c>
      <c r="T4050" s="13">
        <f t="shared" si="239"/>
        <v>42471.467442129629</v>
      </c>
    </row>
    <row r="4051" spans="1:20" ht="51.7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37"/>
        <v>0.08</v>
      </c>
      <c r="P4051" s="6">
        <f t="shared" si="240"/>
        <v>59</v>
      </c>
      <c r="Q4051" t="s">
        <v>8316</v>
      </c>
      <c r="R4051" t="s">
        <v>8317</v>
      </c>
      <c r="S4051" s="13">
        <f t="shared" si="238"/>
        <v>42169.958506944444</v>
      </c>
      <c r="T4051" s="13">
        <f t="shared" si="239"/>
        <v>42199.958506944444</v>
      </c>
    </row>
    <row r="4052" spans="1:20" ht="51.7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37"/>
        <v>6.6666666666666666E-2</v>
      </c>
      <c r="P4052" s="6">
        <f t="shared" si="240"/>
        <v>65.340319148936175</v>
      </c>
      <c r="Q4052" t="s">
        <v>8316</v>
      </c>
      <c r="R4052" t="s">
        <v>8317</v>
      </c>
      <c r="S4052" s="13">
        <f t="shared" si="238"/>
        <v>41905.636469907404</v>
      </c>
      <c r="T4052" s="13">
        <f t="shared" si="239"/>
        <v>41935.636469907404</v>
      </c>
    </row>
    <row r="4053" spans="1:20" ht="51.7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37"/>
        <v>0</v>
      </c>
      <c r="P4053" s="6">
        <f t="shared" si="240"/>
        <v>100</v>
      </c>
      <c r="Q4053" t="s">
        <v>8316</v>
      </c>
      <c r="R4053" t="s">
        <v>8317</v>
      </c>
      <c r="S4053" s="13">
        <f t="shared" si="238"/>
        <v>41761.810150462967</v>
      </c>
      <c r="T4053" s="13">
        <f t="shared" si="239"/>
        <v>41768.286805555559</v>
      </c>
    </row>
    <row r="4054" spans="1:20" ht="69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37"/>
        <v>37.533333333333339</v>
      </c>
      <c r="P4054" s="6">
        <f t="shared" si="240"/>
        <v>147.4</v>
      </c>
      <c r="Q4054" t="s">
        <v>8316</v>
      </c>
      <c r="R4054" t="s">
        <v>8317</v>
      </c>
      <c r="S4054" s="13">
        <f t="shared" si="238"/>
        <v>41865.878657407404</v>
      </c>
      <c r="T4054" s="13">
        <f t="shared" si="239"/>
        <v>41925.878657407404</v>
      </c>
    </row>
    <row r="4055" spans="1:20" ht="51.7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37"/>
        <v>22</v>
      </c>
      <c r="P4055" s="6">
        <f t="shared" si="240"/>
        <v>166.05882352941177</v>
      </c>
      <c r="Q4055" t="s">
        <v>8316</v>
      </c>
      <c r="R4055" t="s">
        <v>8317</v>
      </c>
      <c r="S4055" s="13">
        <f t="shared" si="238"/>
        <v>41928.690138888887</v>
      </c>
      <c r="T4055" s="13">
        <f t="shared" si="239"/>
        <v>41958.833333333328</v>
      </c>
    </row>
    <row r="4056" spans="1:20" ht="51.7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37"/>
        <v>0</v>
      </c>
      <c r="P4056" s="6">
        <f t="shared" si="240"/>
        <v>40</v>
      </c>
      <c r="Q4056" t="s">
        <v>8316</v>
      </c>
      <c r="R4056" t="s">
        <v>8317</v>
      </c>
      <c r="S4056" s="13">
        <f t="shared" si="238"/>
        <v>42613.841261574074</v>
      </c>
      <c r="T4056" s="13">
        <f t="shared" si="239"/>
        <v>42644.166666666672</v>
      </c>
    </row>
    <row r="4057" spans="1:20" ht="51.7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37"/>
        <v>17.62</v>
      </c>
      <c r="P4057" s="6">
        <f t="shared" si="240"/>
        <v>75.25</v>
      </c>
      <c r="Q4057" t="s">
        <v>8316</v>
      </c>
      <c r="R4057" t="s">
        <v>8317</v>
      </c>
      <c r="S4057" s="13">
        <f t="shared" si="238"/>
        <v>41779.648506944446</v>
      </c>
      <c r="T4057" s="13">
        <f t="shared" si="239"/>
        <v>41809.648506944446</v>
      </c>
    </row>
    <row r="4058" spans="1:20" ht="51.7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37"/>
        <v>53</v>
      </c>
      <c r="P4058" s="6">
        <f t="shared" si="240"/>
        <v>60</v>
      </c>
      <c r="Q4058" t="s">
        <v>8316</v>
      </c>
      <c r="R4058" t="s">
        <v>8317</v>
      </c>
      <c r="S4058" s="13">
        <f t="shared" si="238"/>
        <v>42534.933321759265</v>
      </c>
      <c r="T4058" s="13">
        <f t="shared" si="239"/>
        <v>42554.832638888889</v>
      </c>
    </row>
    <row r="4059" spans="1:20" ht="6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37"/>
        <v>22.142857142857142</v>
      </c>
      <c r="P4059" s="6">
        <f t="shared" si="240"/>
        <v>1250</v>
      </c>
      <c r="Q4059" t="s">
        <v>8316</v>
      </c>
      <c r="R4059" t="s">
        <v>8317</v>
      </c>
      <c r="S4059" s="13">
        <f t="shared" si="238"/>
        <v>42310.968518518523</v>
      </c>
      <c r="T4059" s="13">
        <f t="shared" si="239"/>
        <v>42333.958333333328</v>
      </c>
    </row>
    <row r="4060" spans="1:20" ht="51.7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37"/>
        <v>2.5333333333333332</v>
      </c>
      <c r="P4060" s="6">
        <f t="shared" si="240"/>
        <v>10.5</v>
      </c>
      <c r="Q4060" t="s">
        <v>8316</v>
      </c>
      <c r="R4060" t="s">
        <v>8317</v>
      </c>
      <c r="S4060" s="13">
        <f t="shared" si="238"/>
        <v>42446.060694444444</v>
      </c>
      <c r="T4060" s="13">
        <f t="shared" si="239"/>
        <v>42461.165972222225</v>
      </c>
    </row>
    <row r="4061" spans="1:20" ht="51.7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37"/>
        <v>2.5</v>
      </c>
      <c r="P4061" s="6">
        <f t="shared" si="240"/>
        <v>7</v>
      </c>
      <c r="Q4061" t="s">
        <v>8316</v>
      </c>
      <c r="R4061" t="s">
        <v>8317</v>
      </c>
      <c r="S4061" s="13">
        <f t="shared" si="238"/>
        <v>41866.640648148146</v>
      </c>
      <c r="T4061" s="13">
        <f t="shared" si="239"/>
        <v>41898.125</v>
      </c>
    </row>
    <row r="4062" spans="1:20" ht="51.7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37"/>
        <v>2.85</v>
      </c>
      <c r="P4062" s="6" t="e">
        <f t="shared" si="240"/>
        <v>#DIV/0!</v>
      </c>
      <c r="Q4062" t="s">
        <v>8316</v>
      </c>
      <c r="R4062" t="s">
        <v>8317</v>
      </c>
      <c r="S4062" s="13">
        <f t="shared" si="238"/>
        <v>41779.695092592592</v>
      </c>
      <c r="T4062" s="13">
        <f t="shared" si="239"/>
        <v>41813.666666666664</v>
      </c>
    </row>
    <row r="4063" spans="1:20" ht="34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37"/>
        <v>0</v>
      </c>
      <c r="P4063" s="6">
        <f t="shared" si="240"/>
        <v>56.25</v>
      </c>
      <c r="Q4063" t="s">
        <v>8316</v>
      </c>
      <c r="R4063" t="s">
        <v>8317</v>
      </c>
      <c r="S4063" s="13">
        <f t="shared" si="238"/>
        <v>42421.141469907408</v>
      </c>
      <c r="T4063" s="13">
        <f t="shared" si="239"/>
        <v>42481.099803240737</v>
      </c>
    </row>
    <row r="4064" spans="1:20" ht="51.7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37"/>
        <v>2.4500000000000002</v>
      </c>
      <c r="P4064" s="6">
        <f t="shared" si="240"/>
        <v>1</v>
      </c>
      <c r="Q4064" t="s">
        <v>8316</v>
      </c>
      <c r="R4064" t="s">
        <v>8317</v>
      </c>
      <c r="S4064" s="13">
        <f t="shared" si="238"/>
        <v>42523.739212962959</v>
      </c>
      <c r="T4064" s="13">
        <f t="shared" si="239"/>
        <v>42553.739212962959</v>
      </c>
    </row>
    <row r="4065" spans="1:20" ht="51.7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37"/>
        <v>1.4210526315789473</v>
      </c>
      <c r="P4065" s="6">
        <f t="shared" si="240"/>
        <v>38.333333333333336</v>
      </c>
      <c r="Q4065" t="s">
        <v>8316</v>
      </c>
      <c r="R4065" t="s">
        <v>8317</v>
      </c>
      <c r="S4065" s="13">
        <f t="shared" si="238"/>
        <v>41787.681527777779</v>
      </c>
      <c r="T4065" s="13">
        <f t="shared" si="239"/>
        <v>41817.681527777779</v>
      </c>
    </row>
    <row r="4066" spans="1:20" ht="51.7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37"/>
        <v>19.25</v>
      </c>
      <c r="P4066" s="6">
        <f t="shared" si="240"/>
        <v>27.5</v>
      </c>
      <c r="Q4066" t="s">
        <v>8316</v>
      </c>
      <c r="R4066" t="s">
        <v>8317</v>
      </c>
      <c r="S4066" s="13">
        <f t="shared" si="238"/>
        <v>42093.588263888887</v>
      </c>
      <c r="T4066" s="13">
        <f t="shared" si="239"/>
        <v>42123.588263888887</v>
      </c>
    </row>
    <row r="4067" spans="1:20" ht="34.5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37"/>
        <v>0.67500000000000004</v>
      </c>
      <c r="P4067" s="6">
        <f t="shared" si="240"/>
        <v>32.978021978021978</v>
      </c>
      <c r="Q4067" t="s">
        <v>8316</v>
      </c>
      <c r="R4067" t="s">
        <v>8317</v>
      </c>
      <c r="S4067" s="13">
        <f t="shared" si="238"/>
        <v>41833.951516203706</v>
      </c>
      <c r="T4067" s="13">
        <f t="shared" si="239"/>
        <v>41863.951516203706</v>
      </c>
    </row>
    <row r="4068" spans="1:20" ht="51.7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ref="O4068:O4115" si="241">E4068/D4068*100</f>
        <v>0.16666666666666669</v>
      </c>
      <c r="P4068" s="6">
        <f t="shared" si="240"/>
        <v>16</v>
      </c>
      <c r="Q4068" t="s">
        <v>8316</v>
      </c>
      <c r="R4068" t="s">
        <v>8317</v>
      </c>
      <c r="S4068" s="13">
        <f t="shared" si="238"/>
        <v>42479.039212962962</v>
      </c>
      <c r="T4068" s="13">
        <f t="shared" si="239"/>
        <v>42509.039212962962</v>
      </c>
    </row>
    <row r="4069" spans="1:20" ht="51.7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41"/>
        <v>60.9</v>
      </c>
      <c r="P4069" s="6">
        <f t="shared" si="240"/>
        <v>1</v>
      </c>
      <c r="Q4069" t="s">
        <v>8316</v>
      </c>
      <c r="R4069" t="s">
        <v>8317</v>
      </c>
      <c r="S4069" s="13">
        <f t="shared" si="238"/>
        <v>42235.117476851854</v>
      </c>
      <c r="T4069" s="13">
        <f t="shared" si="239"/>
        <v>42275.117476851854</v>
      </c>
    </row>
    <row r="4070" spans="1:20" ht="34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41"/>
        <v>1</v>
      </c>
      <c r="P4070" s="6" t="e">
        <f t="shared" si="240"/>
        <v>#DIV/0!</v>
      </c>
      <c r="Q4070" t="s">
        <v>8316</v>
      </c>
      <c r="R4070" t="s">
        <v>8317</v>
      </c>
      <c r="S4070" s="13">
        <f t="shared" si="238"/>
        <v>42718.963599537034</v>
      </c>
      <c r="T4070" s="13">
        <f t="shared" si="239"/>
        <v>42748.961805555555</v>
      </c>
    </row>
    <row r="4071" spans="1:20" ht="51.7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41"/>
        <v>34.4</v>
      </c>
      <c r="P4071" s="6">
        <f t="shared" si="240"/>
        <v>86.615384615384613</v>
      </c>
      <c r="Q4071" t="s">
        <v>8316</v>
      </c>
      <c r="R4071" t="s">
        <v>8317</v>
      </c>
      <c r="S4071" s="13">
        <f t="shared" si="238"/>
        <v>42022.661527777775</v>
      </c>
      <c r="T4071" s="13">
        <f t="shared" si="239"/>
        <v>42063.5</v>
      </c>
    </row>
    <row r="4072" spans="1:20" ht="51.7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41"/>
        <v>16.5</v>
      </c>
      <c r="P4072" s="6">
        <f t="shared" si="240"/>
        <v>55</v>
      </c>
      <c r="Q4072" t="s">
        <v>8316</v>
      </c>
      <c r="R4072" t="s">
        <v>8317</v>
      </c>
      <c r="S4072" s="13">
        <f t="shared" si="238"/>
        <v>42031.666898148149</v>
      </c>
      <c r="T4072" s="13">
        <f t="shared" si="239"/>
        <v>42064.125</v>
      </c>
    </row>
    <row r="4073" spans="1:20" ht="6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41"/>
        <v>0</v>
      </c>
      <c r="P4073" s="6" t="e">
        <f t="shared" si="240"/>
        <v>#DIV/0!</v>
      </c>
      <c r="Q4073" t="s">
        <v>8316</v>
      </c>
      <c r="R4073" t="s">
        <v>8317</v>
      </c>
      <c r="S4073" s="13">
        <f t="shared" si="238"/>
        <v>42700.804756944446</v>
      </c>
      <c r="T4073" s="13">
        <f t="shared" si="239"/>
        <v>42730.804756944446</v>
      </c>
    </row>
    <row r="4074" spans="1:20" ht="51.7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41"/>
        <v>0.4</v>
      </c>
      <c r="P4074" s="6">
        <f t="shared" si="240"/>
        <v>41.952380952380949</v>
      </c>
      <c r="Q4074" t="s">
        <v>8316</v>
      </c>
      <c r="R4074" t="s">
        <v>8317</v>
      </c>
      <c r="S4074" s="13">
        <f t="shared" si="238"/>
        <v>41812.77443287037</v>
      </c>
      <c r="T4074" s="13">
        <f t="shared" si="239"/>
        <v>41872.77443287037</v>
      </c>
    </row>
    <row r="4075" spans="1:20" ht="51.7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41"/>
        <v>1.0571428571428572</v>
      </c>
      <c r="P4075" s="6">
        <f t="shared" si="240"/>
        <v>88.333333333333329</v>
      </c>
      <c r="Q4075" t="s">
        <v>8316</v>
      </c>
      <c r="R4075" t="s">
        <v>8317</v>
      </c>
      <c r="S4075" s="13">
        <f t="shared" si="238"/>
        <v>42078.34520833334</v>
      </c>
      <c r="T4075" s="13">
        <f t="shared" si="239"/>
        <v>42133.166666666672</v>
      </c>
    </row>
    <row r="4076" spans="1:20" ht="51.7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41"/>
        <v>26.727272727272727</v>
      </c>
      <c r="P4076" s="6">
        <f t="shared" si="240"/>
        <v>129.16666666666666</v>
      </c>
      <c r="Q4076" t="s">
        <v>8316</v>
      </c>
      <c r="R4076" t="s">
        <v>8317</v>
      </c>
      <c r="S4076" s="13">
        <f t="shared" si="238"/>
        <v>42283.552951388891</v>
      </c>
      <c r="T4076" s="13">
        <f t="shared" si="239"/>
        <v>42313.594618055555</v>
      </c>
    </row>
    <row r="4077" spans="1:20" ht="51.7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41"/>
        <v>28.799999999999997</v>
      </c>
      <c r="P4077" s="6">
        <f t="shared" si="240"/>
        <v>23.75</v>
      </c>
      <c r="Q4077" t="s">
        <v>8316</v>
      </c>
      <c r="R4077" t="s">
        <v>8317</v>
      </c>
      <c r="S4077" s="13">
        <f t="shared" si="238"/>
        <v>41779.045937499999</v>
      </c>
      <c r="T4077" s="13">
        <f t="shared" si="239"/>
        <v>41820.727777777778</v>
      </c>
    </row>
    <row r="4078" spans="1:20" ht="51.7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41"/>
        <v>0</v>
      </c>
      <c r="P4078" s="6">
        <f t="shared" si="240"/>
        <v>35.714285714285715</v>
      </c>
      <c r="Q4078" t="s">
        <v>8316</v>
      </c>
      <c r="R4078" t="s">
        <v>8317</v>
      </c>
      <c r="S4078" s="13">
        <f t="shared" si="238"/>
        <v>41905.795706018522</v>
      </c>
      <c r="T4078" s="13">
        <f t="shared" si="239"/>
        <v>41933.82708333333</v>
      </c>
    </row>
    <row r="4079" spans="1:20" ht="51.7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41"/>
        <v>8.9</v>
      </c>
      <c r="P4079" s="6">
        <f t="shared" si="240"/>
        <v>57</v>
      </c>
      <c r="Q4079" t="s">
        <v>8316</v>
      </c>
      <c r="R4079" t="s">
        <v>8317</v>
      </c>
      <c r="S4079" s="13">
        <f t="shared" si="238"/>
        <v>42695.7105787037</v>
      </c>
      <c r="T4079" s="13">
        <f t="shared" si="239"/>
        <v>42725.7105787037</v>
      </c>
    </row>
    <row r="4080" spans="1:20" ht="51.7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41"/>
        <v>0</v>
      </c>
      <c r="P4080" s="6" t="e">
        <f t="shared" si="240"/>
        <v>#DIV/0!</v>
      </c>
      <c r="Q4080" t="s">
        <v>8316</v>
      </c>
      <c r="R4080" t="s">
        <v>8317</v>
      </c>
      <c r="S4080" s="13">
        <f t="shared" si="238"/>
        <v>42732.787523148145</v>
      </c>
      <c r="T4080" s="13">
        <f t="shared" si="239"/>
        <v>42762.787523148145</v>
      </c>
    </row>
    <row r="4081" spans="1:20" ht="51.7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41"/>
        <v>0.16666666666666669</v>
      </c>
      <c r="P4081" s="6">
        <f t="shared" si="240"/>
        <v>163.33333333333334</v>
      </c>
      <c r="Q4081" t="s">
        <v>8316</v>
      </c>
      <c r="R4081" t="s">
        <v>8317</v>
      </c>
      <c r="S4081" s="13">
        <f t="shared" si="238"/>
        <v>42510.938900462963</v>
      </c>
      <c r="T4081" s="13">
        <f t="shared" si="239"/>
        <v>42540.938900462963</v>
      </c>
    </row>
    <row r="4082" spans="1:20" ht="51.7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41"/>
        <v>0</v>
      </c>
      <c r="P4082" s="6">
        <f t="shared" si="240"/>
        <v>15</v>
      </c>
      <c r="Q4082" t="s">
        <v>8316</v>
      </c>
      <c r="R4082" t="s">
        <v>8317</v>
      </c>
      <c r="S4082" s="13">
        <f t="shared" si="238"/>
        <v>42511.698101851856</v>
      </c>
      <c r="T4082" s="13">
        <f t="shared" si="239"/>
        <v>42535.787500000006</v>
      </c>
    </row>
    <row r="4083" spans="1:20" ht="51.7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41"/>
        <v>15.737410071942445</v>
      </c>
      <c r="P4083" s="6">
        <f t="shared" si="240"/>
        <v>64.166666666666671</v>
      </c>
      <c r="Q4083" t="s">
        <v>8316</v>
      </c>
      <c r="R4083" t="s">
        <v>8317</v>
      </c>
      <c r="S4083" s="13">
        <f t="shared" si="238"/>
        <v>42041.581307870365</v>
      </c>
      <c r="T4083" s="13">
        <f t="shared" si="239"/>
        <v>42071.539641203708</v>
      </c>
    </row>
    <row r="4084" spans="1:20" ht="51.7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41"/>
        <v>2</v>
      </c>
      <c r="P4084" s="6">
        <f t="shared" si="240"/>
        <v>6.75</v>
      </c>
      <c r="Q4084" t="s">
        <v>8316</v>
      </c>
      <c r="R4084" t="s">
        <v>8317</v>
      </c>
      <c r="S4084" s="13">
        <f t="shared" si="238"/>
        <v>42307.189270833333</v>
      </c>
      <c r="T4084" s="13">
        <f t="shared" si="239"/>
        <v>42322.958333333328</v>
      </c>
    </row>
    <row r="4085" spans="1:20" ht="51.7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41"/>
        <v>21.685714285714287</v>
      </c>
      <c r="P4085" s="6">
        <f t="shared" si="240"/>
        <v>25</v>
      </c>
      <c r="Q4085" t="s">
        <v>8316</v>
      </c>
      <c r="R4085" t="s">
        <v>8317</v>
      </c>
      <c r="S4085" s="13">
        <f t="shared" si="238"/>
        <v>42353.761759259258</v>
      </c>
      <c r="T4085" s="13">
        <f t="shared" si="239"/>
        <v>42383.761759259258</v>
      </c>
    </row>
    <row r="4086" spans="1:20" ht="6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41"/>
        <v>0.33333333333333337</v>
      </c>
      <c r="P4086" s="6">
        <f t="shared" si="240"/>
        <v>179.11764705882354</v>
      </c>
      <c r="Q4086" t="s">
        <v>8316</v>
      </c>
      <c r="R4086" t="s">
        <v>8317</v>
      </c>
      <c r="S4086" s="13">
        <f t="shared" si="238"/>
        <v>42622.436412037037</v>
      </c>
      <c r="T4086" s="13">
        <f t="shared" si="239"/>
        <v>42652.436412037037</v>
      </c>
    </row>
    <row r="4087" spans="1:20" ht="51.7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41"/>
        <v>0.2857142857142857</v>
      </c>
      <c r="P4087" s="6">
        <f t="shared" si="240"/>
        <v>34.950000000000003</v>
      </c>
      <c r="Q4087" t="s">
        <v>8316</v>
      </c>
      <c r="R4087" t="s">
        <v>8317</v>
      </c>
      <c r="S4087" s="13">
        <f t="shared" si="238"/>
        <v>42058.603877314818</v>
      </c>
      <c r="T4087" s="13">
        <f t="shared" si="239"/>
        <v>42087.165972222225</v>
      </c>
    </row>
    <row r="4088" spans="1:20" ht="51.7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41"/>
        <v>4.7</v>
      </c>
      <c r="P4088" s="6">
        <f t="shared" si="240"/>
        <v>33.07692307692308</v>
      </c>
      <c r="Q4088" t="s">
        <v>8316</v>
      </c>
      <c r="R4088" t="s">
        <v>8317</v>
      </c>
      <c r="S4088" s="13">
        <f t="shared" si="238"/>
        <v>42304.940960648149</v>
      </c>
      <c r="T4088" s="13">
        <f t="shared" si="239"/>
        <v>42329.166666666672</v>
      </c>
    </row>
    <row r="4089" spans="1:20" ht="17.2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41"/>
        <v>0</v>
      </c>
      <c r="P4089" s="6">
        <f t="shared" si="240"/>
        <v>27.5</v>
      </c>
      <c r="Q4089" t="s">
        <v>8316</v>
      </c>
      <c r="R4089" t="s">
        <v>8317</v>
      </c>
      <c r="S4089" s="13">
        <f t="shared" si="238"/>
        <v>42538.742893518516</v>
      </c>
      <c r="T4089" s="13">
        <f t="shared" si="239"/>
        <v>42568.742893518516</v>
      </c>
    </row>
    <row r="4090" spans="1:20" ht="51.7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41"/>
        <v>10.8</v>
      </c>
      <c r="P4090" s="6" t="e">
        <f t="shared" si="240"/>
        <v>#DIV/0!</v>
      </c>
      <c r="Q4090" t="s">
        <v>8316</v>
      </c>
      <c r="R4090" t="s">
        <v>8317</v>
      </c>
      <c r="S4090" s="13">
        <f t="shared" si="238"/>
        <v>41990.612546296295</v>
      </c>
      <c r="T4090" s="13">
        <f t="shared" si="239"/>
        <v>42020.434722222228</v>
      </c>
    </row>
    <row r="4091" spans="1:20" ht="51.7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41"/>
        <v>4.8</v>
      </c>
      <c r="P4091" s="6">
        <f t="shared" si="240"/>
        <v>2</v>
      </c>
      <c r="Q4091" t="s">
        <v>8316</v>
      </c>
      <c r="R4091" t="s">
        <v>8317</v>
      </c>
      <c r="S4091" s="13">
        <f t="shared" si="238"/>
        <v>42122.732499999998</v>
      </c>
      <c r="T4091" s="13">
        <f t="shared" si="239"/>
        <v>42155.732638888891</v>
      </c>
    </row>
    <row r="4092" spans="1:20" ht="51.7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41"/>
        <v>3.2</v>
      </c>
      <c r="P4092" s="6">
        <f t="shared" si="240"/>
        <v>18.5</v>
      </c>
      <c r="Q4092" t="s">
        <v>8316</v>
      </c>
      <c r="R4092" t="s">
        <v>8317</v>
      </c>
      <c r="S4092" s="13">
        <f t="shared" si="238"/>
        <v>42209.67288194444</v>
      </c>
      <c r="T4092" s="13">
        <f t="shared" si="239"/>
        <v>42223.625</v>
      </c>
    </row>
    <row r="4093" spans="1:20" ht="51.7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41"/>
        <v>12.75</v>
      </c>
      <c r="P4093" s="6">
        <f t="shared" si="240"/>
        <v>35</v>
      </c>
      <c r="Q4093" t="s">
        <v>8316</v>
      </c>
      <c r="R4093" t="s">
        <v>8317</v>
      </c>
      <c r="S4093" s="13">
        <f t="shared" si="238"/>
        <v>41990.506377314814</v>
      </c>
      <c r="T4093" s="13">
        <f t="shared" si="239"/>
        <v>42020.506377314814</v>
      </c>
    </row>
    <row r="4094" spans="1:20" ht="51.7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41"/>
        <v>1.8181818181818181E-2</v>
      </c>
      <c r="P4094" s="6">
        <f t="shared" si="240"/>
        <v>44.307692307692307</v>
      </c>
      <c r="Q4094" t="s">
        <v>8316</v>
      </c>
      <c r="R4094" t="s">
        <v>8317</v>
      </c>
      <c r="S4094" s="13">
        <f t="shared" si="238"/>
        <v>42039.194988425923</v>
      </c>
      <c r="T4094" s="13">
        <f t="shared" si="239"/>
        <v>42099.153321759266</v>
      </c>
    </row>
    <row r="4095" spans="1:20" ht="51.7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41"/>
        <v>2.4</v>
      </c>
      <c r="P4095" s="6" t="e">
        <f t="shared" si="240"/>
        <v>#DIV/0!</v>
      </c>
      <c r="Q4095" t="s">
        <v>8316</v>
      </c>
      <c r="R4095" t="s">
        <v>8317</v>
      </c>
      <c r="S4095" s="13">
        <f t="shared" si="238"/>
        <v>42178.815891203703</v>
      </c>
      <c r="T4095" s="13">
        <f t="shared" si="239"/>
        <v>42238.815891203703</v>
      </c>
    </row>
    <row r="4096" spans="1:20" ht="51.7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41"/>
        <v>36.5</v>
      </c>
      <c r="P4096" s="6">
        <f t="shared" si="240"/>
        <v>222.5</v>
      </c>
      <c r="Q4096" t="s">
        <v>8316</v>
      </c>
      <c r="R4096" t="s">
        <v>8317</v>
      </c>
      <c r="S4096" s="13">
        <f t="shared" si="238"/>
        <v>41890.086805555555</v>
      </c>
      <c r="T4096" s="13">
        <f t="shared" si="239"/>
        <v>41934.207638888889</v>
      </c>
    </row>
    <row r="4097" spans="1:20" ht="34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41"/>
        <v>2.666666666666667</v>
      </c>
      <c r="P4097" s="6" t="e">
        <f t="shared" si="240"/>
        <v>#DIV/0!</v>
      </c>
      <c r="Q4097" t="s">
        <v>8316</v>
      </c>
      <c r="R4097" t="s">
        <v>8317</v>
      </c>
      <c r="S4097" s="13">
        <f t="shared" si="238"/>
        <v>42693.031828703708</v>
      </c>
      <c r="T4097" s="13">
        <f t="shared" si="239"/>
        <v>42723.031828703708</v>
      </c>
    </row>
    <row r="4098" spans="1:20" ht="51.7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41"/>
        <v>11.428571428571429</v>
      </c>
      <c r="P4098" s="6">
        <f t="shared" si="240"/>
        <v>5</v>
      </c>
      <c r="Q4098" t="s">
        <v>8316</v>
      </c>
      <c r="R4098" t="s">
        <v>8317</v>
      </c>
      <c r="S4098" s="13">
        <f t="shared" si="238"/>
        <v>42750.530312499999</v>
      </c>
      <c r="T4098" s="13">
        <f t="shared" si="239"/>
        <v>42794.368749999994</v>
      </c>
    </row>
    <row r="4099" spans="1:20" ht="51.7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41"/>
        <v>0</v>
      </c>
      <c r="P4099" s="6" t="e">
        <f t="shared" si="240"/>
        <v>#DIV/0!</v>
      </c>
      <c r="Q4099" t="s">
        <v>8316</v>
      </c>
      <c r="R4099" t="s">
        <v>8317</v>
      </c>
      <c r="S4099" s="13">
        <f t="shared" ref="S4099:S4115" si="242">(((J4099/60)/60)/24)+DATE(1970,1,1)</f>
        <v>42344.824502314819</v>
      </c>
      <c r="T4099" s="13">
        <f t="shared" ref="T4099:T4115" si="243">(((I4099/60)/60)/24)+DATE(1970,1,1)</f>
        <v>42400.996527777781</v>
      </c>
    </row>
    <row r="4100" spans="1:20" ht="51.7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1"/>
        <v>0</v>
      </c>
      <c r="P4100" s="6">
        <f t="shared" si="240"/>
        <v>29.166666666666668</v>
      </c>
      <c r="Q4100" t="s">
        <v>8316</v>
      </c>
      <c r="R4100" t="s">
        <v>8317</v>
      </c>
      <c r="S4100" s="13">
        <f t="shared" si="242"/>
        <v>42495.722187499996</v>
      </c>
      <c r="T4100" s="13">
        <f t="shared" si="243"/>
        <v>42525.722187499996</v>
      </c>
    </row>
    <row r="4101" spans="1:20" ht="51.7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1"/>
        <v>1.1111111111111112</v>
      </c>
      <c r="P4101" s="6">
        <f t="shared" ref="P4101:P4117" si="244">E4084/L4084</f>
        <v>1.5</v>
      </c>
      <c r="Q4101" t="s">
        <v>8316</v>
      </c>
      <c r="R4101" t="s">
        <v>8317</v>
      </c>
      <c r="S4101" s="13">
        <f t="shared" si="242"/>
        <v>42570.850381944445</v>
      </c>
      <c r="T4101" s="13">
        <f t="shared" si="243"/>
        <v>42615.850381944445</v>
      </c>
    </row>
    <row r="4102" spans="1:20" ht="34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1"/>
        <v>0</v>
      </c>
      <c r="P4102" s="6">
        <f t="shared" si="244"/>
        <v>126.5</v>
      </c>
      <c r="Q4102" t="s">
        <v>8316</v>
      </c>
      <c r="R4102" t="s">
        <v>8317</v>
      </c>
      <c r="S4102" s="13">
        <f t="shared" si="242"/>
        <v>41927.124884259261</v>
      </c>
      <c r="T4102" s="13">
        <f t="shared" si="243"/>
        <v>41937.124884259261</v>
      </c>
    </row>
    <row r="4103" spans="1:20" ht="51.7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1"/>
        <v>0</v>
      </c>
      <c r="P4103" s="6">
        <f t="shared" si="244"/>
        <v>10</v>
      </c>
      <c r="Q4103" t="s">
        <v>8316</v>
      </c>
      <c r="R4103" t="s">
        <v>8317</v>
      </c>
      <c r="S4103" s="13">
        <f t="shared" si="242"/>
        <v>42730.903726851851</v>
      </c>
      <c r="T4103" s="13">
        <f t="shared" si="243"/>
        <v>42760.903726851851</v>
      </c>
    </row>
    <row r="4104" spans="1:20" ht="51.7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1"/>
        <v>27.400000000000002</v>
      </c>
      <c r="P4104" s="6">
        <f t="shared" si="244"/>
        <v>10</v>
      </c>
      <c r="Q4104" t="s">
        <v>8316</v>
      </c>
      <c r="R4104" t="s">
        <v>8317</v>
      </c>
      <c r="S4104" s="13">
        <f t="shared" si="242"/>
        <v>42475.848067129627</v>
      </c>
      <c r="T4104" s="13">
        <f t="shared" si="243"/>
        <v>42505.848067129627</v>
      </c>
    </row>
    <row r="4105" spans="1:20" ht="51.7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1"/>
        <v>10</v>
      </c>
      <c r="P4105" s="6">
        <f t="shared" si="244"/>
        <v>9.4</v>
      </c>
      <c r="Q4105" t="s">
        <v>8316</v>
      </c>
      <c r="R4105" t="s">
        <v>8317</v>
      </c>
      <c r="S4105" s="13">
        <f t="shared" si="242"/>
        <v>42188.83293981482</v>
      </c>
      <c r="T4105" s="13">
        <f t="shared" si="243"/>
        <v>42242.772222222222</v>
      </c>
    </row>
    <row r="4106" spans="1:20" ht="51.7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1"/>
        <v>21.366666666666667</v>
      </c>
      <c r="P4106" s="6" t="e">
        <f t="shared" si="244"/>
        <v>#DIV/0!</v>
      </c>
      <c r="Q4106" t="s">
        <v>8316</v>
      </c>
      <c r="R4106" t="s">
        <v>8317</v>
      </c>
      <c r="S4106" s="13">
        <f t="shared" si="242"/>
        <v>42640.278171296297</v>
      </c>
      <c r="T4106" s="13">
        <f t="shared" si="243"/>
        <v>42670.278171296297</v>
      </c>
    </row>
    <row r="4107" spans="1:20" ht="51.7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1"/>
        <v>6.9696969696969706</v>
      </c>
      <c r="P4107" s="6">
        <f t="shared" si="244"/>
        <v>72</v>
      </c>
      <c r="Q4107" t="s">
        <v>8316</v>
      </c>
      <c r="R4107" t="s">
        <v>8317</v>
      </c>
      <c r="S4107" s="13">
        <f t="shared" si="242"/>
        <v>42697.010520833333</v>
      </c>
      <c r="T4107" s="13">
        <f t="shared" si="243"/>
        <v>42730.010520833333</v>
      </c>
    </row>
    <row r="4108" spans="1:20" ht="51.7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1"/>
        <v>70.599999999999994</v>
      </c>
      <c r="P4108" s="6">
        <f t="shared" si="244"/>
        <v>30</v>
      </c>
      <c r="Q4108" t="s">
        <v>8316</v>
      </c>
      <c r="R4108" t="s">
        <v>8317</v>
      </c>
      <c r="S4108" s="13">
        <f t="shared" si="242"/>
        <v>42053.049375000002</v>
      </c>
      <c r="T4108" s="13">
        <f t="shared" si="243"/>
        <v>42096.041666666672</v>
      </c>
    </row>
    <row r="4109" spans="1:20" ht="51.7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1"/>
        <v>2.0500000000000003</v>
      </c>
      <c r="P4109" s="6">
        <f t="shared" si="244"/>
        <v>10.666666666666666</v>
      </c>
      <c r="Q4109" t="s">
        <v>8316</v>
      </c>
      <c r="R4109" t="s">
        <v>8317</v>
      </c>
      <c r="S4109" s="13">
        <f t="shared" si="242"/>
        <v>41883.916678240741</v>
      </c>
      <c r="T4109" s="13">
        <f t="shared" si="243"/>
        <v>41906.916678240741</v>
      </c>
    </row>
    <row r="4110" spans="1:20" ht="51.7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1"/>
        <v>1.9666666666666666</v>
      </c>
      <c r="P4110" s="6">
        <f t="shared" si="244"/>
        <v>25.5</v>
      </c>
      <c r="Q4110" t="s">
        <v>8316</v>
      </c>
      <c r="R4110" t="s">
        <v>8317</v>
      </c>
      <c r="S4110" s="13">
        <f t="shared" si="242"/>
        <v>42767.031678240746</v>
      </c>
      <c r="T4110" s="13">
        <f t="shared" si="243"/>
        <v>42797.208333333328</v>
      </c>
    </row>
    <row r="4111" spans="1:20" ht="51.7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1"/>
        <v>0</v>
      </c>
      <c r="P4111" s="6">
        <f t="shared" si="244"/>
        <v>20</v>
      </c>
      <c r="Q4111" t="s">
        <v>8316</v>
      </c>
      <c r="R4111" t="s">
        <v>8317</v>
      </c>
      <c r="S4111" s="13">
        <f t="shared" si="242"/>
        <v>42307.539398148147</v>
      </c>
      <c r="T4111" s="13">
        <f t="shared" si="243"/>
        <v>42337.581064814818</v>
      </c>
    </row>
    <row r="4112" spans="1:20" ht="51.7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1"/>
        <v>28.666666666666668</v>
      </c>
      <c r="P4112" s="6">
        <f t="shared" si="244"/>
        <v>15</v>
      </c>
      <c r="Q4112" t="s">
        <v>8316</v>
      </c>
      <c r="R4112" t="s">
        <v>8317</v>
      </c>
      <c r="S4112" s="13">
        <f t="shared" si="242"/>
        <v>42512.626747685179</v>
      </c>
      <c r="T4112" s="13">
        <f t="shared" si="243"/>
        <v>42572.626747685179</v>
      </c>
    </row>
    <row r="4113" spans="1:20" ht="51.7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1"/>
        <v>3.1333333333333333</v>
      </c>
      <c r="P4113" s="6">
        <f t="shared" si="244"/>
        <v>91.25</v>
      </c>
      <c r="Q4113" t="s">
        <v>8316</v>
      </c>
      <c r="R4113" t="s">
        <v>8317</v>
      </c>
      <c r="S4113" s="13">
        <f t="shared" si="242"/>
        <v>42029.135879629626</v>
      </c>
      <c r="T4113" s="13">
        <f t="shared" si="243"/>
        <v>42059.135879629626</v>
      </c>
    </row>
    <row r="4114" spans="1:20" ht="51.7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1"/>
        <v>0.04</v>
      </c>
      <c r="P4114" s="6">
        <f t="shared" si="244"/>
        <v>800</v>
      </c>
      <c r="Q4114" t="s">
        <v>8316</v>
      </c>
      <c r="R4114" t="s">
        <v>8317</v>
      </c>
      <c r="S4114" s="13">
        <f t="shared" si="242"/>
        <v>42400.946597222224</v>
      </c>
      <c r="T4114" s="13">
        <f t="shared" si="243"/>
        <v>42428</v>
      </c>
    </row>
    <row r="4115" spans="1:20" ht="51.7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1"/>
        <v>0.2</v>
      </c>
      <c r="P4115" s="6">
        <f t="shared" si="244"/>
        <v>80</v>
      </c>
      <c r="Q4115" t="s">
        <v>8316</v>
      </c>
      <c r="R4115" t="s">
        <v>8317</v>
      </c>
      <c r="S4115" s="13">
        <f t="shared" si="242"/>
        <v>42358.573182870372</v>
      </c>
      <c r="T4115" s="13">
        <f t="shared" si="243"/>
        <v>42377.273611111115</v>
      </c>
    </row>
    <row r="4116" spans="1:20" ht="17.25" x14ac:dyDescent="0.35">
      <c r="P4116" s="6"/>
    </row>
    <row r="4117" spans="1:20" ht="17.25" x14ac:dyDescent="0.35">
      <c r="P4117" s="6"/>
    </row>
  </sheetData>
  <autoFilter ref="N1:N4117" xr:uid="{D8A713A0-6182-4485-AF5A-942BE6B8B864}"/>
  <sortState xmlns:xlrd2="http://schemas.microsoft.com/office/spreadsheetml/2017/richdata2" ref="F2:F4115">
    <sortCondition ref="F1"/>
  </sortState>
  <conditionalFormatting sqref="F1:F1048576">
    <cfRule type="containsText" dxfId="22" priority="2" operator="containsText" text="live">
      <formula>NOT(ISERROR(SEARCH("live",F1)))</formula>
    </cfRule>
    <cfRule type="containsText" dxfId="21" priority="3" operator="containsText" text="canceled">
      <formula>NOT(ISERROR(SEARCH("canceled",F1)))</formula>
    </cfRule>
    <cfRule type="containsText" dxfId="20" priority="4" operator="containsText" text="failed">
      <formula>NOT(ISERROR(SEARCH("failed",F1)))</formula>
    </cfRule>
    <cfRule type="containsText" dxfId="19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BDC4-E366-4E24-9030-FC201B01524C}">
  <dimension ref="A1:G15"/>
  <sheetViews>
    <sheetView workbookViewId="0">
      <selection activeCell="M23" sqref="M23"/>
    </sheetView>
  </sheetViews>
  <sheetFormatPr defaultRowHeight="17.25" x14ac:dyDescent="0.35"/>
  <cols>
    <col min="1" max="1" width="13.5" customWidth="1"/>
    <col min="2" max="2" width="16.25" style="10" customWidth="1"/>
    <col min="3" max="3" width="6" style="10" customWidth="1"/>
    <col min="4" max="4" width="4.25" style="10" customWidth="1"/>
    <col min="5" max="5" width="9.875" style="10" customWidth="1"/>
    <col min="6" max="6" width="7.25" customWidth="1"/>
    <col min="7" max="7" width="11.25" style="10" customWidth="1"/>
  </cols>
  <sheetData>
    <row r="1" spans="1:7" x14ac:dyDescent="0.35">
      <c r="A1" s="7" t="s">
        <v>8223</v>
      </c>
      <c r="B1" s="10" t="s">
        <v>8365</v>
      </c>
    </row>
    <row r="3" spans="1:7" x14ac:dyDescent="0.35">
      <c r="A3" s="7" t="s">
        <v>8363</v>
      </c>
      <c r="B3" s="11" t="s">
        <v>8362</v>
      </c>
    </row>
    <row r="4" spans="1:7" x14ac:dyDescent="0.35">
      <c r="A4" s="7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t="s">
        <v>8364</v>
      </c>
      <c r="G4" s="10" t="s">
        <v>8361</v>
      </c>
    </row>
    <row r="5" spans="1:7" x14ac:dyDescent="0.35">
      <c r="A5" s="8" t="s">
        <v>8309</v>
      </c>
      <c r="B5" s="12">
        <v>349</v>
      </c>
      <c r="C5" s="12">
        <v>171</v>
      </c>
      <c r="D5" s="12"/>
      <c r="E5" s="12"/>
      <c r="F5" s="9"/>
      <c r="G5" s="12">
        <v>520</v>
      </c>
    </row>
    <row r="6" spans="1:7" x14ac:dyDescent="0.35">
      <c r="A6" s="8" t="s">
        <v>8335</v>
      </c>
      <c r="B6" s="12"/>
      <c r="C6" s="12">
        <v>40</v>
      </c>
      <c r="D6" s="12"/>
      <c r="E6" s="12">
        <v>160</v>
      </c>
      <c r="F6" s="9"/>
      <c r="G6" s="12">
        <v>200</v>
      </c>
    </row>
    <row r="7" spans="1:7" x14ac:dyDescent="0.35">
      <c r="A7" s="8" t="s">
        <v>8332</v>
      </c>
      <c r="B7" s="12"/>
      <c r="C7" s="12">
        <v>98</v>
      </c>
      <c r="D7" s="12">
        <v>2</v>
      </c>
      <c r="E7" s="12">
        <v>120</v>
      </c>
      <c r="F7" s="9"/>
      <c r="G7" s="12">
        <v>220</v>
      </c>
    </row>
    <row r="8" spans="1:7" x14ac:dyDescent="0.35">
      <c r="A8" s="8" t="s">
        <v>8330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8324</v>
      </c>
      <c r="B9" s="12"/>
      <c r="C9" s="12">
        <v>460</v>
      </c>
      <c r="D9" s="12">
        <v>28</v>
      </c>
      <c r="E9" s="12">
        <v>212</v>
      </c>
      <c r="F9" s="9"/>
      <c r="G9" s="12">
        <v>700</v>
      </c>
    </row>
    <row r="10" spans="1:7" x14ac:dyDescent="0.35">
      <c r="A10" s="8" t="s">
        <v>8337</v>
      </c>
      <c r="B10" s="12"/>
      <c r="C10" s="12">
        <v>200</v>
      </c>
      <c r="D10" s="12"/>
      <c r="E10" s="12">
        <v>20</v>
      </c>
      <c r="F10" s="9"/>
      <c r="G10" s="12">
        <v>220</v>
      </c>
    </row>
    <row r="11" spans="1:7" x14ac:dyDescent="0.35">
      <c r="A11" s="8" t="s">
        <v>8321</v>
      </c>
      <c r="B11" s="12"/>
      <c r="C11" s="12">
        <v>197</v>
      </c>
      <c r="D11" s="12"/>
      <c r="E11" s="12">
        <v>40</v>
      </c>
      <c r="F11" s="9"/>
      <c r="G11" s="12">
        <v>237</v>
      </c>
    </row>
    <row r="12" spans="1:7" x14ac:dyDescent="0.35">
      <c r="A12" s="8" t="s">
        <v>8318</v>
      </c>
      <c r="B12" s="12"/>
      <c r="C12" s="12">
        <v>300</v>
      </c>
      <c r="D12" s="12">
        <v>20</v>
      </c>
      <c r="E12" s="12">
        <v>280</v>
      </c>
      <c r="F12" s="9"/>
      <c r="G12" s="12">
        <v>600</v>
      </c>
    </row>
    <row r="13" spans="1:7" x14ac:dyDescent="0.35">
      <c r="A13" s="8" t="s">
        <v>8316</v>
      </c>
      <c r="B13" s="12"/>
      <c r="C13" s="12">
        <v>40</v>
      </c>
      <c r="D13" s="12"/>
      <c r="E13" s="12">
        <v>1353</v>
      </c>
      <c r="F13" s="9"/>
      <c r="G13" s="12">
        <v>1393</v>
      </c>
    </row>
    <row r="14" spans="1:7" x14ac:dyDescent="0.35">
      <c r="A14" s="8" t="s">
        <v>8364</v>
      </c>
      <c r="B14" s="12"/>
      <c r="C14" s="12"/>
      <c r="D14" s="12"/>
      <c r="E14" s="12"/>
      <c r="F14" s="9"/>
      <c r="G14" s="12"/>
    </row>
    <row r="15" spans="1:7" x14ac:dyDescent="0.35">
      <c r="A15" s="8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9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D3E0-D0EF-4891-A686-5E96BA42B6D7}">
  <dimension ref="A1:G48"/>
  <sheetViews>
    <sheetView workbookViewId="0">
      <selection activeCell="T12" sqref="T12"/>
    </sheetView>
  </sheetViews>
  <sheetFormatPr defaultRowHeight="17.25" x14ac:dyDescent="0.35"/>
  <cols>
    <col min="1" max="1" width="14.5" bestFit="1" customWidth="1"/>
    <col min="2" max="2" width="16" style="10" bestFit="1" customWidth="1"/>
    <col min="3" max="3" width="5.625" style="10" bestFit="1" customWidth="1"/>
    <col min="4" max="4" width="8.625" style="10" customWidth="1"/>
    <col min="5" max="5" width="9.5" style="10" bestFit="1" customWidth="1"/>
    <col min="6" max="6" width="7.125" bestFit="1" customWidth="1"/>
    <col min="7" max="7" width="11.75" style="10" bestFit="1" customWidth="1"/>
  </cols>
  <sheetData>
    <row r="1" spans="1:7" x14ac:dyDescent="0.35">
      <c r="A1" s="7" t="s">
        <v>8223</v>
      </c>
      <c r="B1" s="10" t="s">
        <v>8365</v>
      </c>
    </row>
    <row r="2" spans="1:7" x14ac:dyDescent="0.35">
      <c r="A2" s="7" t="s">
        <v>8308</v>
      </c>
      <c r="B2" s="10" t="s">
        <v>8365</v>
      </c>
    </row>
    <row r="4" spans="1:7" x14ac:dyDescent="0.35">
      <c r="A4" s="7" t="s">
        <v>8363</v>
      </c>
      <c r="B4" s="11" t="s">
        <v>8362</v>
      </c>
    </row>
    <row r="5" spans="1:7" x14ac:dyDescent="0.35">
      <c r="A5" s="7" t="s">
        <v>8360</v>
      </c>
      <c r="B5" s="10" t="s">
        <v>8220</v>
      </c>
      <c r="C5" s="10" t="s">
        <v>8221</v>
      </c>
      <c r="D5" s="10" t="s">
        <v>8222</v>
      </c>
      <c r="E5" s="10" t="s">
        <v>8219</v>
      </c>
      <c r="F5" t="s">
        <v>8364</v>
      </c>
      <c r="G5" s="10" t="s">
        <v>8361</v>
      </c>
    </row>
    <row r="6" spans="1:7" x14ac:dyDescent="0.35">
      <c r="A6" s="8" t="s">
        <v>8315</v>
      </c>
      <c r="B6" s="12"/>
      <c r="C6" s="12">
        <v>100</v>
      </c>
      <c r="D6" s="12"/>
      <c r="E6" s="12"/>
      <c r="F6" s="9"/>
      <c r="G6" s="12">
        <v>100</v>
      </c>
    </row>
    <row r="7" spans="1:7" x14ac:dyDescent="0.35">
      <c r="A7" s="8" t="s">
        <v>8343</v>
      </c>
      <c r="B7" s="12"/>
      <c r="C7" s="12">
        <v>20</v>
      </c>
      <c r="D7" s="12"/>
      <c r="E7" s="12"/>
      <c r="F7" s="9"/>
      <c r="G7" s="12">
        <v>20</v>
      </c>
    </row>
    <row r="8" spans="1:7" x14ac:dyDescent="0.35">
      <c r="A8" s="8" t="s">
        <v>8331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8357</v>
      </c>
      <c r="B9" s="12"/>
      <c r="C9" s="12"/>
      <c r="D9" s="12"/>
      <c r="E9" s="12">
        <v>40</v>
      </c>
      <c r="F9" s="9"/>
      <c r="G9" s="12">
        <v>40</v>
      </c>
    </row>
    <row r="10" spans="1:7" x14ac:dyDescent="0.35">
      <c r="A10" s="8" t="s">
        <v>8353</v>
      </c>
      <c r="B10" s="12"/>
      <c r="C10" s="12"/>
      <c r="D10" s="12"/>
      <c r="E10" s="12">
        <v>40</v>
      </c>
      <c r="F10" s="9"/>
      <c r="G10" s="12">
        <v>40</v>
      </c>
    </row>
    <row r="11" spans="1:7" x14ac:dyDescent="0.35">
      <c r="A11" s="8" t="s">
        <v>8314</v>
      </c>
      <c r="B11" s="12">
        <v>109</v>
      </c>
      <c r="C11" s="12">
        <v>71</v>
      </c>
      <c r="D11" s="12"/>
      <c r="E11" s="12"/>
      <c r="F11" s="9"/>
      <c r="G11" s="12">
        <v>180</v>
      </c>
    </row>
    <row r="12" spans="1:7" x14ac:dyDescent="0.35">
      <c r="A12" s="8" t="s">
        <v>8313</v>
      </c>
      <c r="B12" s="12">
        <v>80</v>
      </c>
      <c r="C12" s="12"/>
      <c r="D12" s="12"/>
      <c r="E12" s="12"/>
      <c r="F12" s="9"/>
      <c r="G12" s="12">
        <v>80</v>
      </c>
    </row>
    <row r="13" spans="1:7" x14ac:dyDescent="0.35">
      <c r="A13" s="8" t="s">
        <v>8329</v>
      </c>
      <c r="B13" s="12"/>
      <c r="C13" s="12">
        <v>20</v>
      </c>
      <c r="D13" s="12"/>
      <c r="E13" s="12">
        <v>20</v>
      </c>
      <c r="F13" s="9"/>
      <c r="G13" s="12">
        <v>40</v>
      </c>
    </row>
    <row r="14" spans="1:7" x14ac:dyDescent="0.35">
      <c r="A14" s="8" t="s">
        <v>8346</v>
      </c>
      <c r="B14" s="12"/>
      <c r="C14" s="12">
        <v>60</v>
      </c>
      <c r="D14" s="12"/>
      <c r="E14" s="12"/>
      <c r="F14" s="9"/>
      <c r="G14" s="12">
        <v>60</v>
      </c>
    </row>
    <row r="15" spans="1:7" x14ac:dyDescent="0.35">
      <c r="A15" s="8" t="s">
        <v>8323</v>
      </c>
      <c r="B15" s="12"/>
      <c r="C15" s="12">
        <v>40</v>
      </c>
      <c r="D15" s="12"/>
      <c r="E15" s="12"/>
      <c r="F15" s="9"/>
      <c r="G15" s="12">
        <v>40</v>
      </c>
    </row>
    <row r="16" spans="1:7" x14ac:dyDescent="0.35">
      <c r="A16" s="8" t="s">
        <v>8336</v>
      </c>
      <c r="B16" s="12"/>
      <c r="C16" s="12">
        <v>40</v>
      </c>
      <c r="D16" s="12"/>
      <c r="E16" s="12">
        <v>100</v>
      </c>
      <c r="F16" s="9"/>
      <c r="G16" s="12">
        <v>140</v>
      </c>
    </row>
    <row r="17" spans="1:7" x14ac:dyDescent="0.35">
      <c r="A17" s="8" t="s">
        <v>8347</v>
      </c>
      <c r="B17" s="12"/>
      <c r="C17" s="12"/>
      <c r="D17" s="12">
        <v>20</v>
      </c>
      <c r="E17" s="12"/>
      <c r="F17" s="9"/>
      <c r="G17" s="12">
        <v>20</v>
      </c>
    </row>
    <row r="18" spans="1:7" x14ac:dyDescent="0.35">
      <c r="A18" s="8" t="s">
        <v>8348</v>
      </c>
      <c r="B18" s="12"/>
      <c r="C18" s="12"/>
      <c r="D18" s="12"/>
      <c r="E18" s="12">
        <v>140</v>
      </c>
      <c r="F18" s="9"/>
      <c r="G18" s="12">
        <v>140</v>
      </c>
    </row>
    <row r="19" spans="1:7" x14ac:dyDescent="0.35">
      <c r="A19" s="8" t="s">
        <v>8328</v>
      </c>
      <c r="B19" s="12"/>
      <c r="C19" s="12">
        <v>20</v>
      </c>
      <c r="D19" s="12">
        <v>28</v>
      </c>
      <c r="E19" s="12">
        <v>112</v>
      </c>
      <c r="F19" s="9"/>
      <c r="G19" s="12">
        <v>160</v>
      </c>
    </row>
    <row r="20" spans="1:7" x14ac:dyDescent="0.35">
      <c r="A20" s="8" t="s">
        <v>8327</v>
      </c>
      <c r="B20" s="12"/>
      <c r="C20" s="12">
        <v>60</v>
      </c>
      <c r="D20" s="12"/>
      <c r="E20" s="12"/>
      <c r="F20" s="9"/>
      <c r="G20" s="12">
        <v>60</v>
      </c>
    </row>
    <row r="21" spans="1:7" x14ac:dyDescent="0.35">
      <c r="A21" s="8" t="s">
        <v>8355</v>
      </c>
      <c r="B21" s="12"/>
      <c r="C21" s="12"/>
      <c r="D21" s="12"/>
      <c r="E21" s="12">
        <v>20</v>
      </c>
      <c r="F21" s="9"/>
      <c r="G21" s="12">
        <v>20</v>
      </c>
    </row>
    <row r="22" spans="1:7" x14ac:dyDescent="0.35">
      <c r="A22" s="8" t="s">
        <v>8326</v>
      </c>
      <c r="B22" s="12"/>
      <c r="C22" s="12">
        <v>20</v>
      </c>
      <c r="D22" s="12"/>
      <c r="E22" s="12"/>
      <c r="F22" s="9"/>
      <c r="G22" s="12">
        <v>20</v>
      </c>
    </row>
    <row r="23" spans="1:7" x14ac:dyDescent="0.35">
      <c r="A23" s="8" t="s">
        <v>8334</v>
      </c>
      <c r="B23" s="12"/>
      <c r="C23" s="12">
        <v>38</v>
      </c>
      <c r="D23" s="12">
        <v>2</v>
      </c>
      <c r="E23" s="12"/>
      <c r="F23" s="9"/>
      <c r="G23" s="12">
        <v>40</v>
      </c>
    </row>
    <row r="24" spans="1:7" x14ac:dyDescent="0.35">
      <c r="A24" s="8" t="s">
        <v>8358</v>
      </c>
      <c r="B24" s="12"/>
      <c r="C24" s="12"/>
      <c r="D24" s="12"/>
      <c r="E24" s="12">
        <v>140</v>
      </c>
      <c r="F24" s="9"/>
      <c r="G24" s="12">
        <v>140</v>
      </c>
    </row>
    <row r="25" spans="1:7" x14ac:dyDescent="0.35">
      <c r="A25" s="8" t="s">
        <v>8342</v>
      </c>
      <c r="B25" s="12"/>
      <c r="C25" s="12">
        <v>20</v>
      </c>
      <c r="D25" s="12"/>
      <c r="E25" s="12"/>
      <c r="F25" s="9"/>
      <c r="G25" s="12">
        <v>20</v>
      </c>
    </row>
    <row r="26" spans="1:7" x14ac:dyDescent="0.35">
      <c r="A26" s="8" t="s">
        <v>8322</v>
      </c>
      <c r="B26" s="12"/>
      <c r="C26" s="12">
        <v>60</v>
      </c>
      <c r="D26" s="12"/>
      <c r="E26" s="12"/>
      <c r="F26" s="9"/>
      <c r="G26" s="12">
        <v>60</v>
      </c>
    </row>
    <row r="27" spans="1:7" x14ac:dyDescent="0.35">
      <c r="A27" s="8" t="s">
        <v>8349</v>
      </c>
      <c r="B27" s="12"/>
      <c r="C27" s="12"/>
      <c r="D27" s="12"/>
      <c r="E27" s="12">
        <v>20</v>
      </c>
      <c r="F27" s="9"/>
      <c r="G27" s="12">
        <v>20</v>
      </c>
    </row>
    <row r="28" spans="1:7" x14ac:dyDescent="0.35">
      <c r="A28" s="8" t="s">
        <v>8338</v>
      </c>
      <c r="B28" s="12"/>
      <c r="C28" s="12">
        <v>160</v>
      </c>
      <c r="D28" s="12"/>
      <c r="E28" s="12"/>
      <c r="F28" s="9"/>
      <c r="G28" s="12">
        <v>160</v>
      </c>
    </row>
    <row r="29" spans="1:7" x14ac:dyDescent="0.35">
      <c r="A29" s="8" t="s">
        <v>8344</v>
      </c>
      <c r="B29" s="12"/>
      <c r="C29" s="12">
        <v>20</v>
      </c>
      <c r="D29" s="12"/>
      <c r="E29" s="12"/>
      <c r="F29" s="9"/>
      <c r="G29" s="12">
        <v>20</v>
      </c>
    </row>
    <row r="30" spans="1:7" x14ac:dyDescent="0.35">
      <c r="A30" s="8" t="s">
        <v>8317</v>
      </c>
      <c r="B30" s="12"/>
      <c r="C30" s="12">
        <v>40</v>
      </c>
      <c r="D30" s="12"/>
      <c r="E30" s="12">
        <v>1026</v>
      </c>
      <c r="F30" s="9"/>
      <c r="G30" s="12">
        <v>1066</v>
      </c>
    </row>
    <row r="31" spans="1:7" x14ac:dyDescent="0.35">
      <c r="A31" s="8" t="s">
        <v>8345</v>
      </c>
      <c r="B31" s="12"/>
      <c r="C31" s="12">
        <v>40</v>
      </c>
      <c r="D31" s="12"/>
      <c r="E31" s="12"/>
      <c r="F31" s="9"/>
      <c r="G31" s="12">
        <v>40</v>
      </c>
    </row>
    <row r="32" spans="1:7" x14ac:dyDescent="0.35">
      <c r="A32" s="8" t="s">
        <v>8341</v>
      </c>
      <c r="B32" s="12"/>
      <c r="C32" s="12">
        <v>20</v>
      </c>
      <c r="D32" s="12"/>
      <c r="E32" s="12"/>
      <c r="F32" s="9"/>
      <c r="G32" s="12">
        <v>20</v>
      </c>
    </row>
    <row r="33" spans="1:7" x14ac:dyDescent="0.35">
      <c r="A33" s="8" t="s">
        <v>8352</v>
      </c>
      <c r="B33" s="12"/>
      <c r="C33" s="12"/>
      <c r="D33" s="12"/>
      <c r="E33" s="12">
        <v>20</v>
      </c>
      <c r="F33" s="9"/>
      <c r="G33" s="12">
        <v>20</v>
      </c>
    </row>
    <row r="34" spans="1:7" x14ac:dyDescent="0.35">
      <c r="A34" s="8" t="s">
        <v>8325</v>
      </c>
      <c r="B34" s="12"/>
      <c r="C34" s="12">
        <v>220</v>
      </c>
      <c r="D34" s="12"/>
      <c r="E34" s="12">
        <v>40</v>
      </c>
      <c r="F34" s="9"/>
      <c r="G34" s="12">
        <v>260</v>
      </c>
    </row>
    <row r="35" spans="1:7" x14ac:dyDescent="0.35">
      <c r="A35" s="8" t="s">
        <v>8312</v>
      </c>
      <c r="B35" s="12">
        <v>40</v>
      </c>
      <c r="C35" s="12"/>
      <c r="D35" s="12"/>
      <c r="E35" s="12"/>
      <c r="F35" s="9"/>
      <c r="G35" s="12">
        <v>40</v>
      </c>
    </row>
    <row r="36" spans="1:7" x14ac:dyDescent="0.35">
      <c r="A36" s="8" t="s">
        <v>8311</v>
      </c>
      <c r="B36" s="12">
        <v>60</v>
      </c>
      <c r="C36" s="12"/>
      <c r="D36" s="12"/>
      <c r="E36" s="12"/>
      <c r="F36" s="9"/>
      <c r="G36" s="12">
        <v>60</v>
      </c>
    </row>
    <row r="37" spans="1:7" x14ac:dyDescent="0.35">
      <c r="A37" s="8" t="s">
        <v>8351</v>
      </c>
      <c r="B37" s="12"/>
      <c r="C37" s="12"/>
      <c r="D37" s="12"/>
      <c r="E37" s="12">
        <v>40</v>
      </c>
      <c r="F37" s="9"/>
      <c r="G37" s="12">
        <v>40</v>
      </c>
    </row>
    <row r="38" spans="1:7" x14ac:dyDescent="0.35">
      <c r="A38" s="8" t="s">
        <v>8354</v>
      </c>
      <c r="B38" s="12"/>
      <c r="C38" s="12"/>
      <c r="D38" s="12"/>
      <c r="E38" s="12">
        <v>60</v>
      </c>
      <c r="F38" s="9"/>
      <c r="G38" s="12">
        <v>60</v>
      </c>
    </row>
    <row r="39" spans="1:7" x14ac:dyDescent="0.35">
      <c r="A39" s="8" t="s">
        <v>8356</v>
      </c>
      <c r="B39" s="12"/>
      <c r="C39" s="12"/>
      <c r="D39" s="12"/>
      <c r="E39" s="12">
        <v>187</v>
      </c>
      <c r="F39" s="9"/>
      <c r="G39" s="12">
        <v>187</v>
      </c>
    </row>
    <row r="40" spans="1:7" x14ac:dyDescent="0.35">
      <c r="A40" s="8" t="s">
        <v>8350</v>
      </c>
      <c r="B40" s="12"/>
      <c r="C40" s="12"/>
      <c r="D40" s="12"/>
      <c r="E40" s="12">
        <v>80</v>
      </c>
      <c r="F40" s="9"/>
      <c r="G40" s="12">
        <v>80</v>
      </c>
    </row>
    <row r="41" spans="1:7" x14ac:dyDescent="0.35">
      <c r="A41" s="8" t="s">
        <v>8310</v>
      </c>
      <c r="B41" s="12">
        <v>60</v>
      </c>
      <c r="C41" s="12"/>
      <c r="D41" s="12"/>
      <c r="E41" s="12"/>
      <c r="F41" s="9"/>
      <c r="G41" s="12">
        <v>60</v>
      </c>
    </row>
    <row r="42" spans="1:7" x14ac:dyDescent="0.35">
      <c r="A42" s="8" t="s">
        <v>8340</v>
      </c>
      <c r="B42" s="12"/>
      <c r="C42" s="12">
        <v>57</v>
      </c>
      <c r="D42" s="12"/>
      <c r="E42" s="12"/>
      <c r="F42" s="9"/>
      <c r="G42" s="12">
        <v>57</v>
      </c>
    </row>
    <row r="43" spans="1:7" x14ac:dyDescent="0.35">
      <c r="A43" s="8" t="s">
        <v>8333</v>
      </c>
      <c r="B43" s="12"/>
      <c r="C43" s="12">
        <v>60</v>
      </c>
      <c r="D43" s="12"/>
      <c r="E43" s="12">
        <v>40</v>
      </c>
      <c r="F43" s="9"/>
      <c r="G43" s="12">
        <v>100</v>
      </c>
    </row>
    <row r="44" spans="1:7" x14ac:dyDescent="0.35">
      <c r="A44" s="8" t="s">
        <v>8320</v>
      </c>
      <c r="B44" s="12"/>
      <c r="C44" s="12">
        <v>200</v>
      </c>
      <c r="D44" s="12"/>
      <c r="E44" s="12"/>
      <c r="F44" s="9"/>
      <c r="G44" s="12">
        <v>200</v>
      </c>
    </row>
    <row r="45" spans="1:7" x14ac:dyDescent="0.35">
      <c r="A45" s="8" t="s">
        <v>8319</v>
      </c>
      <c r="B45" s="12"/>
      <c r="C45" s="12">
        <v>100</v>
      </c>
      <c r="D45" s="12"/>
      <c r="E45" s="12">
        <v>60</v>
      </c>
      <c r="F45" s="9"/>
      <c r="G45" s="12">
        <v>160</v>
      </c>
    </row>
    <row r="46" spans="1:7" x14ac:dyDescent="0.35">
      <c r="A46" s="8" t="s">
        <v>8339</v>
      </c>
      <c r="B46" s="12"/>
      <c r="C46" s="12">
        <v>20</v>
      </c>
      <c r="D46" s="12"/>
      <c r="E46" s="12"/>
      <c r="F46" s="9"/>
      <c r="G46" s="12">
        <v>20</v>
      </c>
    </row>
    <row r="47" spans="1:7" x14ac:dyDescent="0.35">
      <c r="A47" s="8" t="s">
        <v>8364</v>
      </c>
      <c r="B47" s="12"/>
      <c r="C47" s="12"/>
      <c r="D47" s="12"/>
      <c r="E47" s="12"/>
      <c r="F47" s="9"/>
      <c r="G47" s="12"/>
    </row>
    <row r="48" spans="1:7" x14ac:dyDescent="0.35">
      <c r="A48" s="8" t="s">
        <v>8361</v>
      </c>
      <c r="B48" s="12">
        <v>349</v>
      </c>
      <c r="C48" s="12">
        <v>1530</v>
      </c>
      <c r="D48" s="12">
        <v>50</v>
      </c>
      <c r="E48" s="12">
        <v>2185</v>
      </c>
      <c r="F48" s="9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3C2D-0C9E-489A-84D6-C4F13FC0D1EE}">
  <dimension ref="A1:B1"/>
  <sheetViews>
    <sheetView workbookViewId="0">
      <selection sqref="A1:G30"/>
    </sheetView>
  </sheetViews>
  <sheetFormatPr defaultRowHeight="17.25" x14ac:dyDescent="0.35"/>
  <cols>
    <col min="1" max="1" width="7.875" bestFit="1" customWidth="1"/>
    <col min="2" max="2" width="6.125" bestFit="1" customWidth="1"/>
  </cols>
  <sheetData>
    <row r="1" spans="1:2" x14ac:dyDescent="0.35">
      <c r="A1" s="7" t="s">
        <v>8308</v>
      </c>
      <c r="B1" t="s">
        <v>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canceled</vt:lpstr>
      <vt:lpstr>failed</vt:lpstr>
      <vt:lpstr>live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heatherm</cp:lastModifiedBy>
  <dcterms:created xsi:type="dcterms:W3CDTF">2017-04-20T15:17:24Z</dcterms:created>
  <dcterms:modified xsi:type="dcterms:W3CDTF">2019-08-23T17:23:44Z</dcterms:modified>
</cp:coreProperties>
</file>