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7200" windowWidth="16200" windowHeight="24060" tabRatio="787"/>
  </bookViews>
  <sheets>
    <sheet name="Read First" sheetId="24" r:id="rId1"/>
    <sheet name="Bar Graph - Generic" sheetId="1" r:id="rId2"/>
    <sheet name="Bar Graph - Clustered" sheetId="2" r:id="rId3"/>
    <sheet name="Bar Graph - Stacked" sheetId="4" r:id="rId4"/>
    <sheet name="Box Plot" sheetId="21" r:id="rId5"/>
    <sheet name="Dotplot" sheetId="26" r:id="rId6"/>
    <sheet name="Histogram - Grouped Data" sheetId="17" r:id="rId7"/>
    <sheet name="Pie Chart" sheetId="6" r:id="rId8"/>
    <sheet name="Polygon" sheetId="23" r:id="rId9"/>
    <sheet name="Time Series" sheetId="3" r:id="rId10"/>
    <sheet name="Scatterplot" sheetId="7" r:id="rId11"/>
  </sheets>
  <externalReferences>
    <externalReference r:id="rId12"/>
  </externalReferences>
  <definedNames>
    <definedName name="shift">[1]Data_Shifted!$I$1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6" l="1"/>
  <c r="G9" i="26" s="1"/>
  <c r="H15" i="26"/>
  <c r="H9" i="26" s="1"/>
  <c r="I15" i="26"/>
  <c r="I9" i="26" s="1"/>
  <c r="J15" i="26"/>
  <c r="J9" i="26" s="1"/>
  <c r="K15" i="26"/>
  <c r="K9" i="26" s="1"/>
  <c r="L15" i="26"/>
  <c r="L9" i="26" s="1"/>
  <c r="M15" i="26"/>
  <c r="M9" i="26" s="1"/>
  <c r="N15" i="26"/>
  <c r="N9" i="26" s="1"/>
  <c r="O15" i="26"/>
  <c r="O9" i="26" s="1"/>
  <c r="E15" i="26"/>
  <c r="E9" i="26" s="1"/>
  <c r="F15" i="26"/>
  <c r="F9" i="26" s="1"/>
  <c r="H20" i="23" l="1"/>
  <c r="H19" i="23"/>
  <c r="C7" i="23"/>
  <c r="C6" i="23"/>
  <c r="C5" i="23"/>
  <c r="C4" i="23"/>
  <c r="C3" i="23"/>
  <c r="C2" i="23"/>
  <c r="C9" i="21"/>
  <c r="C4" i="21" l="1"/>
  <c r="C6" i="21"/>
  <c r="G7" i="21"/>
  <c r="C5" i="21"/>
  <c r="C3" i="21"/>
  <c r="C7" i="21"/>
  <c r="G2" i="21"/>
  <c r="C2" i="21"/>
  <c r="G6" i="21" l="1"/>
  <c r="G4" i="21"/>
  <c r="G3" i="21"/>
  <c r="G5" i="21"/>
  <c r="C3" i="17"/>
  <c r="C4" i="17"/>
  <c r="C5" i="17"/>
  <c r="C6" i="17"/>
  <c r="C7" i="17"/>
  <c r="C2" i="17"/>
  <c r="H20" i="17" s="1"/>
  <c r="H19" i="17"/>
</calcChain>
</file>

<file path=xl/sharedStrings.xml><?xml version="1.0" encoding="utf-8"?>
<sst xmlns="http://schemas.openxmlformats.org/spreadsheetml/2006/main" count="131" uniqueCount="69">
  <si>
    <t>Total Enrollment</t>
  </si>
  <si>
    <t>Finance</t>
  </si>
  <si>
    <t>Engineering</t>
  </si>
  <si>
    <t>Course</t>
  </si>
  <si>
    <t>Statistics</t>
  </si>
  <si>
    <t>Information Technology</t>
  </si>
  <si>
    <t>Psychology</t>
  </si>
  <si>
    <t>Biology</t>
  </si>
  <si>
    <t>History</t>
  </si>
  <si>
    <t>English</t>
  </si>
  <si>
    <t>To Create This Chart</t>
  </si>
  <si>
    <t>To Edit This Chart</t>
  </si>
  <si>
    <t xml:space="preserve">To Insert Data: Select the entire row and simply insert the desired information.  </t>
  </si>
  <si>
    <t xml:space="preserve">To Delete Data: Select the entire row and simply delete it.  </t>
  </si>
  <si>
    <t>Select (highlight) entire table. Now select: Insert &gt; Column Chart &gt; 2D Column</t>
  </si>
  <si>
    <t>Evening Enrollment</t>
  </si>
  <si>
    <t>Daytime Enrollment</t>
  </si>
  <si>
    <t>Select (highlight) entire table. Now select: Insert &gt; Column Chart &gt; 2D Clustered Column</t>
  </si>
  <si>
    <t>Select (highlight) entire table. Now select: Insert &gt; Column Chart &gt; 2D Stacked Column</t>
  </si>
  <si>
    <t xml:space="preserve">NOTE: This setup can also be used for a standard quantitative histogram. </t>
  </si>
  <si>
    <t>Select (highlight) entire table. Now select: Insert &gt; Pie &gt; 2D Pie</t>
  </si>
  <si>
    <t>Month</t>
  </si>
  <si>
    <t>Average High Temperature in Seattle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</si>
  <si>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</si>
  <si>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</si>
  <si>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</si>
  <si>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</si>
  <si>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</si>
  <si>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</si>
  <si>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</si>
  <si>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</si>
  <si>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</si>
  <si>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</si>
  <si>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</si>
  <si>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</si>
  <si>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Select (highlight) entire table. Now select: Insert &gt; Line Chart &gt; 2D Line</t>
  </si>
  <si>
    <t xml:space="preserve">To Insert Data: Simply add the data to the end of the table and the Create a new Line Chart (times series chart). </t>
  </si>
  <si>
    <t>Select (highlight) entire table. Now select: Insert &gt; Scatter (X,Y)</t>
  </si>
  <si>
    <t>Minimum</t>
  </si>
  <si>
    <t>Maximum</t>
  </si>
  <si>
    <t>N</t>
  </si>
  <si>
    <t>TOTAL</t>
  </si>
  <si>
    <t>Midpoint (X)</t>
  </si>
  <si>
    <t>Frequency (Y)</t>
  </si>
  <si>
    <t>Mean</t>
  </si>
  <si>
    <t>Select (highlight) the table, but not the TOTAL.  Now select: Insert &gt; Column Chart &gt; More Column Charts &gt; Clustered Column</t>
  </si>
  <si>
    <t>First Quartile</t>
  </si>
  <si>
    <t>Second Quartile</t>
  </si>
  <si>
    <t>Third Quartile</t>
  </si>
  <si>
    <t>Fourth Quartile</t>
  </si>
  <si>
    <t>To edit this chart simply put the data into column A.</t>
  </si>
  <si>
    <t>(This is the plot from the slides example.)</t>
  </si>
  <si>
    <t>Average (Mean)</t>
  </si>
  <si>
    <t>Second Quartile (Median)</t>
  </si>
  <si>
    <t>Select (highlight) the table, but not the TOTAL.  Now select: Insert &gt; Scatter (X, Y) &gt; Scatter with Straight Lines &amp; Marker</t>
  </si>
  <si>
    <t>graph will magically appear!</t>
  </si>
  <si>
    <t>that you make a backup copy of this workbook before proceeding further.</t>
  </si>
  <si>
    <t>This purpose of this Excel workbook is to provide students of Elementary Statistics with a template of the</t>
  </si>
  <si>
    <t xml:space="preserve">workbook that you will need to format by hand. Observe the formulas in each </t>
  </si>
  <si>
    <t xml:space="preserve">cell below the graph for hints. </t>
  </si>
  <si>
    <r>
      <rPr>
        <b/>
        <sz val="10"/>
        <color rgb="FFC00000"/>
        <rFont val="Arial"/>
        <family val="2"/>
      </rPr>
      <t>NOTE:</t>
    </r>
    <r>
      <rPr>
        <sz val="10"/>
        <rFont val="Arial"/>
        <family val="2"/>
      </rPr>
      <t xml:space="preserve"> Since there is no dotplot function in Excel, this is the only graph in this </t>
    </r>
  </si>
  <si>
    <t>Average Salary (Y)</t>
  </si>
  <si>
    <t>Years Employed     (X)</t>
  </si>
  <si>
    <r>
      <t xml:space="preserve">To edit this chart, put your data into column A and read the </t>
    </r>
    <r>
      <rPr>
        <b/>
        <sz val="12"/>
        <color rgb="FFC00000"/>
        <rFont val="Calibri"/>
        <family val="2"/>
        <scheme val="minor"/>
      </rPr>
      <t>NOTE</t>
    </r>
    <r>
      <rPr>
        <b/>
        <sz val="12"/>
        <color theme="1"/>
        <rFont val="Calibri"/>
        <family val="2"/>
        <scheme val="minor"/>
      </rPr>
      <t xml:space="preserve"> below. </t>
    </r>
  </si>
  <si>
    <t>Data Range</t>
  </si>
  <si>
    <t>Data Frequency</t>
  </si>
  <si>
    <t xml:space="preserve">is to provide you with a template to fit your own data needs. Simply edit the data in the tables and your desired </t>
  </si>
  <si>
    <t>most common graphs studied in the course. Since this is not a tutorial on Microsoft Excel, the aim of the worksheet</t>
  </si>
  <si>
    <t xml:space="preserve">Because the goal is to provide you with an existing template of already-existing graphs, it is highly recommended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</si>
</sst>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omic Sans MS"/>
    </font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Verdana"/>
    </font>
    <font>
      <sz val="10"/>
      <name val="Century Gothic"/>
      <family val="2"/>
    </font>
    <font>
      <sz val="11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name val="Verdana"/>
      <family val="2"/>
    </font>
    <font>
      <sz val="12"/>
      <name val="Arial"/>
      <family val="2"/>
    </font>
    <font>
      <b/>
      <sz val="12"/>
      <name val="Rockwell"/>
      <family val="1"/>
    </font>
    <font>
      <sz val="10"/>
      <name val="Courier New"/>
      <family val="3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rgb="FFC00000"/>
      <name val="Arial"/>
      <family val="2"/>
    </font>
    <font>
      <b/>
      <sz val="12"/>
      <color rgb="FFC00000"/>
      <name val="Calibri"/>
      <family val="2"/>
      <scheme val="minor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0" borderId="0"/>
    <xf numFmtId="0" fontId="8" fillId="0" borderId="0" applyNumberFormat="0" applyFill="0" applyBorder="0" applyAlignment="0" applyProtection="0"/>
    <xf numFmtId="0" fontId="5" fillId="0" borderId="0"/>
  </cellStyleXfs>
  <cellXfs count="5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2" borderId="1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1" fontId="0" fillId="0" borderId="0" xfId="0" quotePrefix="1" applyNumberForma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7" fillId="0" borderId="0" xfId="5" applyFill="1" applyBorder="1" applyAlignment="1">
      <alignment horizont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 vertical="center" wrapText="1"/>
    </xf>
    <xf numFmtId="0" fontId="11" fillId="2" borderId="2" xfId="5" applyFont="1" applyFill="1" applyBorder="1" applyAlignment="1">
      <alignment horizontal="right"/>
    </xf>
    <xf numFmtId="0" fontId="11" fillId="2" borderId="3" xfId="5" applyFont="1" applyFill="1" applyBorder="1" applyAlignment="1">
      <alignment horizontal="center"/>
    </xf>
    <xf numFmtId="0" fontId="11" fillId="2" borderId="4" xfId="5" applyFont="1" applyFill="1" applyBorder="1" applyAlignment="1">
      <alignment horizontal="right"/>
    </xf>
    <xf numFmtId="164" fontId="11" fillId="2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8"/>
    <xf numFmtId="0" fontId="5" fillId="0" borderId="0" xfId="8" applyAlignment="1">
      <alignment horizontal="center"/>
    </xf>
    <xf numFmtId="0" fontId="13" fillId="0" borderId="0" xfId="8" applyFont="1"/>
    <xf numFmtId="0" fontId="14" fillId="0" borderId="0" xfId="8" applyFont="1"/>
    <xf numFmtId="0" fontId="12" fillId="0" borderId="0" xfId="8" applyFont="1" applyBorder="1" applyAlignment="1">
      <alignment horizontal="right"/>
    </xf>
    <xf numFmtId="0" fontId="13" fillId="0" borderId="0" xfId="8" applyFont="1" applyAlignment="1">
      <alignment horizontal="right"/>
    </xf>
    <xf numFmtId="0" fontId="5" fillId="0" borderId="0" xfId="8" applyAlignment="1">
      <alignment horizontal="right"/>
    </xf>
    <xf numFmtId="0" fontId="16" fillId="0" borderId="0" xfId="8" quotePrefix="1" applyFont="1"/>
    <xf numFmtId="0" fontId="5" fillId="2" borderId="0" xfId="8" applyFill="1"/>
    <xf numFmtId="0" fontId="15" fillId="0" borderId="0" xfId="8" applyFont="1" applyAlignment="1">
      <alignment horizontal="center"/>
    </xf>
    <xf numFmtId="0" fontId="15" fillId="0" borderId="0" xfId="8" applyFont="1" applyAlignment="1">
      <alignment horizontal="right"/>
    </xf>
    <xf numFmtId="0" fontId="0" fillId="4" borderId="0" xfId="0" applyFill="1"/>
    <xf numFmtId="0" fontId="5" fillId="5" borderId="6" xfId="8" applyFill="1" applyBorder="1"/>
    <xf numFmtId="0" fontId="5" fillId="5" borderId="6" xfId="8" applyFill="1" applyBorder="1" applyAlignment="1">
      <alignment horizontal="center"/>
    </xf>
    <xf numFmtId="0" fontId="5" fillId="5" borderId="3" xfId="8" applyFill="1" applyBorder="1" applyAlignment="1">
      <alignment horizontal="center"/>
    </xf>
    <xf numFmtId="0" fontId="5" fillId="5" borderId="7" xfId="8" applyFill="1" applyBorder="1"/>
    <xf numFmtId="0" fontId="5" fillId="5" borderId="0" xfId="8" applyFill="1" applyBorder="1"/>
    <xf numFmtId="0" fontId="5" fillId="5" borderId="0" xfId="8" applyFill="1" applyBorder="1" applyAlignment="1">
      <alignment horizontal="center"/>
    </xf>
    <xf numFmtId="0" fontId="5" fillId="5" borderId="8" xfId="8" applyFill="1" applyBorder="1" applyAlignment="1">
      <alignment horizontal="center"/>
    </xf>
    <xf numFmtId="0" fontId="15" fillId="5" borderId="0" xfId="8" applyFont="1" applyFill="1" applyBorder="1"/>
    <xf numFmtId="0" fontId="5" fillId="4" borderId="5" xfId="8" applyFill="1" applyBorder="1" applyAlignment="1">
      <alignment horizontal="center"/>
    </xf>
    <xf numFmtId="0" fontId="12" fillId="5" borderId="6" xfId="0" applyFont="1" applyFill="1" applyBorder="1" applyAlignment="1">
      <alignment horizontal="center" textRotation="90"/>
    </xf>
    <xf numFmtId="0" fontId="12" fillId="5" borderId="0" xfId="0" applyFont="1" applyFill="1" applyBorder="1" applyAlignment="1">
      <alignment horizontal="center" textRotation="90"/>
    </xf>
    <xf numFmtId="0" fontId="19" fillId="5" borderId="7" xfId="0" applyFont="1" applyFill="1" applyBorder="1" applyAlignment="1" applyProtection="1">
      <alignment horizontal="center" vertical="center"/>
    </xf>
    <xf numFmtId="0" fontId="19" fillId="5" borderId="4" xfId="0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 vertical="center"/>
    </xf>
    <xf numFmtId="0" fontId="19" fillId="5" borderId="9" xfId="0" applyFont="1" applyFill="1" applyBorder="1" applyAlignment="1" applyProtection="1">
      <alignment horizontal="center" vertical="center"/>
    </xf>
    <xf numFmtId="0" fontId="20" fillId="5" borderId="0" xfId="8" applyFont="1" applyFill="1" applyBorder="1" applyAlignment="1">
      <alignment horizontal="center" vertical="center" wrapText="1"/>
    </xf>
    <xf numFmtId="0" fontId="20" fillId="5" borderId="9" xfId="8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textRotation="90"/>
    </xf>
    <xf numFmtId="0" fontId="12" fillId="5" borderId="7" xfId="0" applyFont="1" applyFill="1" applyBorder="1" applyAlignment="1">
      <alignment horizontal="center" textRotation="90"/>
    </xf>
  </cellXfs>
  <cellStyles count="9">
    <cellStyle name="Century" xfId="6"/>
    <cellStyle name="Hyperlink 2" xfId="4"/>
    <cellStyle name="Normal" xfId="0" builtinId="0"/>
    <cellStyle name="Normal 2" xfId="1"/>
    <cellStyle name="Normal 3" xfId="2"/>
    <cellStyle name="Normal 4" xfId="3"/>
    <cellStyle name="Normal 5" xfId="5"/>
    <cellStyle name="Normal 6" xfId="8"/>
    <cellStyle name="Vertex42 Style" xfId="7"/>
  </cellStyles>
  <dxfs count="0"/>
  <tableStyles count="0" defaultTableStyle="TableStyleMedium2" defaultPivotStyle="PivotStyleLight16"/>
  <colors>
    <mruColors>
      <color rgb="FFB0DD7F"/>
      <color rgb="FFB482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 - Generic'!$B$1</c:f>
              <c:strCache>
                <c:ptCount val="1"/>
                <c:pt idx="0">
                  <c:v>Total Enrollment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Graph - Generic'!$A$2:$A$9</c:f>
              <c:strCache>
                <c:ptCount val="8"/>
                <c:pt idx="0">
                  <c:v>Biology</c:v>
                </c:pt>
                <c:pt idx="1">
                  <c:v>Engineering</c:v>
                </c:pt>
                <c:pt idx="2">
                  <c:v>English</c:v>
                </c:pt>
                <c:pt idx="3">
                  <c:v>Finance</c:v>
                </c:pt>
                <c:pt idx="4">
                  <c:v>History</c:v>
                </c:pt>
                <c:pt idx="5">
                  <c:v>Information Technology</c:v>
                </c:pt>
                <c:pt idx="6">
                  <c:v>Statistics</c:v>
                </c:pt>
                <c:pt idx="7">
                  <c:v>Psychology</c:v>
                </c:pt>
              </c:strCache>
            </c:strRef>
          </c:cat>
          <c:val>
            <c:numRef>
              <c:f>'Bar Graph - Generic'!$B$2:$B$9</c:f>
              <c:numCache>
                <c:formatCode>General</c:formatCode>
                <c:ptCount val="8"/>
                <c:pt idx="0">
                  <c:v>67</c:v>
                </c:pt>
                <c:pt idx="1">
                  <c:v>48</c:v>
                </c:pt>
                <c:pt idx="2">
                  <c:v>56</c:v>
                </c:pt>
                <c:pt idx="3">
                  <c:v>44</c:v>
                </c:pt>
                <c:pt idx="4">
                  <c:v>46</c:v>
                </c:pt>
                <c:pt idx="5">
                  <c:v>45</c:v>
                </c:pt>
                <c:pt idx="6">
                  <c:v>77</c:v>
                </c:pt>
                <c:pt idx="7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338024"/>
        <c:axId val="243338408"/>
      </c:barChart>
      <c:catAx>
        <c:axId val="24333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38408"/>
        <c:crosses val="autoZero"/>
        <c:auto val="1"/>
        <c:lblAlgn val="ctr"/>
        <c:lblOffset val="100"/>
        <c:noMultiLvlLbl val="0"/>
      </c:catAx>
      <c:valAx>
        <c:axId val="2433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3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 - Clustered'!$B$1</c:f>
              <c:strCache>
                <c:ptCount val="1"/>
                <c:pt idx="0">
                  <c:v>Daytime Enrollment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Graph - Clustered'!$A$2:$A$9</c:f>
              <c:strCache>
                <c:ptCount val="8"/>
                <c:pt idx="0">
                  <c:v>Biology</c:v>
                </c:pt>
                <c:pt idx="1">
                  <c:v>Engineering</c:v>
                </c:pt>
                <c:pt idx="2">
                  <c:v>English</c:v>
                </c:pt>
                <c:pt idx="3">
                  <c:v>Finance</c:v>
                </c:pt>
                <c:pt idx="4">
                  <c:v>History</c:v>
                </c:pt>
                <c:pt idx="5">
                  <c:v>Information Technology</c:v>
                </c:pt>
                <c:pt idx="6">
                  <c:v>Statistics</c:v>
                </c:pt>
                <c:pt idx="7">
                  <c:v>Psychology</c:v>
                </c:pt>
              </c:strCache>
            </c:strRef>
          </c:cat>
          <c:val>
            <c:numRef>
              <c:f>'Bar Graph - Clustered'!$B$2:$B$9</c:f>
              <c:numCache>
                <c:formatCode>General</c:formatCode>
                <c:ptCount val="8"/>
                <c:pt idx="0">
                  <c:v>37</c:v>
                </c:pt>
                <c:pt idx="1">
                  <c:v>30</c:v>
                </c:pt>
                <c:pt idx="2">
                  <c:v>43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  <c:pt idx="6">
                  <c:v>41</c:v>
                </c:pt>
                <c:pt idx="7">
                  <c:v>28</c:v>
                </c:pt>
              </c:numCache>
            </c:numRef>
          </c:val>
        </c:ser>
        <c:ser>
          <c:idx val="1"/>
          <c:order val="1"/>
          <c:tx>
            <c:strRef>
              <c:f>'Bar Graph - Clustered'!$C$1</c:f>
              <c:strCache>
                <c:ptCount val="1"/>
                <c:pt idx="0">
                  <c:v>Evening Enrollment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Graph - Clustered'!$A$2:$A$9</c:f>
              <c:strCache>
                <c:ptCount val="8"/>
                <c:pt idx="0">
                  <c:v>Biology</c:v>
                </c:pt>
                <c:pt idx="1">
                  <c:v>Engineering</c:v>
                </c:pt>
                <c:pt idx="2">
                  <c:v>English</c:v>
                </c:pt>
                <c:pt idx="3">
                  <c:v>Finance</c:v>
                </c:pt>
                <c:pt idx="4">
                  <c:v>History</c:v>
                </c:pt>
                <c:pt idx="5">
                  <c:v>Information Technology</c:v>
                </c:pt>
                <c:pt idx="6">
                  <c:v>Statistics</c:v>
                </c:pt>
                <c:pt idx="7">
                  <c:v>Psychology</c:v>
                </c:pt>
              </c:strCache>
            </c:strRef>
          </c:cat>
          <c:val>
            <c:numRef>
              <c:f>'Bar Graph - Clustered'!$C$2:$C$9</c:f>
              <c:numCache>
                <c:formatCode>General</c:formatCode>
                <c:ptCount val="8"/>
                <c:pt idx="0">
                  <c:v>30</c:v>
                </c:pt>
                <c:pt idx="1">
                  <c:v>18</c:v>
                </c:pt>
                <c:pt idx="2">
                  <c:v>13</c:v>
                </c:pt>
                <c:pt idx="3">
                  <c:v>22</c:v>
                </c:pt>
                <c:pt idx="4">
                  <c:v>20</c:v>
                </c:pt>
                <c:pt idx="5">
                  <c:v>15</c:v>
                </c:pt>
                <c:pt idx="6">
                  <c:v>36</c:v>
                </c:pt>
                <c:pt idx="7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643968"/>
        <c:axId val="242606464"/>
      </c:barChart>
      <c:catAx>
        <c:axId val="24264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06464"/>
        <c:crosses val="autoZero"/>
        <c:auto val="1"/>
        <c:lblAlgn val="ctr"/>
        <c:lblOffset val="100"/>
        <c:noMultiLvlLbl val="0"/>
      </c:catAx>
      <c:valAx>
        <c:axId val="2426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'Bar Graph - Stacked'!$B$1</c:f>
              <c:strCache>
                <c:ptCount val="1"/>
                <c:pt idx="0">
                  <c:v>Daytime Enrollment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Graph - Stacked'!$A$2:$A$9</c:f>
              <c:strCache>
                <c:ptCount val="8"/>
                <c:pt idx="0">
                  <c:v>Biology</c:v>
                </c:pt>
                <c:pt idx="1">
                  <c:v>Engineering</c:v>
                </c:pt>
                <c:pt idx="2">
                  <c:v>English</c:v>
                </c:pt>
                <c:pt idx="3">
                  <c:v>Finance</c:v>
                </c:pt>
                <c:pt idx="4">
                  <c:v>History</c:v>
                </c:pt>
                <c:pt idx="5">
                  <c:v>Information Technology</c:v>
                </c:pt>
                <c:pt idx="6">
                  <c:v>Statistics</c:v>
                </c:pt>
                <c:pt idx="7">
                  <c:v>Psychology</c:v>
                </c:pt>
              </c:strCache>
            </c:strRef>
          </c:cat>
          <c:val>
            <c:numRef>
              <c:f>'Bar Graph - Stacked'!$B$2:$B$9</c:f>
              <c:numCache>
                <c:formatCode>General</c:formatCode>
                <c:ptCount val="8"/>
                <c:pt idx="0">
                  <c:v>37</c:v>
                </c:pt>
                <c:pt idx="1">
                  <c:v>30</c:v>
                </c:pt>
                <c:pt idx="2">
                  <c:v>43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  <c:pt idx="6">
                  <c:v>41</c:v>
                </c:pt>
                <c:pt idx="7">
                  <c:v>28</c:v>
                </c:pt>
              </c:numCache>
            </c:numRef>
          </c:val>
        </c:ser>
        <c:ser>
          <c:idx val="1"/>
          <c:order val="1"/>
          <c:tx>
            <c:strRef>
              <c:f>'Bar Graph - Stacked'!$C$1</c:f>
              <c:strCache>
                <c:ptCount val="1"/>
                <c:pt idx="0">
                  <c:v>Evening Enrollment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Graph - Stacked'!$A$2:$A$9</c:f>
              <c:strCache>
                <c:ptCount val="8"/>
                <c:pt idx="0">
                  <c:v>Biology</c:v>
                </c:pt>
                <c:pt idx="1">
                  <c:v>Engineering</c:v>
                </c:pt>
                <c:pt idx="2">
                  <c:v>English</c:v>
                </c:pt>
                <c:pt idx="3">
                  <c:v>Finance</c:v>
                </c:pt>
                <c:pt idx="4">
                  <c:v>History</c:v>
                </c:pt>
                <c:pt idx="5">
                  <c:v>Information Technology</c:v>
                </c:pt>
                <c:pt idx="6">
                  <c:v>Statistics</c:v>
                </c:pt>
                <c:pt idx="7">
                  <c:v>Psychology</c:v>
                </c:pt>
              </c:strCache>
            </c:strRef>
          </c:cat>
          <c:val>
            <c:numRef>
              <c:f>'Bar Graph - Stacked'!$C$2:$C$9</c:f>
              <c:numCache>
                <c:formatCode>General</c:formatCode>
                <c:ptCount val="8"/>
                <c:pt idx="0">
                  <c:v>30</c:v>
                </c:pt>
                <c:pt idx="1">
                  <c:v>18</c:v>
                </c:pt>
                <c:pt idx="2">
                  <c:v>13</c:v>
                </c:pt>
                <c:pt idx="3">
                  <c:v>22</c:v>
                </c:pt>
                <c:pt idx="4">
                  <c:v>20</c:v>
                </c:pt>
                <c:pt idx="5">
                  <c:v>15</c:v>
                </c:pt>
                <c:pt idx="6">
                  <c:v>36</c:v>
                </c:pt>
                <c:pt idx="7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3407816"/>
        <c:axId val="243408200"/>
      </c:barChart>
      <c:catAx>
        <c:axId val="24340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08200"/>
        <c:crosses val="autoZero"/>
        <c:auto val="1"/>
        <c:lblAlgn val="ctr"/>
        <c:lblOffset val="100"/>
        <c:noMultiLvlLbl val="0"/>
      </c:catAx>
      <c:valAx>
        <c:axId val="24340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0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831586338331908"/>
          <c:y val="0.18080548414738645"/>
          <c:w val="0.53715610311360285"/>
          <c:h val="0.64010282776349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'Box Plot'!$F$2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numRef>
              <c:f>'Box Plot'!$A$1:$A$65530</c:f>
              <c:numCache>
                <c:formatCode>General</c:formatCode>
                <c:ptCount val="6553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37</c:v>
                </c:pt>
              </c:numCache>
            </c:numRef>
          </c:cat>
          <c:val>
            <c:numRef>
              <c:f>'Box Plot'!$G$2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'Box Plot'!$F$3</c:f>
              <c:strCache>
                <c:ptCount val="1"/>
                <c:pt idx="0">
                  <c:v>First Quartile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cat>
            <c:numRef>
              <c:f>'Box Plot'!$A$1:$A$65530</c:f>
              <c:numCache>
                <c:formatCode>General</c:formatCode>
                <c:ptCount val="6553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37</c:v>
                </c:pt>
              </c:numCache>
            </c:numRef>
          </c:cat>
          <c:val>
            <c:numRef>
              <c:f>'Box Plot'!$G$3</c:f>
              <c:numCache>
                <c:formatCode>General</c:formatCode>
                <c:ptCount val="1"/>
                <c:pt idx="0">
                  <c:v>5.5</c:v>
                </c:pt>
              </c:numCache>
            </c:numRef>
          </c:val>
        </c:ser>
        <c:ser>
          <c:idx val="2"/>
          <c:order val="2"/>
          <c:tx>
            <c:strRef>
              <c:f>'Box Plot'!$F$4</c:f>
              <c:strCache>
                <c:ptCount val="1"/>
                <c:pt idx="0">
                  <c:v>Second Quartile</c:v>
                </c:pt>
              </c:strCache>
            </c:strRef>
          </c:tx>
          <c:spPr>
            <a:solidFill>
              <a:srgbClr val="B0DD7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'Box Plot'!$A$1:$A$65530</c:f>
              <c:numCache>
                <c:formatCode>General</c:formatCode>
                <c:ptCount val="6553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37</c:v>
                </c:pt>
              </c:numCache>
            </c:numRef>
          </c:cat>
          <c:val>
            <c:numRef>
              <c:f>'Box Plot'!$G$4</c:f>
              <c:numCache>
                <c:formatCode>General</c:formatCode>
                <c:ptCount val="1"/>
                <c:pt idx="0">
                  <c:v>4.5</c:v>
                </c:pt>
              </c:numCache>
            </c:numRef>
          </c:val>
        </c:ser>
        <c:ser>
          <c:idx val="3"/>
          <c:order val="3"/>
          <c:tx>
            <c:strRef>
              <c:f>'Box Plot'!$F$5</c:f>
              <c:strCache>
                <c:ptCount val="1"/>
                <c:pt idx="0">
                  <c:v>Third Quartile</c:v>
                </c:pt>
              </c:strCache>
            </c:strRef>
          </c:tx>
          <c:spPr>
            <a:solidFill>
              <a:srgbClr val="B482D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'Box Plot'!$A$1:$A$65530</c:f>
              <c:numCache>
                <c:formatCode>General</c:formatCode>
                <c:ptCount val="6553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37</c:v>
                </c:pt>
              </c:numCache>
            </c:numRef>
          </c:cat>
          <c:val>
            <c:numRef>
              <c:f>'Box Plot'!$G$5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4"/>
          <c:tx>
            <c:strRef>
              <c:f>'Box Plot'!$F$6</c:f>
              <c:strCache>
                <c:ptCount val="1"/>
                <c:pt idx="0">
                  <c:v>Fourth Quartile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cat>
            <c:numRef>
              <c:f>'Box Plot'!$A$1:$A$65530</c:f>
              <c:numCache>
                <c:formatCode>General</c:formatCode>
                <c:ptCount val="6553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37</c:v>
                </c:pt>
              </c:numCache>
            </c:numRef>
          </c:cat>
          <c:val>
            <c:numRef>
              <c:f>'Box Plot'!$G$6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100"/>
        <c:axId val="242396336"/>
        <c:axId val="241600336"/>
      </c:barChart>
      <c:catAx>
        <c:axId val="24239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600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1600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Legend</a:t>
                </a:r>
              </a:p>
            </c:rich>
          </c:tx>
          <c:layout>
            <c:manualLayout>
              <c:xMode val="edge"/>
              <c:yMode val="edge"/>
              <c:x val="8.2982243799835903E-2"/>
              <c:y val="0.38800891824005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3963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206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- Grouped Data'!$B$1</c:f>
              <c:strCache>
                <c:ptCount val="1"/>
                <c:pt idx="0">
                  <c:v>Frequency (Y)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- Grouped Data'!$A$2:$A$7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'Histogram - Grouped Data'!$B$2:$B$7</c:f>
              <c:numCache>
                <c:formatCode>General</c:formatCode>
                <c:ptCount val="6"/>
                <c:pt idx="0">
                  <c:v>54</c:v>
                </c:pt>
                <c:pt idx="1">
                  <c:v>117</c:v>
                </c:pt>
                <c:pt idx="2">
                  <c:v>72</c:v>
                </c:pt>
                <c:pt idx="3">
                  <c:v>42</c:v>
                </c:pt>
                <c:pt idx="4">
                  <c:v>12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524944"/>
        <c:axId val="244525336"/>
      </c:barChart>
      <c:catAx>
        <c:axId val="2445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5336"/>
        <c:crosses val="autoZero"/>
        <c:auto val="1"/>
        <c:lblAlgn val="ctr"/>
        <c:lblOffset val="100"/>
        <c:noMultiLvlLbl val="0"/>
      </c:catAx>
      <c:valAx>
        <c:axId val="24452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Total Enrollment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Chart'!$A$2:$A$9</c:f>
              <c:strCache>
                <c:ptCount val="8"/>
                <c:pt idx="0">
                  <c:v>Biology</c:v>
                </c:pt>
                <c:pt idx="1">
                  <c:v>Engineering</c:v>
                </c:pt>
                <c:pt idx="2">
                  <c:v>English</c:v>
                </c:pt>
                <c:pt idx="3">
                  <c:v>Finance</c:v>
                </c:pt>
                <c:pt idx="4">
                  <c:v>History</c:v>
                </c:pt>
                <c:pt idx="5">
                  <c:v>Information Technology</c:v>
                </c:pt>
                <c:pt idx="6">
                  <c:v>Statistics</c:v>
                </c:pt>
                <c:pt idx="7">
                  <c:v>Psychology</c:v>
                </c:pt>
              </c:strCache>
            </c:strRef>
          </c:cat>
          <c:val>
            <c:numRef>
              <c:f>'Pie Chart'!$B$2:$B$9</c:f>
              <c:numCache>
                <c:formatCode>General</c:formatCode>
                <c:ptCount val="8"/>
                <c:pt idx="0">
                  <c:v>67</c:v>
                </c:pt>
                <c:pt idx="1">
                  <c:v>48</c:v>
                </c:pt>
                <c:pt idx="2">
                  <c:v>56</c:v>
                </c:pt>
                <c:pt idx="3">
                  <c:v>44</c:v>
                </c:pt>
                <c:pt idx="4">
                  <c:v>46</c:v>
                </c:pt>
                <c:pt idx="5">
                  <c:v>45</c:v>
                </c:pt>
                <c:pt idx="6">
                  <c:v>77</c:v>
                </c:pt>
                <c:pt idx="7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Polygon!$B$1</c:f>
              <c:strCache>
                <c:ptCount val="1"/>
                <c:pt idx="0">
                  <c:v>Frequency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Polygon!$B$2:$B$7</c:f>
              <c:numCache>
                <c:formatCode>General</c:formatCode>
                <c:ptCount val="6"/>
                <c:pt idx="0">
                  <c:v>54</c:v>
                </c:pt>
                <c:pt idx="1">
                  <c:v>117</c:v>
                </c:pt>
                <c:pt idx="2">
                  <c:v>72</c:v>
                </c:pt>
                <c:pt idx="3">
                  <c:v>42</c:v>
                </c:pt>
                <c:pt idx="4">
                  <c:v>12</c:v>
                </c:pt>
                <c:pt idx="5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29648"/>
        <c:axId val="244526120"/>
      </c:scatterChart>
      <c:valAx>
        <c:axId val="24452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6120"/>
        <c:crosses val="autoZero"/>
        <c:crossBetween val="midCat"/>
      </c:valAx>
      <c:valAx>
        <c:axId val="24452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Series'!$B$1</c:f>
              <c:strCache>
                <c:ptCount val="1"/>
                <c:pt idx="0">
                  <c:v>Average High Temperature in Seattle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 Series'!$A$2:$A$13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'Time Series'!$B$2:$B$13</c:f>
              <c:numCache>
                <c:formatCode>General</c:formatCode>
                <c:ptCount val="12"/>
                <c:pt idx="0">
                  <c:v>46</c:v>
                </c:pt>
                <c:pt idx="1">
                  <c:v>50</c:v>
                </c:pt>
                <c:pt idx="2">
                  <c:v>53</c:v>
                </c:pt>
                <c:pt idx="3">
                  <c:v>58</c:v>
                </c:pt>
                <c:pt idx="4">
                  <c:v>65</c:v>
                </c:pt>
                <c:pt idx="5">
                  <c:v>69</c:v>
                </c:pt>
                <c:pt idx="6">
                  <c:v>75</c:v>
                </c:pt>
                <c:pt idx="7">
                  <c:v>74</c:v>
                </c:pt>
                <c:pt idx="8">
                  <c:v>69</c:v>
                </c:pt>
                <c:pt idx="9">
                  <c:v>60</c:v>
                </c:pt>
                <c:pt idx="10">
                  <c:v>52</c:v>
                </c:pt>
                <c:pt idx="11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29256"/>
        <c:axId val="244525728"/>
      </c:lineChart>
      <c:catAx>
        <c:axId val="24452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5728"/>
        <c:crosses val="autoZero"/>
        <c:auto val="1"/>
        <c:lblAlgn val="ctr"/>
        <c:lblOffset val="100"/>
        <c:noMultiLvlLbl val="0"/>
      </c:catAx>
      <c:valAx>
        <c:axId val="2445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Scatterplot!$B$1</c:f>
              <c:strCache>
                <c:ptCount val="1"/>
                <c:pt idx="0">
                  <c:v>Average Salary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Scatterplot!$A$2:$A$10</c:f>
              <c:numCache>
                <c:formatCode>0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xVal>
          <c:yVal>
            <c:numRef>
              <c:f>Scatterplot!$B$2:$B$10</c:f>
              <c:numCache>
                <c:formatCode>"$"#,##0_);[Red]\("$"#,##0\)</c:formatCode>
                <c:ptCount val="9"/>
                <c:pt idx="0">
                  <c:v>36300</c:v>
                </c:pt>
                <c:pt idx="1">
                  <c:v>39400</c:v>
                </c:pt>
                <c:pt idx="2">
                  <c:v>43750</c:v>
                </c:pt>
                <c:pt idx="3">
                  <c:v>49100</c:v>
                </c:pt>
                <c:pt idx="4">
                  <c:v>53335</c:v>
                </c:pt>
                <c:pt idx="5">
                  <c:v>56500</c:v>
                </c:pt>
                <c:pt idx="6">
                  <c:v>58670</c:v>
                </c:pt>
                <c:pt idx="7">
                  <c:v>60225</c:v>
                </c:pt>
                <c:pt idx="8">
                  <c:v>61015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26512"/>
        <c:axId val="244524552"/>
      </c:scatterChart>
      <c:valAx>
        <c:axId val="244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4552"/>
        <c:crosses val="autoZero"/>
        <c:crossBetween val="midCat"/>
      </c:valAx>
      <c:valAx>
        <c:axId val="24452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114305</xdr:colOff>
      <xdr:row>1</xdr:row>
      <xdr:rowOff>47630</xdr:rowOff>
    </xdr:from>
    <xdr:to>
      <xdr:col>11</xdr:col>
      <xdr:colOff>409574</xdr:colOff>
      <xdr:row>21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76206</xdr:colOff>
      <xdr:row>1</xdr:row>
      <xdr:rowOff>57155</xdr:rowOff>
    </xdr:from>
    <xdr:to>
      <xdr:col>12</xdr:col>
      <xdr:colOff>190500</xdr:colOff>
      <xdr:row>20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66681</xdr:colOff>
      <xdr:row>1</xdr:row>
      <xdr:rowOff>57156</xdr:rowOff>
    </xdr:from>
    <xdr:to>
      <xdr:col>12</xdr:col>
      <xdr:colOff>504825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47625</xdr:rowOff>
    </xdr:from>
    <xdr:to>
      <xdr:col>11</xdr:col>
      <xdr:colOff>476250</xdr:colOff>
      <xdr:row>18</xdr:row>
      <xdr:rowOff>142875</xdr:rowOff>
    </xdr:to>
    <xdr:graphicFrame macro="">
      <xdr:nvGraphicFramePr>
        <xdr:cNvPr id="2" name="Chart 10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95250</xdr:colOff>
      <xdr:row>28</xdr:row>
      <xdr:rowOff>66675</xdr:rowOff>
    </xdr:from>
    <xdr:to>
      <xdr:col>9</xdr:col>
      <xdr:colOff>496888</xdr:colOff>
      <xdr:row>34</xdr:row>
      <xdr:rowOff>112713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6505575"/>
          <a:ext cx="3697288" cy="1017588"/>
        </a:xfrm>
        <a:prstGeom prst="rect">
          <a:avLst/>
        </a:prstGeom>
        <a:solidFill>
          <a:srgbClr val="FFFFFF"/>
        </a:solidFill>
        <a:ln w="38100" algn="ctr">
          <a:solidFill>
            <a:srgbClr val="0000FF"/>
          </a:solidFill>
          <a:miter lim="800000"/>
          <a:headEnd/>
          <a:tailEnd/>
        </a:ln>
        <a:ex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80962</xdr:rowOff>
    </xdr:from>
    <xdr:to>
      <xdr:col>11</xdr:col>
      <xdr:colOff>381000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381006</xdr:colOff>
      <xdr:row>1</xdr:row>
      <xdr:rowOff>95256</xdr:rowOff>
    </xdr:from>
    <xdr:to>
      <xdr:col>11</xdr:col>
      <xdr:colOff>38100</xdr:colOff>
      <xdr:row>17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0</xdr:row>
      <xdr:rowOff>404812</xdr:rowOff>
    </xdr:from>
    <xdr:to>
      <xdr:col>11</xdr:col>
      <xdr:colOff>76199</xdr:colOff>
      <xdr:row>17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285756</xdr:colOff>
      <xdr:row>1</xdr:row>
      <xdr:rowOff>76205</xdr:rowOff>
    </xdr:from>
    <xdr:to>
      <xdr:col>10</xdr:col>
      <xdr:colOff>190500</xdr:colOff>
      <xdr:row>17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71437</xdr:rowOff>
    </xdr:from>
    <xdr:to>
      <xdr:col>10</xdr:col>
      <xdr:colOff>409575</xdr:colOff>
      <xdr:row>15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EW\box-plo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xPlot"/>
      <sheetName val="BoxPlot2"/>
      <sheetName val="BoxPlot_Shifted"/>
      <sheetName val="Data_Shifted"/>
      <sheetName val="Data"/>
      <sheetName val="© Terms"/>
    </sheetNames>
    <sheetDataSet>
      <sheetData sheetId="0">
        <row r="26">
          <cell r="B26" t="str">
            <v>Sample 1</v>
          </cell>
        </row>
      </sheetData>
      <sheetData sheetId="1" refreshError="1"/>
      <sheetData sheetId="2" refreshError="1"/>
      <sheetData sheetId="3">
        <row r="1">
          <cell r="I1">
            <v>140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tabSelected="1" workbookViewId="0">
      <selection activeCell="AB102" sqref="AB102"/>
    </sheetView>
  </sheetViews>
  <sheetFormatPr defaultRowHeight="15"/>
  <cols>
    <col min="1" max="1" width="4.85546875" style="34" customWidth="1"/>
    <col min="2" max="16384" width="9.140625" style="34"/>
  </cols>
  <sheetData>
    <row r="3" spans="2:2">
      <c r="B3" s="34" t="s">
        <v>57</v>
      </c>
    </row>
    <row r="4" spans="2:2">
      <c r="B4" s="34" t="s">
        <v>67</v>
      </c>
    </row>
    <row r="5" spans="2:2">
      <c r="B5" s="34" t="s">
        <v>66</v>
      </c>
    </row>
    <row r="6" spans="2:2">
      <c r="B6" s="34" t="s">
        <v>55</v>
      </c>
    </row>
    <row r="8" spans="2:2">
      <c r="B8" s="34" t="s">
        <v>68</v>
      </c>
    </row>
    <row r="9" spans="2:2">
      <c r="B9" s="34" t="s">
        <v>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70" sqref="I70"/>
    </sheetView>
  </sheetViews>
  <sheetFormatPr defaultRowHeight="15"/>
  <cols>
    <col min="1" max="1" width="13.28515625" customWidth="1"/>
    <col min="2" max="2" width="14.7109375" style="2" customWidth="1"/>
  </cols>
  <sheetData>
    <row r="1" spans="1:2" ht="48" thickBot="1">
      <c r="A1" s="3" t="s">
        <v>21</v>
      </c>
      <c r="B1" s="3" t="s">
        <v>22</v>
      </c>
    </row>
    <row r="2" spans="1:2">
      <c r="A2" t="s">
        <v>23</v>
      </c>
      <c r="B2" s="2">
        <v>46</v>
      </c>
    </row>
    <row r="3" spans="1:2">
      <c r="A3" t="s">
        <v>24</v>
      </c>
      <c r="B3" s="2">
        <v>50</v>
      </c>
    </row>
    <row r="4" spans="1:2">
      <c r="A4" t="s">
        <v>25</v>
      </c>
      <c r="B4" s="2">
        <v>53</v>
      </c>
    </row>
    <row r="5" spans="1:2">
      <c r="A5" t="s">
        <v>26</v>
      </c>
      <c r="B5" s="2">
        <v>58</v>
      </c>
    </row>
    <row r="6" spans="1:2">
      <c r="A6" t="s">
        <v>27</v>
      </c>
      <c r="B6" s="2">
        <v>65</v>
      </c>
    </row>
    <row r="7" spans="1:2">
      <c r="A7" t="s">
        <v>28</v>
      </c>
      <c r="B7" s="2">
        <v>69</v>
      </c>
    </row>
    <row r="8" spans="1:2">
      <c r="A8" t="s">
        <v>29</v>
      </c>
      <c r="B8" s="2">
        <v>75</v>
      </c>
    </row>
    <row r="9" spans="1:2">
      <c r="A9" t="s">
        <v>30</v>
      </c>
      <c r="B9" s="2">
        <v>74</v>
      </c>
    </row>
    <row r="10" spans="1:2">
      <c r="A10" t="s">
        <v>31</v>
      </c>
      <c r="B10" s="2">
        <v>69</v>
      </c>
    </row>
    <row r="11" spans="1:2">
      <c r="A11" t="s">
        <v>32</v>
      </c>
      <c r="B11" s="2">
        <v>60</v>
      </c>
    </row>
    <row r="12" spans="1:2">
      <c r="A12" t="s">
        <v>33</v>
      </c>
      <c r="B12" s="2">
        <v>52</v>
      </c>
    </row>
    <row r="13" spans="1:2">
      <c r="A13" t="s">
        <v>34</v>
      </c>
      <c r="B13" s="2">
        <v>47</v>
      </c>
    </row>
    <row r="20" spans="3:5" ht="15.75">
      <c r="C20" s="6" t="s">
        <v>10</v>
      </c>
      <c r="D20" s="7"/>
      <c r="E20" s="7"/>
    </row>
    <row r="21" spans="3:5" ht="15.75">
      <c r="C21" s="4" t="s">
        <v>35</v>
      </c>
    </row>
    <row r="22" spans="3:5">
      <c r="C22" s="2"/>
    </row>
    <row r="23" spans="3:5">
      <c r="C23" s="2"/>
    </row>
    <row r="24" spans="3:5" ht="15.75">
      <c r="C24" s="6" t="s">
        <v>11</v>
      </c>
      <c r="D24" s="7"/>
      <c r="E24" s="7"/>
    </row>
    <row r="25" spans="3:5" ht="15.75">
      <c r="C25" s="4" t="s">
        <v>36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K74" sqref="K74"/>
    </sheetView>
  </sheetViews>
  <sheetFormatPr defaultRowHeight="15"/>
  <cols>
    <col min="1" max="1" width="10.5703125" style="2" customWidth="1"/>
  </cols>
  <sheetData>
    <row r="1" spans="1:2" ht="48" thickBot="1">
      <c r="A1" s="3" t="s">
        <v>62</v>
      </c>
      <c r="B1" s="3" t="s">
        <v>61</v>
      </c>
    </row>
    <row r="2" spans="1:2">
      <c r="A2" s="11">
        <v>5</v>
      </c>
      <c r="B2" s="9">
        <v>36300</v>
      </c>
    </row>
    <row r="3" spans="1:2">
      <c r="A3" s="11">
        <v>10</v>
      </c>
      <c r="B3" s="9">
        <v>39400</v>
      </c>
    </row>
    <row r="4" spans="1:2">
      <c r="A4" s="11">
        <v>15</v>
      </c>
      <c r="B4" s="9">
        <v>43750</v>
      </c>
    </row>
    <row r="5" spans="1:2">
      <c r="A5" s="11">
        <v>20</v>
      </c>
      <c r="B5" s="9">
        <v>49100</v>
      </c>
    </row>
    <row r="6" spans="1:2">
      <c r="A6" s="11">
        <v>25</v>
      </c>
      <c r="B6" s="9">
        <v>53335</v>
      </c>
    </row>
    <row r="7" spans="1:2">
      <c r="A7" s="11">
        <v>30</v>
      </c>
      <c r="B7" s="9">
        <v>56500</v>
      </c>
    </row>
    <row r="8" spans="1:2">
      <c r="A8" s="11">
        <v>35</v>
      </c>
      <c r="B8" s="9">
        <v>58670</v>
      </c>
    </row>
    <row r="9" spans="1:2">
      <c r="A9" s="11">
        <v>40</v>
      </c>
      <c r="B9" s="9">
        <v>60225</v>
      </c>
    </row>
    <row r="10" spans="1:2">
      <c r="A10" s="11">
        <v>45</v>
      </c>
      <c r="B10" s="9">
        <v>61015</v>
      </c>
    </row>
    <row r="11" spans="1:2">
      <c r="A11" s="12"/>
    </row>
    <row r="12" spans="1:2">
      <c r="A12" s="12"/>
    </row>
    <row r="13" spans="1:2">
      <c r="A13" s="12"/>
    </row>
    <row r="14" spans="1:2">
      <c r="A14" s="12"/>
    </row>
    <row r="15" spans="1:2">
      <c r="A15" s="12"/>
    </row>
    <row r="16" spans="1:2">
      <c r="A16" s="12"/>
    </row>
    <row r="17" spans="1:6">
      <c r="A17" s="12"/>
    </row>
    <row r="18" spans="1:6">
      <c r="A18" s="12"/>
    </row>
    <row r="19" spans="1:6">
      <c r="A19" s="12"/>
    </row>
    <row r="20" spans="1:6" ht="15.75">
      <c r="A20" s="12"/>
      <c r="D20" s="6" t="s">
        <v>10</v>
      </c>
      <c r="E20" s="7"/>
      <c r="F20" s="7"/>
    </row>
    <row r="21" spans="1:6" ht="15.75">
      <c r="A21" s="12"/>
      <c r="D21" s="4" t="s">
        <v>37</v>
      </c>
    </row>
    <row r="22" spans="1:6">
      <c r="A22" s="12"/>
      <c r="D22" s="2"/>
    </row>
    <row r="23" spans="1:6">
      <c r="A23" s="12"/>
      <c r="D23" s="2"/>
    </row>
    <row r="24" spans="1:6" ht="15.75">
      <c r="A24" s="12"/>
      <c r="D24" s="6" t="s">
        <v>11</v>
      </c>
      <c r="E24" s="7"/>
      <c r="F24" s="7"/>
    </row>
    <row r="25" spans="1:6" ht="15.75">
      <c r="A25" s="12"/>
      <c r="D25" s="4" t="s">
        <v>36</v>
      </c>
    </row>
    <row r="26" spans="1:6">
      <c r="A26" s="12"/>
    </row>
    <row r="27" spans="1:6">
      <c r="A27" s="12"/>
    </row>
    <row r="28" spans="1:6">
      <c r="A28" s="12"/>
    </row>
    <row r="29" spans="1:6">
      <c r="A29" s="10"/>
    </row>
    <row r="30" spans="1:6">
      <c r="A30" s="10"/>
    </row>
    <row r="31" spans="1:6">
      <c r="A31" s="10"/>
    </row>
    <row r="32" spans="1:6">
      <c r="A32" s="10"/>
    </row>
    <row r="33" spans="1:1">
      <c r="A33" s="10"/>
    </row>
    <row r="34" spans="1:1">
      <c r="A34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76" sqref="H76"/>
    </sheetView>
  </sheetViews>
  <sheetFormatPr defaultRowHeight="15"/>
  <cols>
    <col min="1" max="1" width="23.28515625" bestFit="1" customWidth="1"/>
    <col min="2" max="2" width="11.85546875" style="2" customWidth="1"/>
  </cols>
  <sheetData>
    <row r="1" spans="1:2" ht="32.25" thickBot="1">
      <c r="A1" s="3" t="s">
        <v>3</v>
      </c>
      <c r="B1" s="3" t="s">
        <v>0</v>
      </c>
    </row>
    <row r="2" spans="1:2" ht="15.75">
      <c r="A2" s="1" t="s">
        <v>7</v>
      </c>
      <c r="B2" s="2">
        <v>67</v>
      </c>
    </row>
    <row r="3" spans="1:2" ht="15.75">
      <c r="A3" s="1" t="s">
        <v>2</v>
      </c>
      <c r="B3" s="2">
        <v>48</v>
      </c>
    </row>
    <row r="4" spans="1:2" ht="15.75">
      <c r="A4" s="1" t="s">
        <v>9</v>
      </c>
      <c r="B4" s="2">
        <v>56</v>
      </c>
    </row>
    <row r="5" spans="1:2" ht="15.75">
      <c r="A5" s="1" t="s">
        <v>1</v>
      </c>
      <c r="B5" s="2">
        <v>44</v>
      </c>
    </row>
    <row r="6" spans="1:2" ht="15.75">
      <c r="A6" s="1" t="s">
        <v>8</v>
      </c>
      <c r="B6" s="2">
        <v>46</v>
      </c>
    </row>
    <row r="7" spans="1:2" ht="15.75">
      <c r="A7" s="1" t="s">
        <v>5</v>
      </c>
      <c r="B7" s="2">
        <v>45</v>
      </c>
    </row>
    <row r="8" spans="1:2" ht="15.75">
      <c r="A8" s="1" t="s">
        <v>4</v>
      </c>
      <c r="B8" s="2">
        <v>77</v>
      </c>
    </row>
    <row r="9" spans="1:2">
      <c r="A9" t="s">
        <v>6</v>
      </c>
      <c r="B9" s="2">
        <v>48</v>
      </c>
    </row>
    <row r="18" spans="2:4">
      <c r="B18" s="22"/>
    </row>
    <row r="19" spans="2:4">
      <c r="B19" s="22"/>
    </row>
    <row r="20" spans="2:4">
      <c r="B20" s="22"/>
    </row>
    <row r="21" spans="2:4">
      <c r="B21" s="22"/>
    </row>
    <row r="23" spans="2:4" ht="15.75">
      <c r="B23" s="6" t="s">
        <v>10</v>
      </c>
      <c r="C23" s="7"/>
      <c r="D23" s="7"/>
    </row>
    <row r="24" spans="2:4" ht="15.75">
      <c r="B24" s="4" t="s">
        <v>14</v>
      </c>
    </row>
    <row r="27" spans="2:4" ht="15.75">
      <c r="B27" s="6" t="s">
        <v>11</v>
      </c>
      <c r="C27" s="7"/>
      <c r="D27" s="7"/>
    </row>
    <row r="28" spans="2:4" ht="15.75">
      <c r="B28" s="4" t="s">
        <v>13</v>
      </c>
    </row>
    <row r="29" spans="2:4" ht="15.75">
      <c r="B29" s="4" t="s">
        <v>12</v>
      </c>
    </row>
    <row r="33" spans="2:2">
      <c r="B33" s="5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9" sqref="H69"/>
    </sheetView>
  </sheetViews>
  <sheetFormatPr defaultRowHeight="15"/>
  <cols>
    <col min="1" max="1" width="23.28515625" bestFit="1" customWidth="1"/>
    <col min="2" max="3" width="11.85546875" style="2" customWidth="1"/>
  </cols>
  <sheetData>
    <row r="1" spans="1:3" ht="32.25" thickBot="1">
      <c r="A1" s="3" t="s">
        <v>3</v>
      </c>
      <c r="B1" s="3" t="s">
        <v>16</v>
      </c>
      <c r="C1" s="3" t="s">
        <v>15</v>
      </c>
    </row>
    <row r="2" spans="1:3" ht="15.75">
      <c r="A2" s="1" t="s">
        <v>7</v>
      </c>
      <c r="B2" s="2">
        <v>37</v>
      </c>
      <c r="C2" s="2">
        <v>30</v>
      </c>
    </row>
    <row r="3" spans="1:3" ht="15.75">
      <c r="A3" s="1" t="s">
        <v>2</v>
      </c>
      <c r="B3" s="2">
        <v>30</v>
      </c>
      <c r="C3" s="2">
        <v>18</v>
      </c>
    </row>
    <row r="4" spans="1:3" ht="15.75">
      <c r="A4" s="1" t="s">
        <v>9</v>
      </c>
      <c r="B4" s="2">
        <v>43</v>
      </c>
      <c r="C4" s="2">
        <v>13</v>
      </c>
    </row>
    <row r="5" spans="1:3" ht="15.75">
      <c r="A5" s="1" t="s">
        <v>1</v>
      </c>
      <c r="B5" s="2">
        <v>22</v>
      </c>
      <c r="C5" s="2">
        <v>22</v>
      </c>
    </row>
    <row r="6" spans="1:3" ht="15.75">
      <c r="A6" s="1" t="s">
        <v>8</v>
      </c>
      <c r="B6" s="2">
        <v>26</v>
      </c>
      <c r="C6" s="2">
        <v>20</v>
      </c>
    </row>
    <row r="7" spans="1:3" ht="15.75">
      <c r="A7" s="1" t="s">
        <v>5</v>
      </c>
      <c r="B7" s="2">
        <v>30</v>
      </c>
      <c r="C7" s="2">
        <v>15</v>
      </c>
    </row>
    <row r="8" spans="1:3" ht="15.75">
      <c r="A8" s="1" t="s">
        <v>4</v>
      </c>
      <c r="B8" s="2">
        <v>41</v>
      </c>
      <c r="C8" s="2">
        <v>36</v>
      </c>
    </row>
    <row r="9" spans="1:3">
      <c r="A9" t="s">
        <v>6</v>
      </c>
      <c r="B9" s="2">
        <v>28</v>
      </c>
      <c r="C9" s="2">
        <v>20</v>
      </c>
    </row>
    <row r="18" spans="2:4">
      <c r="B18" s="22"/>
      <c r="C18" s="22"/>
    </row>
    <row r="19" spans="2:4">
      <c r="B19" s="22"/>
      <c r="C19" s="22"/>
    </row>
    <row r="20" spans="2:4">
      <c r="B20" s="22"/>
      <c r="C20" s="22"/>
    </row>
    <row r="22" spans="2:4" ht="15.75">
      <c r="B22" s="6" t="s">
        <v>10</v>
      </c>
      <c r="C22" s="8"/>
      <c r="D22" s="7"/>
    </row>
    <row r="23" spans="2:4" ht="15.75">
      <c r="B23" s="4" t="s">
        <v>17</v>
      </c>
    </row>
    <row r="26" spans="2:4" ht="15.75">
      <c r="B26" s="6" t="s">
        <v>11</v>
      </c>
      <c r="C26" s="8"/>
      <c r="D26" s="7"/>
    </row>
    <row r="27" spans="2:4" ht="15.75">
      <c r="B27" s="4" t="s">
        <v>13</v>
      </c>
    </row>
    <row r="28" spans="2:4" ht="15.75">
      <c r="B28" s="4" t="s">
        <v>12</v>
      </c>
    </row>
    <row r="32" spans="2:4">
      <c r="B32" s="5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70" sqref="H70"/>
    </sheetView>
  </sheetViews>
  <sheetFormatPr defaultRowHeight="15"/>
  <cols>
    <col min="1" max="1" width="23.28515625" bestFit="1" customWidth="1"/>
    <col min="2" max="3" width="11.85546875" style="2" customWidth="1"/>
  </cols>
  <sheetData>
    <row r="1" spans="1:3" ht="32.25" thickBot="1">
      <c r="A1" s="3" t="s">
        <v>3</v>
      </c>
      <c r="B1" s="3" t="s">
        <v>16</v>
      </c>
      <c r="C1" s="3" t="s">
        <v>15</v>
      </c>
    </row>
    <row r="2" spans="1:3" ht="15.75">
      <c r="A2" s="1" t="s">
        <v>7</v>
      </c>
      <c r="B2" s="2">
        <v>37</v>
      </c>
      <c r="C2" s="2">
        <v>30</v>
      </c>
    </row>
    <row r="3" spans="1:3" ht="15.75">
      <c r="A3" s="1" t="s">
        <v>2</v>
      </c>
      <c r="B3" s="2">
        <v>30</v>
      </c>
      <c r="C3" s="2">
        <v>18</v>
      </c>
    </row>
    <row r="4" spans="1:3" ht="15.75">
      <c r="A4" s="1" t="s">
        <v>9</v>
      </c>
      <c r="B4" s="2">
        <v>43</v>
      </c>
      <c r="C4" s="2">
        <v>13</v>
      </c>
    </row>
    <row r="5" spans="1:3" ht="15.75">
      <c r="A5" s="1" t="s">
        <v>1</v>
      </c>
      <c r="B5" s="2">
        <v>22</v>
      </c>
      <c r="C5" s="2">
        <v>22</v>
      </c>
    </row>
    <row r="6" spans="1:3" ht="15.75">
      <c r="A6" s="1" t="s">
        <v>8</v>
      </c>
      <c r="B6" s="2">
        <v>26</v>
      </c>
      <c r="C6" s="2">
        <v>20</v>
      </c>
    </row>
    <row r="7" spans="1:3" ht="15.75">
      <c r="A7" s="1" t="s">
        <v>5</v>
      </c>
      <c r="B7" s="2">
        <v>30</v>
      </c>
      <c r="C7" s="2">
        <v>15</v>
      </c>
    </row>
    <row r="8" spans="1:3" ht="15.75">
      <c r="A8" s="1" t="s">
        <v>4</v>
      </c>
      <c r="B8" s="2">
        <v>41</v>
      </c>
      <c r="C8" s="2">
        <v>36</v>
      </c>
    </row>
    <row r="9" spans="1:3">
      <c r="A9" t="s">
        <v>6</v>
      </c>
      <c r="B9" s="2">
        <v>28</v>
      </c>
      <c r="C9" s="2">
        <v>20</v>
      </c>
    </row>
    <row r="17" spans="2:4">
      <c r="B17" s="22"/>
      <c r="C17" s="22"/>
    </row>
    <row r="18" spans="2:4">
      <c r="B18" s="22"/>
      <c r="C18" s="22"/>
    </row>
    <row r="19" spans="2:4">
      <c r="B19" s="22"/>
      <c r="C19" s="22"/>
    </row>
    <row r="20" spans="2:4">
      <c r="B20" s="22"/>
      <c r="C20" s="22"/>
    </row>
    <row r="23" spans="2:4" ht="15.75">
      <c r="B23" s="6" t="s">
        <v>10</v>
      </c>
      <c r="C23" s="8"/>
      <c r="D23" s="7"/>
    </row>
    <row r="24" spans="2:4" ht="15.75">
      <c r="B24" s="4" t="s">
        <v>18</v>
      </c>
    </row>
    <row r="27" spans="2:4" ht="15.75">
      <c r="B27" s="6" t="s">
        <v>11</v>
      </c>
      <c r="C27" s="8"/>
      <c r="D27" s="7"/>
    </row>
    <row r="28" spans="2:4" ht="15.75">
      <c r="B28" s="4" t="s">
        <v>13</v>
      </c>
    </row>
    <row r="29" spans="2:4" ht="15.75">
      <c r="B29" s="4" t="s">
        <v>12</v>
      </c>
    </row>
    <row r="33" spans="2:2">
      <c r="B33" s="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F79" sqref="F79"/>
    </sheetView>
  </sheetViews>
  <sheetFormatPr defaultRowHeight="12.75"/>
  <cols>
    <col min="1" max="1" width="6.85546875" style="29" customWidth="1"/>
    <col min="2" max="2" width="24.5703125" style="23" bestFit="1" customWidth="1"/>
    <col min="3" max="3" width="6.140625" style="23" customWidth="1"/>
    <col min="4" max="4" width="9.140625" style="23"/>
    <col min="5" max="5" width="7.5703125" style="23" customWidth="1"/>
    <col min="6" max="6" width="14.42578125" style="23" bestFit="1" customWidth="1"/>
    <col min="7" max="255" width="9.140625" style="23"/>
    <col min="256" max="256" width="20.85546875" style="23" customWidth="1"/>
    <col min="257" max="257" width="8.28515625" style="23" customWidth="1"/>
    <col min="258" max="258" width="16.85546875" style="23" customWidth="1"/>
    <col min="259" max="259" width="6.140625" style="23" customWidth="1"/>
    <col min="260" max="261" width="9.140625" style="23"/>
    <col min="262" max="262" width="14.42578125" style="23" bestFit="1" customWidth="1"/>
    <col min="263" max="511" width="9.140625" style="23"/>
    <col min="512" max="512" width="20.85546875" style="23" customWidth="1"/>
    <col min="513" max="513" width="8.28515625" style="23" customWidth="1"/>
    <col min="514" max="514" width="16.85546875" style="23" customWidth="1"/>
    <col min="515" max="515" width="6.140625" style="23" customWidth="1"/>
    <col min="516" max="517" width="9.140625" style="23"/>
    <col min="518" max="518" width="14.42578125" style="23" bestFit="1" customWidth="1"/>
    <col min="519" max="767" width="9.140625" style="23"/>
    <col min="768" max="768" width="20.85546875" style="23" customWidth="1"/>
    <col min="769" max="769" width="8.28515625" style="23" customWidth="1"/>
    <col min="770" max="770" width="16.85546875" style="23" customWidth="1"/>
    <col min="771" max="771" width="6.140625" style="23" customWidth="1"/>
    <col min="772" max="773" width="9.140625" style="23"/>
    <col min="774" max="774" width="14.42578125" style="23" bestFit="1" customWidth="1"/>
    <col min="775" max="1023" width="9.140625" style="23"/>
    <col min="1024" max="1024" width="20.85546875" style="23" customWidth="1"/>
    <col min="1025" max="1025" width="8.28515625" style="23" customWidth="1"/>
    <col min="1026" max="1026" width="16.85546875" style="23" customWidth="1"/>
    <col min="1027" max="1027" width="6.140625" style="23" customWidth="1"/>
    <col min="1028" max="1029" width="9.140625" style="23"/>
    <col min="1030" max="1030" width="14.42578125" style="23" bestFit="1" customWidth="1"/>
    <col min="1031" max="1279" width="9.140625" style="23"/>
    <col min="1280" max="1280" width="20.85546875" style="23" customWidth="1"/>
    <col min="1281" max="1281" width="8.28515625" style="23" customWidth="1"/>
    <col min="1282" max="1282" width="16.85546875" style="23" customWidth="1"/>
    <col min="1283" max="1283" width="6.140625" style="23" customWidth="1"/>
    <col min="1284" max="1285" width="9.140625" style="23"/>
    <col min="1286" max="1286" width="14.42578125" style="23" bestFit="1" customWidth="1"/>
    <col min="1287" max="1535" width="9.140625" style="23"/>
    <col min="1536" max="1536" width="20.85546875" style="23" customWidth="1"/>
    <col min="1537" max="1537" width="8.28515625" style="23" customWidth="1"/>
    <col min="1538" max="1538" width="16.85546875" style="23" customWidth="1"/>
    <col min="1539" max="1539" width="6.140625" style="23" customWidth="1"/>
    <col min="1540" max="1541" width="9.140625" style="23"/>
    <col min="1542" max="1542" width="14.42578125" style="23" bestFit="1" customWidth="1"/>
    <col min="1543" max="1791" width="9.140625" style="23"/>
    <col min="1792" max="1792" width="20.85546875" style="23" customWidth="1"/>
    <col min="1793" max="1793" width="8.28515625" style="23" customWidth="1"/>
    <col min="1794" max="1794" width="16.85546875" style="23" customWidth="1"/>
    <col min="1795" max="1795" width="6.140625" style="23" customWidth="1"/>
    <col min="1796" max="1797" width="9.140625" style="23"/>
    <col min="1798" max="1798" width="14.42578125" style="23" bestFit="1" customWidth="1"/>
    <col min="1799" max="2047" width="9.140625" style="23"/>
    <col min="2048" max="2048" width="20.85546875" style="23" customWidth="1"/>
    <col min="2049" max="2049" width="8.28515625" style="23" customWidth="1"/>
    <col min="2050" max="2050" width="16.85546875" style="23" customWidth="1"/>
    <col min="2051" max="2051" width="6.140625" style="23" customWidth="1"/>
    <col min="2052" max="2053" width="9.140625" style="23"/>
    <col min="2054" max="2054" width="14.42578125" style="23" bestFit="1" customWidth="1"/>
    <col min="2055" max="2303" width="9.140625" style="23"/>
    <col min="2304" max="2304" width="20.85546875" style="23" customWidth="1"/>
    <col min="2305" max="2305" width="8.28515625" style="23" customWidth="1"/>
    <col min="2306" max="2306" width="16.85546875" style="23" customWidth="1"/>
    <col min="2307" max="2307" width="6.140625" style="23" customWidth="1"/>
    <col min="2308" max="2309" width="9.140625" style="23"/>
    <col min="2310" max="2310" width="14.42578125" style="23" bestFit="1" customWidth="1"/>
    <col min="2311" max="2559" width="9.140625" style="23"/>
    <col min="2560" max="2560" width="20.85546875" style="23" customWidth="1"/>
    <col min="2561" max="2561" width="8.28515625" style="23" customWidth="1"/>
    <col min="2562" max="2562" width="16.85546875" style="23" customWidth="1"/>
    <col min="2563" max="2563" width="6.140625" style="23" customWidth="1"/>
    <col min="2564" max="2565" width="9.140625" style="23"/>
    <col min="2566" max="2566" width="14.42578125" style="23" bestFit="1" customWidth="1"/>
    <col min="2567" max="2815" width="9.140625" style="23"/>
    <col min="2816" max="2816" width="20.85546875" style="23" customWidth="1"/>
    <col min="2817" max="2817" width="8.28515625" style="23" customWidth="1"/>
    <col min="2818" max="2818" width="16.85546875" style="23" customWidth="1"/>
    <col min="2819" max="2819" width="6.140625" style="23" customWidth="1"/>
    <col min="2820" max="2821" width="9.140625" style="23"/>
    <col min="2822" max="2822" width="14.42578125" style="23" bestFit="1" customWidth="1"/>
    <col min="2823" max="3071" width="9.140625" style="23"/>
    <col min="3072" max="3072" width="20.85546875" style="23" customWidth="1"/>
    <col min="3073" max="3073" width="8.28515625" style="23" customWidth="1"/>
    <col min="3074" max="3074" width="16.85546875" style="23" customWidth="1"/>
    <col min="3075" max="3075" width="6.140625" style="23" customWidth="1"/>
    <col min="3076" max="3077" width="9.140625" style="23"/>
    <col min="3078" max="3078" width="14.42578125" style="23" bestFit="1" customWidth="1"/>
    <col min="3079" max="3327" width="9.140625" style="23"/>
    <col min="3328" max="3328" width="20.85546875" style="23" customWidth="1"/>
    <col min="3329" max="3329" width="8.28515625" style="23" customWidth="1"/>
    <col min="3330" max="3330" width="16.85546875" style="23" customWidth="1"/>
    <col min="3331" max="3331" width="6.140625" style="23" customWidth="1"/>
    <col min="3332" max="3333" width="9.140625" style="23"/>
    <col min="3334" max="3334" width="14.42578125" style="23" bestFit="1" customWidth="1"/>
    <col min="3335" max="3583" width="9.140625" style="23"/>
    <col min="3584" max="3584" width="20.85546875" style="23" customWidth="1"/>
    <col min="3585" max="3585" width="8.28515625" style="23" customWidth="1"/>
    <col min="3586" max="3586" width="16.85546875" style="23" customWidth="1"/>
    <col min="3587" max="3587" width="6.140625" style="23" customWidth="1"/>
    <col min="3588" max="3589" width="9.140625" style="23"/>
    <col min="3590" max="3590" width="14.42578125" style="23" bestFit="1" customWidth="1"/>
    <col min="3591" max="3839" width="9.140625" style="23"/>
    <col min="3840" max="3840" width="20.85546875" style="23" customWidth="1"/>
    <col min="3841" max="3841" width="8.28515625" style="23" customWidth="1"/>
    <col min="3842" max="3842" width="16.85546875" style="23" customWidth="1"/>
    <col min="3843" max="3843" width="6.140625" style="23" customWidth="1"/>
    <col min="3844" max="3845" width="9.140625" style="23"/>
    <col min="3846" max="3846" width="14.42578125" style="23" bestFit="1" customWidth="1"/>
    <col min="3847" max="4095" width="9.140625" style="23"/>
    <col min="4096" max="4096" width="20.85546875" style="23" customWidth="1"/>
    <col min="4097" max="4097" width="8.28515625" style="23" customWidth="1"/>
    <col min="4098" max="4098" width="16.85546875" style="23" customWidth="1"/>
    <col min="4099" max="4099" width="6.140625" style="23" customWidth="1"/>
    <col min="4100" max="4101" width="9.140625" style="23"/>
    <col min="4102" max="4102" width="14.42578125" style="23" bestFit="1" customWidth="1"/>
    <col min="4103" max="4351" width="9.140625" style="23"/>
    <col min="4352" max="4352" width="20.85546875" style="23" customWidth="1"/>
    <col min="4353" max="4353" width="8.28515625" style="23" customWidth="1"/>
    <col min="4354" max="4354" width="16.85546875" style="23" customWidth="1"/>
    <col min="4355" max="4355" width="6.140625" style="23" customWidth="1"/>
    <col min="4356" max="4357" width="9.140625" style="23"/>
    <col min="4358" max="4358" width="14.42578125" style="23" bestFit="1" customWidth="1"/>
    <col min="4359" max="4607" width="9.140625" style="23"/>
    <col min="4608" max="4608" width="20.85546875" style="23" customWidth="1"/>
    <col min="4609" max="4609" width="8.28515625" style="23" customWidth="1"/>
    <col min="4610" max="4610" width="16.85546875" style="23" customWidth="1"/>
    <col min="4611" max="4611" width="6.140625" style="23" customWidth="1"/>
    <col min="4612" max="4613" width="9.140625" style="23"/>
    <col min="4614" max="4614" width="14.42578125" style="23" bestFit="1" customWidth="1"/>
    <col min="4615" max="4863" width="9.140625" style="23"/>
    <col min="4864" max="4864" width="20.85546875" style="23" customWidth="1"/>
    <col min="4865" max="4865" width="8.28515625" style="23" customWidth="1"/>
    <col min="4866" max="4866" width="16.85546875" style="23" customWidth="1"/>
    <col min="4867" max="4867" width="6.140625" style="23" customWidth="1"/>
    <col min="4868" max="4869" width="9.140625" style="23"/>
    <col min="4870" max="4870" width="14.42578125" style="23" bestFit="1" customWidth="1"/>
    <col min="4871" max="5119" width="9.140625" style="23"/>
    <col min="5120" max="5120" width="20.85546875" style="23" customWidth="1"/>
    <col min="5121" max="5121" width="8.28515625" style="23" customWidth="1"/>
    <col min="5122" max="5122" width="16.85546875" style="23" customWidth="1"/>
    <col min="5123" max="5123" width="6.140625" style="23" customWidth="1"/>
    <col min="5124" max="5125" width="9.140625" style="23"/>
    <col min="5126" max="5126" width="14.42578125" style="23" bestFit="1" customWidth="1"/>
    <col min="5127" max="5375" width="9.140625" style="23"/>
    <col min="5376" max="5376" width="20.85546875" style="23" customWidth="1"/>
    <col min="5377" max="5377" width="8.28515625" style="23" customWidth="1"/>
    <col min="5378" max="5378" width="16.85546875" style="23" customWidth="1"/>
    <col min="5379" max="5379" width="6.140625" style="23" customWidth="1"/>
    <col min="5380" max="5381" width="9.140625" style="23"/>
    <col min="5382" max="5382" width="14.42578125" style="23" bestFit="1" customWidth="1"/>
    <col min="5383" max="5631" width="9.140625" style="23"/>
    <col min="5632" max="5632" width="20.85546875" style="23" customWidth="1"/>
    <col min="5633" max="5633" width="8.28515625" style="23" customWidth="1"/>
    <col min="5634" max="5634" width="16.85546875" style="23" customWidth="1"/>
    <col min="5635" max="5635" width="6.140625" style="23" customWidth="1"/>
    <col min="5636" max="5637" width="9.140625" style="23"/>
    <col min="5638" max="5638" width="14.42578125" style="23" bestFit="1" customWidth="1"/>
    <col min="5639" max="5887" width="9.140625" style="23"/>
    <col min="5888" max="5888" width="20.85546875" style="23" customWidth="1"/>
    <col min="5889" max="5889" width="8.28515625" style="23" customWidth="1"/>
    <col min="5890" max="5890" width="16.85546875" style="23" customWidth="1"/>
    <col min="5891" max="5891" width="6.140625" style="23" customWidth="1"/>
    <col min="5892" max="5893" width="9.140625" style="23"/>
    <col min="5894" max="5894" width="14.42578125" style="23" bestFit="1" customWidth="1"/>
    <col min="5895" max="6143" width="9.140625" style="23"/>
    <col min="6144" max="6144" width="20.85546875" style="23" customWidth="1"/>
    <col min="6145" max="6145" width="8.28515625" style="23" customWidth="1"/>
    <col min="6146" max="6146" width="16.85546875" style="23" customWidth="1"/>
    <col min="6147" max="6147" width="6.140625" style="23" customWidth="1"/>
    <col min="6148" max="6149" width="9.140625" style="23"/>
    <col min="6150" max="6150" width="14.42578125" style="23" bestFit="1" customWidth="1"/>
    <col min="6151" max="6399" width="9.140625" style="23"/>
    <col min="6400" max="6400" width="20.85546875" style="23" customWidth="1"/>
    <col min="6401" max="6401" width="8.28515625" style="23" customWidth="1"/>
    <col min="6402" max="6402" width="16.85546875" style="23" customWidth="1"/>
    <col min="6403" max="6403" width="6.140625" style="23" customWidth="1"/>
    <col min="6404" max="6405" width="9.140625" style="23"/>
    <col min="6406" max="6406" width="14.42578125" style="23" bestFit="1" customWidth="1"/>
    <col min="6407" max="6655" width="9.140625" style="23"/>
    <col min="6656" max="6656" width="20.85546875" style="23" customWidth="1"/>
    <col min="6657" max="6657" width="8.28515625" style="23" customWidth="1"/>
    <col min="6658" max="6658" width="16.85546875" style="23" customWidth="1"/>
    <col min="6659" max="6659" width="6.140625" style="23" customWidth="1"/>
    <col min="6660" max="6661" width="9.140625" style="23"/>
    <col min="6662" max="6662" width="14.42578125" style="23" bestFit="1" customWidth="1"/>
    <col min="6663" max="6911" width="9.140625" style="23"/>
    <col min="6912" max="6912" width="20.85546875" style="23" customWidth="1"/>
    <col min="6913" max="6913" width="8.28515625" style="23" customWidth="1"/>
    <col min="6914" max="6914" width="16.85546875" style="23" customWidth="1"/>
    <col min="6915" max="6915" width="6.140625" style="23" customWidth="1"/>
    <col min="6916" max="6917" width="9.140625" style="23"/>
    <col min="6918" max="6918" width="14.42578125" style="23" bestFit="1" customWidth="1"/>
    <col min="6919" max="7167" width="9.140625" style="23"/>
    <col min="7168" max="7168" width="20.85546875" style="23" customWidth="1"/>
    <col min="7169" max="7169" width="8.28515625" style="23" customWidth="1"/>
    <col min="7170" max="7170" width="16.85546875" style="23" customWidth="1"/>
    <col min="7171" max="7171" width="6.140625" style="23" customWidth="1"/>
    <col min="7172" max="7173" width="9.140625" style="23"/>
    <col min="7174" max="7174" width="14.42578125" style="23" bestFit="1" customWidth="1"/>
    <col min="7175" max="7423" width="9.140625" style="23"/>
    <col min="7424" max="7424" width="20.85546875" style="23" customWidth="1"/>
    <col min="7425" max="7425" width="8.28515625" style="23" customWidth="1"/>
    <col min="7426" max="7426" width="16.85546875" style="23" customWidth="1"/>
    <col min="7427" max="7427" width="6.140625" style="23" customWidth="1"/>
    <col min="7428" max="7429" width="9.140625" style="23"/>
    <col min="7430" max="7430" width="14.42578125" style="23" bestFit="1" customWidth="1"/>
    <col min="7431" max="7679" width="9.140625" style="23"/>
    <col min="7680" max="7680" width="20.85546875" style="23" customWidth="1"/>
    <col min="7681" max="7681" width="8.28515625" style="23" customWidth="1"/>
    <col min="7682" max="7682" width="16.85546875" style="23" customWidth="1"/>
    <col min="7683" max="7683" width="6.140625" style="23" customWidth="1"/>
    <col min="7684" max="7685" width="9.140625" style="23"/>
    <col min="7686" max="7686" width="14.42578125" style="23" bestFit="1" customWidth="1"/>
    <col min="7687" max="7935" width="9.140625" style="23"/>
    <col min="7936" max="7936" width="20.85546875" style="23" customWidth="1"/>
    <col min="7937" max="7937" width="8.28515625" style="23" customWidth="1"/>
    <col min="7938" max="7938" width="16.85546875" style="23" customWidth="1"/>
    <col min="7939" max="7939" width="6.140625" style="23" customWidth="1"/>
    <col min="7940" max="7941" width="9.140625" style="23"/>
    <col min="7942" max="7942" width="14.42578125" style="23" bestFit="1" customWidth="1"/>
    <col min="7943" max="8191" width="9.140625" style="23"/>
    <col min="8192" max="8192" width="20.85546875" style="23" customWidth="1"/>
    <col min="8193" max="8193" width="8.28515625" style="23" customWidth="1"/>
    <col min="8194" max="8194" width="16.85546875" style="23" customWidth="1"/>
    <col min="8195" max="8195" width="6.140625" style="23" customWidth="1"/>
    <col min="8196" max="8197" width="9.140625" style="23"/>
    <col min="8198" max="8198" width="14.42578125" style="23" bestFit="1" customWidth="1"/>
    <col min="8199" max="8447" width="9.140625" style="23"/>
    <col min="8448" max="8448" width="20.85546875" style="23" customWidth="1"/>
    <col min="8449" max="8449" width="8.28515625" style="23" customWidth="1"/>
    <col min="8450" max="8450" width="16.85546875" style="23" customWidth="1"/>
    <col min="8451" max="8451" width="6.140625" style="23" customWidth="1"/>
    <col min="8452" max="8453" width="9.140625" style="23"/>
    <col min="8454" max="8454" width="14.42578125" style="23" bestFit="1" customWidth="1"/>
    <col min="8455" max="8703" width="9.140625" style="23"/>
    <col min="8704" max="8704" width="20.85546875" style="23" customWidth="1"/>
    <col min="8705" max="8705" width="8.28515625" style="23" customWidth="1"/>
    <col min="8706" max="8706" width="16.85546875" style="23" customWidth="1"/>
    <col min="8707" max="8707" width="6.140625" style="23" customWidth="1"/>
    <col min="8708" max="8709" width="9.140625" style="23"/>
    <col min="8710" max="8710" width="14.42578125" style="23" bestFit="1" customWidth="1"/>
    <col min="8711" max="8959" width="9.140625" style="23"/>
    <col min="8960" max="8960" width="20.85546875" style="23" customWidth="1"/>
    <col min="8961" max="8961" width="8.28515625" style="23" customWidth="1"/>
    <col min="8962" max="8962" width="16.85546875" style="23" customWidth="1"/>
    <col min="8963" max="8963" width="6.140625" style="23" customWidth="1"/>
    <col min="8964" max="8965" width="9.140625" style="23"/>
    <col min="8966" max="8966" width="14.42578125" style="23" bestFit="1" customWidth="1"/>
    <col min="8967" max="9215" width="9.140625" style="23"/>
    <col min="9216" max="9216" width="20.85546875" style="23" customWidth="1"/>
    <col min="9217" max="9217" width="8.28515625" style="23" customWidth="1"/>
    <col min="9218" max="9218" width="16.85546875" style="23" customWidth="1"/>
    <col min="9219" max="9219" width="6.140625" style="23" customWidth="1"/>
    <col min="9220" max="9221" width="9.140625" style="23"/>
    <col min="9222" max="9222" width="14.42578125" style="23" bestFit="1" customWidth="1"/>
    <col min="9223" max="9471" width="9.140625" style="23"/>
    <col min="9472" max="9472" width="20.85546875" style="23" customWidth="1"/>
    <col min="9473" max="9473" width="8.28515625" style="23" customWidth="1"/>
    <col min="9474" max="9474" width="16.85546875" style="23" customWidth="1"/>
    <col min="9475" max="9475" width="6.140625" style="23" customWidth="1"/>
    <col min="9476" max="9477" width="9.140625" style="23"/>
    <col min="9478" max="9478" width="14.42578125" style="23" bestFit="1" customWidth="1"/>
    <col min="9479" max="9727" width="9.140625" style="23"/>
    <col min="9728" max="9728" width="20.85546875" style="23" customWidth="1"/>
    <col min="9729" max="9729" width="8.28515625" style="23" customWidth="1"/>
    <col min="9730" max="9730" width="16.85546875" style="23" customWidth="1"/>
    <col min="9731" max="9731" width="6.140625" style="23" customWidth="1"/>
    <col min="9732" max="9733" width="9.140625" style="23"/>
    <col min="9734" max="9734" width="14.42578125" style="23" bestFit="1" customWidth="1"/>
    <col min="9735" max="9983" width="9.140625" style="23"/>
    <col min="9984" max="9984" width="20.85546875" style="23" customWidth="1"/>
    <col min="9985" max="9985" width="8.28515625" style="23" customWidth="1"/>
    <col min="9986" max="9986" width="16.85546875" style="23" customWidth="1"/>
    <col min="9987" max="9987" width="6.140625" style="23" customWidth="1"/>
    <col min="9988" max="9989" width="9.140625" style="23"/>
    <col min="9990" max="9990" width="14.42578125" style="23" bestFit="1" customWidth="1"/>
    <col min="9991" max="10239" width="9.140625" style="23"/>
    <col min="10240" max="10240" width="20.85546875" style="23" customWidth="1"/>
    <col min="10241" max="10241" width="8.28515625" style="23" customWidth="1"/>
    <col min="10242" max="10242" width="16.85546875" style="23" customWidth="1"/>
    <col min="10243" max="10243" width="6.140625" style="23" customWidth="1"/>
    <col min="10244" max="10245" width="9.140625" style="23"/>
    <col min="10246" max="10246" width="14.42578125" style="23" bestFit="1" customWidth="1"/>
    <col min="10247" max="10495" width="9.140625" style="23"/>
    <col min="10496" max="10496" width="20.85546875" style="23" customWidth="1"/>
    <col min="10497" max="10497" width="8.28515625" style="23" customWidth="1"/>
    <col min="10498" max="10498" width="16.85546875" style="23" customWidth="1"/>
    <col min="10499" max="10499" width="6.140625" style="23" customWidth="1"/>
    <col min="10500" max="10501" width="9.140625" style="23"/>
    <col min="10502" max="10502" width="14.42578125" style="23" bestFit="1" customWidth="1"/>
    <col min="10503" max="10751" width="9.140625" style="23"/>
    <col min="10752" max="10752" width="20.85546875" style="23" customWidth="1"/>
    <col min="10753" max="10753" width="8.28515625" style="23" customWidth="1"/>
    <col min="10754" max="10754" width="16.85546875" style="23" customWidth="1"/>
    <col min="10755" max="10755" width="6.140625" style="23" customWidth="1"/>
    <col min="10756" max="10757" width="9.140625" style="23"/>
    <col min="10758" max="10758" width="14.42578125" style="23" bestFit="1" customWidth="1"/>
    <col min="10759" max="11007" width="9.140625" style="23"/>
    <col min="11008" max="11008" width="20.85546875" style="23" customWidth="1"/>
    <col min="11009" max="11009" width="8.28515625" style="23" customWidth="1"/>
    <col min="11010" max="11010" width="16.85546875" style="23" customWidth="1"/>
    <col min="11011" max="11011" width="6.140625" style="23" customWidth="1"/>
    <col min="11012" max="11013" width="9.140625" style="23"/>
    <col min="11014" max="11014" width="14.42578125" style="23" bestFit="1" customWidth="1"/>
    <col min="11015" max="11263" width="9.140625" style="23"/>
    <col min="11264" max="11264" width="20.85546875" style="23" customWidth="1"/>
    <col min="11265" max="11265" width="8.28515625" style="23" customWidth="1"/>
    <col min="11266" max="11266" width="16.85546875" style="23" customWidth="1"/>
    <col min="11267" max="11267" width="6.140625" style="23" customWidth="1"/>
    <col min="11268" max="11269" width="9.140625" style="23"/>
    <col min="11270" max="11270" width="14.42578125" style="23" bestFit="1" customWidth="1"/>
    <col min="11271" max="11519" width="9.140625" style="23"/>
    <col min="11520" max="11520" width="20.85546875" style="23" customWidth="1"/>
    <col min="11521" max="11521" width="8.28515625" style="23" customWidth="1"/>
    <col min="11522" max="11522" width="16.85546875" style="23" customWidth="1"/>
    <col min="11523" max="11523" width="6.140625" style="23" customWidth="1"/>
    <col min="11524" max="11525" width="9.140625" style="23"/>
    <col min="11526" max="11526" width="14.42578125" style="23" bestFit="1" customWidth="1"/>
    <col min="11527" max="11775" width="9.140625" style="23"/>
    <col min="11776" max="11776" width="20.85546875" style="23" customWidth="1"/>
    <col min="11777" max="11777" width="8.28515625" style="23" customWidth="1"/>
    <col min="11778" max="11778" width="16.85546875" style="23" customWidth="1"/>
    <col min="11779" max="11779" width="6.140625" style="23" customWidth="1"/>
    <col min="11780" max="11781" width="9.140625" style="23"/>
    <col min="11782" max="11782" width="14.42578125" style="23" bestFit="1" customWidth="1"/>
    <col min="11783" max="12031" width="9.140625" style="23"/>
    <col min="12032" max="12032" width="20.85546875" style="23" customWidth="1"/>
    <col min="12033" max="12033" width="8.28515625" style="23" customWidth="1"/>
    <col min="12034" max="12034" width="16.85546875" style="23" customWidth="1"/>
    <col min="12035" max="12035" width="6.140625" style="23" customWidth="1"/>
    <col min="12036" max="12037" width="9.140625" style="23"/>
    <col min="12038" max="12038" width="14.42578125" style="23" bestFit="1" customWidth="1"/>
    <col min="12039" max="12287" width="9.140625" style="23"/>
    <col min="12288" max="12288" width="20.85546875" style="23" customWidth="1"/>
    <col min="12289" max="12289" width="8.28515625" style="23" customWidth="1"/>
    <col min="12290" max="12290" width="16.85546875" style="23" customWidth="1"/>
    <col min="12291" max="12291" width="6.140625" style="23" customWidth="1"/>
    <col min="12292" max="12293" width="9.140625" style="23"/>
    <col min="12294" max="12294" width="14.42578125" style="23" bestFit="1" customWidth="1"/>
    <col min="12295" max="12543" width="9.140625" style="23"/>
    <col min="12544" max="12544" width="20.85546875" style="23" customWidth="1"/>
    <col min="12545" max="12545" width="8.28515625" style="23" customWidth="1"/>
    <col min="12546" max="12546" width="16.85546875" style="23" customWidth="1"/>
    <col min="12547" max="12547" width="6.140625" style="23" customWidth="1"/>
    <col min="12548" max="12549" width="9.140625" style="23"/>
    <col min="12550" max="12550" width="14.42578125" style="23" bestFit="1" customWidth="1"/>
    <col min="12551" max="12799" width="9.140625" style="23"/>
    <col min="12800" max="12800" width="20.85546875" style="23" customWidth="1"/>
    <col min="12801" max="12801" width="8.28515625" style="23" customWidth="1"/>
    <col min="12802" max="12802" width="16.85546875" style="23" customWidth="1"/>
    <col min="12803" max="12803" width="6.140625" style="23" customWidth="1"/>
    <col min="12804" max="12805" width="9.140625" style="23"/>
    <col min="12806" max="12806" width="14.42578125" style="23" bestFit="1" customWidth="1"/>
    <col min="12807" max="13055" width="9.140625" style="23"/>
    <col min="13056" max="13056" width="20.85546875" style="23" customWidth="1"/>
    <col min="13057" max="13057" width="8.28515625" style="23" customWidth="1"/>
    <col min="13058" max="13058" width="16.85546875" style="23" customWidth="1"/>
    <col min="13059" max="13059" width="6.140625" style="23" customWidth="1"/>
    <col min="13060" max="13061" width="9.140625" style="23"/>
    <col min="13062" max="13062" width="14.42578125" style="23" bestFit="1" customWidth="1"/>
    <col min="13063" max="13311" width="9.140625" style="23"/>
    <col min="13312" max="13312" width="20.85546875" style="23" customWidth="1"/>
    <col min="13313" max="13313" width="8.28515625" style="23" customWidth="1"/>
    <col min="13314" max="13314" width="16.85546875" style="23" customWidth="1"/>
    <col min="13315" max="13315" width="6.140625" style="23" customWidth="1"/>
    <col min="13316" max="13317" width="9.140625" style="23"/>
    <col min="13318" max="13318" width="14.42578125" style="23" bestFit="1" customWidth="1"/>
    <col min="13319" max="13567" width="9.140625" style="23"/>
    <col min="13568" max="13568" width="20.85546875" style="23" customWidth="1"/>
    <col min="13569" max="13569" width="8.28515625" style="23" customWidth="1"/>
    <col min="13570" max="13570" width="16.85546875" style="23" customWidth="1"/>
    <col min="13571" max="13571" width="6.140625" style="23" customWidth="1"/>
    <col min="13572" max="13573" width="9.140625" style="23"/>
    <col min="13574" max="13574" width="14.42578125" style="23" bestFit="1" customWidth="1"/>
    <col min="13575" max="13823" width="9.140625" style="23"/>
    <col min="13824" max="13824" width="20.85546875" style="23" customWidth="1"/>
    <col min="13825" max="13825" width="8.28515625" style="23" customWidth="1"/>
    <col min="13826" max="13826" width="16.85546875" style="23" customWidth="1"/>
    <col min="13827" max="13827" width="6.140625" style="23" customWidth="1"/>
    <col min="13828" max="13829" width="9.140625" style="23"/>
    <col min="13830" max="13830" width="14.42578125" style="23" bestFit="1" customWidth="1"/>
    <col min="13831" max="14079" width="9.140625" style="23"/>
    <col min="14080" max="14080" width="20.85546875" style="23" customWidth="1"/>
    <col min="14081" max="14081" width="8.28515625" style="23" customWidth="1"/>
    <col min="14082" max="14082" width="16.85546875" style="23" customWidth="1"/>
    <col min="14083" max="14083" width="6.140625" style="23" customWidth="1"/>
    <col min="14084" max="14085" width="9.140625" style="23"/>
    <col min="14086" max="14086" width="14.42578125" style="23" bestFit="1" customWidth="1"/>
    <col min="14087" max="14335" width="9.140625" style="23"/>
    <col min="14336" max="14336" width="20.85546875" style="23" customWidth="1"/>
    <col min="14337" max="14337" width="8.28515625" style="23" customWidth="1"/>
    <col min="14338" max="14338" width="16.85546875" style="23" customWidth="1"/>
    <col min="14339" max="14339" width="6.140625" style="23" customWidth="1"/>
    <col min="14340" max="14341" width="9.140625" style="23"/>
    <col min="14342" max="14342" width="14.42578125" style="23" bestFit="1" customWidth="1"/>
    <col min="14343" max="14591" width="9.140625" style="23"/>
    <col min="14592" max="14592" width="20.85546875" style="23" customWidth="1"/>
    <col min="14593" max="14593" width="8.28515625" style="23" customWidth="1"/>
    <col min="14594" max="14594" width="16.85546875" style="23" customWidth="1"/>
    <col min="14595" max="14595" width="6.140625" style="23" customWidth="1"/>
    <col min="14596" max="14597" width="9.140625" style="23"/>
    <col min="14598" max="14598" width="14.42578125" style="23" bestFit="1" customWidth="1"/>
    <col min="14599" max="14847" width="9.140625" style="23"/>
    <col min="14848" max="14848" width="20.85546875" style="23" customWidth="1"/>
    <col min="14849" max="14849" width="8.28515625" style="23" customWidth="1"/>
    <col min="14850" max="14850" width="16.85546875" style="23" customWidth="1"/>
    <col min="14851" max="14851" width="6.140625" style="23" customWidth="1"/>
    <col min="14852" max="14853" width="9.140625" style="23"/>
    <col min="14854" max="14854" width="14.42578125" style="23" bestFit="1" customWidth="1"/>
    <col min="14855" max="15103" width="9.140625" style="23"/>
    <col min="15104" max="15104" width="20.85546875" style="23" customWidth="1"/>
    <col min="15105" max="15105" width="8.28515625" style="23" customWidth="1"/>
    <col min="15106" max="15106" width="16.85546875" style="23" customWidth="1"/>
    <col min="15107" max="15107" width="6.140625" style="23" customWidth="1"/>
    <col min="15108" max="15109" width="9.140625" style="23"/>
    <col min="15110" max="15110" width="14.42578125" style="23" bestFit="1" customWidth="1"/>
    <col min="15111" max="15359" width="9.140625" style="23"/>
    <col min="15360" max="15360" width="20.85546875" style="23" customWidth="1"/>
    <col min="15361" max="15361" width="8.28515625" style="23" customWidth="1"/>
    <col min="15362" max="15362" width="16.85546875" style="23" customWidth="1"/>
    <col min="15363" max="15363" width="6.140625" style="23" customWidth="1"/>
    <col min="15364" max="15365" width="9.140625" style="23"/>
    <col min="15366" max="15366" width="14.42578125" style="23" bestFit="1" customWidth="1"/>
    <col min="15367" max="15615" width="9.140625" style="23"/>
    <col min="15616" max="15616" width="20.85546875" style="23" customWidth="1"/>
    <col min="15617" max="15617" width="8.28515625" style="23" customWidth="1"/>
    <col min="15618" max="15618" width="16.85546875" style="23" customWidth="1"/>
    <col min="15619" max="15619" width="6.140625" style="23" customWidth="1"/>
    <col min="15620" max="15621" width="9.140625" style="23"/>
    <col min="15622" max="15622" width="14.42578125" style="23" bestFit="1" customWidth="1"/>
    <col min="15623" max="15871" width="9.140625" style="23"/>
    <col min="15872" max="15872" width="20.85546875" style="23" customWidth="1"/>
    <col min="15873" max="15873" width="8.28515625" style="23" customWidth="1"/>
    <col min="15874" max="15874" width="16.85546875" style="23" customWidth="1"/>
    <col min="15875" max="15875" width="6.140625" style="23" customWidth="1"/>
    <col min="15876" max="15877" width="9.140625" style="23"/>
    <col min="15878" max="15878" width="14.42578125" style="23" bestFit="1" customWidth="1"/>
    <col min="15879" max="16127" width="9.140625" style="23"/>
    <col min="16128" max="16128" width="20.85546875" style="23" customWidth="1"/>
    <col min="16129" max="16129" width="8.28515625" style="23" customWidth="1"/>
    <col min="16130" max="16130" width="16.85546875" style="23" customWidth="1"/>
    <col min="16131" max="16131" width="6.140625" style="23" customWidth="1"/>
    <col min="16132" max="16133" width="9.140625" style="23"/>
    <col min="16134" max="16134" width="14.42578125" style="23" bestFit="1" customWidth="1"/>
    <col min="16135" max="16384" width="9.140625" style="23"/>
  </cols>
  <sheetData>
    <row r="1" spans="1:7" ht="16.5" customHeight="1">
      <c r="A1" s="21">
        <v>5</v>
      </c>
    </row>
    <row r="2" spans="1:7" ht="15">
      <c r="A2" s="21">
        <v>7</v>
      </c>
      <c r="B2" s="33" t="s">
        <v>38</v>
      </c>
      <c r="C2" s="32">
        <f>MIN(A:A)</f>
        <v>5</v>
      </c>
      <c r="F2" s="23" t="s">
        <v>38</v>
      </c>
      <c r="G2" s="24">
        <f>MIN(A:A)</f>
        <v>5</v>
      </c>
    </row>
    <row r="3" spans="1:7" ht="15">
      <c r="A3" s="21">
        <v>9</v>
      </c>
      <c r="B3" s="33" t="s">
        <v>46</v>
      </c>
      <c r="C3" s="32">
        <f>QUARTILE(A:A,1)</f>
        <v>10.5</v>
      </c>
      <c r="F3" s="23" t="s">
        <v>46</v>
      </c>
      <c r="G3" s="24">
        <f>C3-C2</f>
        <v>5.5</v>
      </c>
    </row>
    <row r="4" spans="1:7" ht="15">
      <c r="A4" s="21">
        <v>10</v>
      </c>
      <c r="B4" s="33" t="s">
        <v>53</v>
      </c>
      <c r="C4" s="32">
        <f>QUARTILE(A:A,2)</f>
        <v>15</v>
      </c>
      <c r="F4" s="23" t="s">
        <v>47</v>
      </c>
      <c r="G4" s="24">
        <f>C4-C3</f>
        <v>4.5</v>
      </c>
    </row>
    <row r="5" spans="1:7" ht="15">
      <c r="A5" s="21">
        <v>11</v>
      </c>
      <c r="B5" s="33" t="s">
        <v>48</v>
      </c>
      <c r="C5" s="32">
        <f>QUARTILE(A:A,3)</f>
        <v>18</v>
      </c>
      <c r="F5" s="23" t="s">
        <v>48</v>
      </c>
      <c r="G5" s="24">
        <f>C5-C4</f>
        <v>3</v>
      </c>
    </row>
    <row r="6" spans="1:7" ht="15">
      <c r="A6" s="21">
        <v>13</v>
      </c>
      <c r="B6" s="33" t="s">
        <v>49</v>
      </c>
      <c r="C6" s="32">
        <f>QUARTILE(A:A,4)</f>
        <v>37</v>
      </c>
      <c r="F6" s="23" t="s">
        <v>49</v>
      </c>
      <c r="G6" s="24">
        <f>C6-C5</f>
        <v>19</v>
      </c>
    </row>
    <row r="7" spans="1:7" ht="15">
      <c r="A7" s="21">
        <v>14</v>
      </c>
      <c r="B7" s="33" t="s">
        <v>39</v>
      </c>
      <c r="C7" s="32">
        <f>MAX(A:A)</f>
        <v>37</v>
      </c>
      <c r="F7" s="23" t="s">
        <v>39</v>
      </c>
      <c r="G7" s="24">
        <f>MAX(A:A)</f>
        <v>37</v>
      </c>
    </row>
    <row r="8" spans="1:7" ht="15">
      <c r="A8" s="21">
        <v>15</v>
      </c>
      <c r="B8" s="29"/>
    </row>
    <row r="9" spans="1:7" ht="15">
      <c r="A9" s="21">
        <v>16</v>
      </c>
      <c r="B9" s="33" t="s">
        <v>52</v>
      </c>
      <c r="C9" s="32">
        <f>AVERAGE(A:A)</f>
        <v>15.4</v>
      </c>
    </row>
    <row r="10" spans="1:7" ht="15">
      <c r="A10" s="21">
        <v>17</v>
      </c>
    </row>
    <row r="11" spans="1:7" ht="15">
      <c r="A11" s="21">
        <v>18</v>
      </c>
    </row>
    <row r="12" spans="1:7" ht="15">
      <c r="A12" s="21">
        <v>18</v>
      </c>
    </row>
    <row r="13" spans="1:7" ht="15">
      <c r="A13" s="21">
        <v>20</v>
      </c>
    </row>
    <row r="14" spans="1:7" ht="15">
      <c r="A14" s="21">
        <v>21</v>
      </c>
    </row>
    <row r="15" spans="1:7" ht="15">
      <c r="A15" s="21">
        <v>37</v>
      </c>
    </row>
    <row r="16" spans="1:7" ht="15">
      <c r="A16" s="21"/>
    </row>
    <row r="17" spans="1:5" ht="15">
      <c r="A17" s="21"/>
    </row>
    <row r="18" spans="1:5" ht="15">
      <c r="A18" s="21"/>
    </row>
    <row r="19" spans="1:5" ht="15">
      <c r="A19" s="21"/>
    </row>
    <row r="20" spans="1:5" ht="15">
      <c r="A20" s="21"/>
    </row>
    <row r="21" spans="1:5" ht="15.75">
      <c r="A21" s="27"/>
      <c r="D21" s="6" t="s">
        <v>11</v>
      </c>
      <c r="E21" s="31"/>
    </row>
    <row r="22" spans="1:5" ht="15.75">
      <c r="A22" s="27"/>
      <c r="D22" s="4" t="s">
        <v>50</v>
      </c>
    </row>
    <row r="23" spans="1:5" ht="15.75">
      <c r="A23" s="28"/>
      <c r="B23" s="25"/>
      <c r="C23" s="25"/>
    </row>
    <row r="24" spans="1:5" ht="13.5">
      <c r="B24" s="26"/>
    </row>
    <row r="25" spans="1:5" ht="13.5">
      <c r="B25" s="26"/>
    </row>
    <row r="36" spans="6:6" ht="15">
      <c r="F36" s="30" t="s">
        <v>51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K68" sqref="K68"/>
    </sheetView>
  </sheetViews>
  <sheetFormatPr defaultRowHeight="15"/>
  <cols>
    <col min="1" max="1" width="6.85546875" style="22" customWidth="1"/>
    <col min="2" max="2" width="24.5703125" style="23" bestFit="1" customWidth="1"/>
    <col min="3" max="3" width="6.140625" style="23" customWidth="1"/>
    <col min="4" max="4" width="9.140625" style="23"/>
    <col min="5" max="7" width="2" style="23" customWidth="1"/>
    <col min="8" max="14" width="2" style="23" bestFit="1" customWidth="1"/>
    <col min="15" max="15" width="3" style="23" bestFit="1" customWidth="1"/>
    <col min="16" max="16" width="11.140625" style="23" customWidth="1"/>
    <col min="17" max="20" width="2" style="24" bestFit="1" customWidth="1"/>
    <col min="21" max="21" width="3.28515625" style="24" customWidth="1"/>
    <col min="22" max="255" width="9.140625" style="23"/>
    <col min="256" max="256" width="20.85546875" style="23" customWidth="1"/>
    <col min="257" max="257" width="8.28515625" style="23" customWidth="1"/>
    <col min="258" max="258" width="16.85546875" style="23" customWidth="1"/>
    <col min="259" max="259" width="6.140625" style="23" customWidth="1"/>
    <col min="260" max="261" width="9.140625" style="23"/>
    <col min="262" max="262" width="14.42578125" style="23" bestFit="1" customWidth="1"/>
    <col min="263" max="511" width="9.140625" style="23"/>
    <col min="512" max="512" width="20.85546875" style="23" customWidth="1"/>
    <col min="513" max="513" width="8.28515625" style="23" customWidth="1"/>
    <col min="514" max="514" width="16.85546875" style="23" customWidth="1"/>
    <col min="515" max="515" width="6.140625" style="23" customWidth="1"/>
    <col min="516" max="517" width="9.140625" style="23"/>
    <col min="518" max="518" width="14.42578125" style="23" bestFit="1" customWidth="1"/>
    <col min="519" max="767" width="9.140625" style="23"/>
    <col min="768" max="768" width="20.85546875" style="23" customWidth="1"/>
    <col min="769" max="769" width="8.28515625" style="23" customWidth="1"/>
    <col min="770" max="770" width="16.85546875" style="23" customWidth="1"/>
    <col min="771" max="771" width="6.140625" style="23" customWidth="1"/>
    <col min="772" max="773" width="9.140625" style="23"/>
    <col min="774" max="774" width="14.42578125" style="23" bestFit="1" customWidth="1"/>
    <col min="775" max="1023" width="9.140625" style="23"/>
    <col min="1024" max="1024" width="20.85546875" style="23" customWidth="1"/>
    <col min="1025" max="1025" width="8.28515625" style="23" customWidth="1"/>
    <col min="1026" max="1026" width="16.85546875" style="23" customWidth="1"/>
    <col min="1027" max="1027" width="6.140625" style="23" customWidth="1"/>
    <col min="1028" max="1029" width="9.140625" style="23"/>
    <col min="1030" max="1030" width="14.42578125" style="23" bestFit="1" customWidth="1"/>
    <col min="1031" max="1279" width="9.140625" style="23"/>
    <col min="1280" max="1280" width="20.85546875" style="23" customWidth="1"/>
    <col min="1281" max="1281" width="8.28515625" style="23" customWidth="1"/>
    <col min="1282" max="1282" width="16.85546875" style="23" customWidth="1"/>
    <col min="1283" max="1283" width="6.140625" style="23" customWidth="1"/>
    <col min="1284" max="1285" width="9.140625" style="23"/>
    <col min="1286" max="1286" width="14.42578125" style="23" bestFit="1" customWidth="1"/>
    <col min="1287" max="1535" width="9.140625" style="23"/>
    <col min="1536" max="1536" width="20.85546875" style="23" customWidth="1"/>
    <col min="1537" max="1537" width="8.28515625" style="23" customWidth="1"/>
    <col min="1538" max="1538" width="16.85546875" style="23" customWidth="1"/>
    <col min="1539" max="1539" width="6.140625" style="23" customWidth="1"/>
    <col min="1540" max="1541" width="9.140625" style="23"/>
    <col min="1542" max="1542" width="14.42578125" style="23" bestFit="1" customWidth="1"/>
    <col min="1543" max="1791" width="9.140625" style="23"/>
    <col min="1792" max="1792" width="20.85546875" style="23" customWidth="1"/>
    <col min="1793" max="1793" width="8.28515625" style="23" customWidth="1"/>
    <col min="1794" max="1794" width="16.85546875" style="23" customWidth="1"/>
    <col min="1795" max="1795" width="6.140625" style="23" customWidth="1"/>
    <col min="1796" max="1797" width="9.140625" style="23"/>
    <col min="1798" max="1798" width="14.42578125" style="23" bestFit="1" customWidth="1"/>
    <col min="1799" max="2047" width="9.140625" style="23"/>
    <col min="2048" max="2048" width="20.85546875" style="23" customWidth="1"/>
    <col min="2049" max="2049" width="8.28515625" style="23" customWidth="1"/>
    <col min="2050" max="2050" width="16.85546875" style="23" customWidth="1"/>
    <col min="2051" max="2051" width="6.140625" style="23" customWidth="1"/>
    <col min="2052" max="2053" width="9.140625" style="23"/>
    <col min="2054" max="2054" width="14.42578125" style="23" bestFit="1" customWidth="1"/>
    <col min="2055" max="2303" width="9.140625" style="23"/>
    <col min="2304" max="2304" width="20.85546875" style="23" customWidth="1"/>
    <col min="2305" max="2305" width="8.28515625" style="23" customWidth="1"/>
    <col min="2306" max="2306" width="16.85546875" style="23" customWidth="1"/>
    <col min="2307" max="2307" width="6.140625" style="23" customWidth="1"/>
    <col min="2308" max="2309" width="9.140625" style="23"/>
    <col min="2310" max="2310" width="14.42578125" style="23" bestFit="1" customWidth="1"/>
    <col min="2311" max="2559" width="9.140625" style="23"/>
    <col min="2560" max="2560" width="20.85546875" style="23" customWidth="1"/>
    <col min="2561" max="2561" width="8.28515625" style="23" customWidth="1"/>
    <col min="2562" max="2562" width="16.85546875" style="23" customWidth="1"/>
    <col min="2563" max="2563" width="6.140625" style="23" customWidth="1"/>
    <col min="2564" max="2565" width="9.140625" style="23"/>
    <col min="2566" max="2566" width="14.42578125" style="23" bestFit="1" customWidth="1"/>
    <col min="2567" max="2815" width="9.140625" style="23"/>
    <col min="2816" max="2816" width="20.85546875" style="23" customWidth="1"/>
    <col min="2817" max="2817" width="8.28515625" style="23" customWidth="1"/>
    <col min="2818" max="2818" width="16.85546875" style="23" customWidth="1"/>
    <col min="2819" max="2819" width="6.140625" style="23" customWidth="1"/>
    <col min="2820" max="2821" width="9.140625" style="23"/>
    <col min="2822" max="2822" width="14.42578125" style="23" bestFit="1" customWidth="1"/>
    <col min="2823" max="3071" width="9.140625" style="23"/>
    <col min="3072" max="3072" width="20.85546875" style="23" customWidth="1"/>
    <col min="3073" max="3073" width="8.28515625" style="23" customWidth="1"/>
    <col min="3074" max="3074" width="16.85546875" style="23" customWidth="1"/>
    <col min="3075" max="3075" width="6.140625" style="23" customWidth="1"/>
    <col min="3076" max="3077" width="9.140625" style="23"/>
    <col min="3078" max="3078" width="14.42578125" style="23" bestFit="1" customWidth="1"/>
    <col min="3079" max="3327" width="9.140625" style="23"/>
    <col min="3328" max="3328" width="20.85546875" style="23" customWidth="1"/>
    <col min="3329" max="3329" width="8.28515625" style="23" customWidth="1"/>
    <col min="3330" max="3330" width="16.85546875" style="23" customWidth="1"/>
    <col min="3331" max="3331" width="6.140625" style="23" customWidth="1"/>
    <col min="3332" max="3333" width="9.140625" style="23"/>
    <col min="3334" max="3334" width="14.42578125" style="23" bestFit="1" customWidth="1"/>
    <col min="3335" max="3583" width="9.140625" style="23"/>
    <col min="3584" max="3584" width="20.85546875" style="23" customWidth="1"/>
    <col min="3585" max="3585" width="8.28515625" style="23" customWidth="1"/>
    <col min="3586" max="3586" width="16.85546875" style="23" customWidth="1"/>
    <col min="3587" max="3587" width="6.140625" style="23" customWidth="1"/>
    <col min="3588" max="3589" width="9.140625" style="23"/>
    <col min="3590" max="3590" width="14.42578125" style="23" bestFit="1" customWidth="1"/>
    <col min="3591" max="3839" width="9.140625" style="23"/>
    <col min="3840" max="3840" width="20.85546875" style="23" customWidth="1"/>
    <col min="3841" max="3841" width="8.28515625" style="23" customWidth="1"/>
    <col min="3842" max="3842" width="16.85546875" style="23" customWidth="1"/>
    <col min="3843" max="3843" width="6.140625" style="23" customWidth="1"/>
    <col min="3844" max="3845" width="9.140625" style="23"/>
    <col min="3846" max="3846" width="14.42578125" style="23" bestFit="1" customWidth="1"/>
    <col min="3847" max="4095" width="9.140625" style="23"/>
    <col min="4096" max="4096" width="20.85546875" style="23" customWidth="1"/>
    <col min="4097" max="4097" width="8.28515625" style="23" customWidth="1"/>
    <col min="4098" max="4098" width="16.85546875" style="23" customWidth="1"/>
    <col min="4099" max="4099" width="6.140625" style="23" customWidth="1"/>
    <col min="4100" max="4101" width="9.140625" style="23"/>
    <col min="4102" max="4102" width="14.42578125" style="23" bestFit="1" customWidth="1"/>
    <col min="4103" max="4351" width="9.140625" style="23"/>
    <col min="4352" max="4352" width="20.85546875" style="23" customWidth="1"/>
    <col min="4353" max="4353" width="8.28515625" style="23" customWidth="1"/>
    <col min="4354" max="4354" width="16.85546875" style="23" customWidth="1"/>
    <col min="4355" max="4355" width="6.140625" style="23" customWidth="1"/>
    <col min="4356" max="4357" width="9.140625" style="23"/>
    <col min="4358" max="4358" width="14.42578125" style="23" bestFit="1" customWidth="1"/>
    <col min="4359" max="4607" width="9.140625" style="23"/>
    <col min="4608" max="4608" width="20.85546875" style="23" customWidth="1"/>
    <col min="4609" max="4609" width="8.28515625" style="23" customWidth="1"/>
    <col min="4610" max="4610" width="16.85546875" style="23" customWidth="1"/>
    <col min="4611" max="4611" width="6.140625" style="23" customWidth="1"/>
    <col min="4612" max="4613" width="9.140625" style="23"/>
    <col min="4614" max="4614" width="14.42578125" style="23" bestFit="1" customWidth="1"/>
    <col min="4615" max="4863" width="9.140625" style="23"/>
    <col min="4864" max="4864" width="20.85546875" style="23" customWidth="1"/>
    <col min="4865" max="4865" width="8.28515625" style="23" customWidth="1"/>
    <col min="4866" max="4866" width="16.85546875" style="23" customWidth="1"/>
    <col min="4867" max="4867" width="6.140625" style="23" customWidth="1"/>
    <col min="4868" max="4869" width="9.140625" style="23"/>
    <col min="4870" max="4870" width="14.42578125" style="23" bestFit="1" customWidth="1"/>
    <col min="4871" max="5119" width="9.140625" style="23"/>
    <col min="5120" max="5120" width="20.85546875" style="23" customWidth="1"/>
    <col min="5121" max="5121" width="8.28515625" style="23" customWidth="1"/>
    <col min="5122" max="5122" width="16.85546875" style="23" customWidth="1"/>
    <col min="5123" max="5123" width="6.140625" style="23" customWidth="1"/>
    <col min="5124" max="5125" width="9.140625" style="23"/>
    <col min="5126" max="5126" width="14.42578125" style="23" bestFit="1" customWidth="1"/>
    <col min="5127" max="5375" width="9.140625" style="23"/>
    <col min="5376" max="5376" width="20.85546875" style="23" customWidth="1"/>
    <col min="5377" max="5377" width="8.28515625" style="23" customWidth="1"/>
    <col min="5378" max="5378" width="16.85546875" style="23" customWidth="1"/>
    <col min="5379" max="5379" width="6.140625" style="23" customWidth="1"/>
    <col min="5380" max="5381" width="9.140625" style="23"/>
    <col min="5382" max="5382" width="14.42578125" style="23" bestFit="1" customWidth="1"/>
    <col min="5383" max="5631" width="9.140625" style="23"/>
    <col min="5632" max="5632" width="20.85546875" style="23" customWidth="1"/>
    <col min="5633" max="5633" width="8.28515625" style="23" customWidth="1"/>
    <col min="5634" max="5634" width="16.85546875" style="23" customWidth="1"/>
    <col min="5635" max="5635" width="6.140625" style="23" customWidth="1"/>
    <col min="5636" max="5637" width="9.140625" style="23"/>
    <col min="5638" max="5638" width="14.42578125" style="23" bestFit="1" customWidth="1"/>
    <col min="5639" max="5887" width="9.140625" style="23"/>
    <col min="5888" max="5888" width="20.85546875" style="23" customWidth="1"/>
    <col min="5889" max="5889" width="8.28515625" style="23" customWidth="1"/>
    <col min="5890" max="5890" width="16.85546875" style="23" customWidth="1"/>
    <col min="5891" max="5891" width="6.140625" style="23" customWidth="1"/>
    <col min="5892" max="5893" width="9.140625" style="23"/>
    <col min="5894" max="5894" width="14.42578125" style="23" bestFit="1" customWidth="1"/>
    <col min="5895" max="6143" width="9.140625" style="23"/>
    <col min="6144" max="6144" width="20.85546875" style="23" customWidth="1"/>
    <col min="6145" max="6145" width="8.28515625" style="23" customWidth="1"/>
    <col min="6146" max="6146" width="16.85546875" style="23" customWidth="1"/>
    <col min="6147" max="6147" width="6.140625" style="23" customWidth="1"/>
    <col min="6148" max="6149" width="9.140625" style="23"/>
    <col min="6150" max="6150" width="14.42578125" style="23" bestFit="1" customWidth="1"/>
    <col min="6151" max="6399" width="9.140625" style="23"/>
    <col min="6400" max="6400" width="20.85546875" style="23" customWidth="1"/>
    <col min="6401" max="6401" width="8.28515625" style="23" customWidth="1"/>
    <col min="6402" max="6402" width="16.85546875" style="23" customWidth="1"/>
    <col min="6403" max="6403" width="6.140625" style="23" customWidth="1"/>
    <col min="6404" max="6405" width="9.140625" style="23"/>
    <col min="6406" max="6406" width="14.42578125" style="23" bestFit="1" customWidth="1"/>
    <col min="6407" max="6655" width="9.140625" style="23"/>
    <col min="6656" max="6656" width="20.85546875" style="23" customWidth="1"/>
    <col min="6657" max="6657" width="8.28515625" style="23" customWidth="1"/>
    <col min="6658" max="6658" width="16.85546875" style="23" customWidth="1"/>
    <col min="6659" max="6659" width="6.140625" style="23" customWidth="1"/>
    <col min="6660" max="6661" width="9.140625" style="23"/>
    <col min="6662" max="6662" width="14.42578125" style="23" bestFit="1" customWidth="1"/>
    <col min="6663" max="6911" width="9.140625" style="23"/>
    <col min="6912" max="6912" width="20.85546875" style="23" customWidth="1"/>
    <col min="6913" max="6913" width="8.28515625" style="23" customWidth="1"/>
    <col min="6914" max="6914" width="16.85546875" style="23" customWidth="1"/>
    <col min="6915" max="6915" width="6.140625" style="23" customWidth="1"/>
    <col min="6916" max="6917" width="9.140625" style="23"/>
    <col min="6918" max="6918" width="14.42578125" style="23" bestFit="1" customWidth="1"/>
    <col min="6919" max="7167" width="9.140625" style="23"/>
    <col min="7168" max="7168" width="20.85546875" style="23" customWidth="1"/>
    <col min="7169" max="7169" width="8.28515625" style="23" customWidth="1"/>
    <col min="7170" max="7170" width="16.85546875" style="23" customWidth="1"/>
    <col min="7171" max="7171" width="6.140625" style="23" customWidth="1"/>
    <col min="7172" max="7173" width="9.140625" style="23"/>
    <col min="7174" max="7174" width="14.42578125" style="23" bestFit="1" customWidth="1"/>
    <col min="7175" max="7423" width="9.140625" style="23"/>
    <col min="7424" max="7424" width="20.85546875" style="23" customWidth="1"/>
    <col min="7425" max="7425" width="8.28515625" style="23" customWidth="1"/>
    <col min="7426" max="7426" width="16.85546875" style="23" customWidth="1"/>
    <col min="7427" max="7427" width="6.140625" style="23" customWidth="1"/>
    <col min="7428" max="7429" width="9.140625" style="23"/>
    <col min="7430" max="7430" width="14.42578125" style="23" bestFit="1" customWidth="1"/>
    <col min="7431" max="7679" width="9.140625" style="23"/>
    <col min="7680" max="7680" width="20.85546875" style="23" customWidth="1"/>
    <col min="7681" max="7681" width="8.28515625" style="23" customWidth="1"/>
    <col min="7682" max="7682" width="16.85546875" style="23" customWidth="1"/>
    <col min="7683" max="7683" width="6.140625" style="23" customWidth="1"/>
    <col min="7684" max="7685" width="9.140625" style="23"/>
    <col min="7686" max="7686" width="14.42578125" style="23" bestFit="1" customWidth="1"/>
    <col min="7687" max="7935" width="9.140625" style="23"/>
    <col min="7936" max="7936" width="20.85546875" style="23" customWidth="1"/>
    <col min="7937" max="7937" width="8.28515625" style="23" customWidth="1"/>
    <col min="7938" max="7938" width="16.85546875" style="23" customWidth="1"/>
    <col min="7939" max="7939" width="6.140625" style="23" customWidth="1"/>
    <col min="7940" max="7941" width="9.140625" style="23"/>
    <col min="7942" max="7942" width="14.42578125" style="23" bestFit="1" customWidth="1"/>
    <col min="7943" max="8191" width="9.140625" style="23"/>
    <col min="8192" max="8192" width="20.85546875" style="23" customWidth="1"/>
    <col min="8193" max="8193" width="8.28515625" style="23" customWidth="1"/>
    <col min="8194" max="8194" width="16.85546875" style="23" customWidth="1"/>
    <col min="8195" max="8195" width="6.140625" style="23" customWidth="1"/>
    <col min="8196" max="8197" width="9.140625" style="23"/>
    <col min="8198" max="8198" width="14.42578125" style="23" bestFit="1" customWidth="1"/>
    <col min="8199" max="8447" width="9.140625" style="23"/>
    <col min="8448" max="8448" width="20.85546875" style="23" customWidth="1"/>
    <col min="8449" max="8449" width="8.28515625" style="23" customWidth="1"/>
    <col min="8450" max="8450" width="16.85546875" style="23" customWidth="1"/>
    <col min="8451" max="8451" width="6.140625" style="23" customWidth="1"/>
    <col min="8452" max="8453" width="9.140625" style="23"/>
    <col min="8454" max="8454" width="14.42578125" style="23" bestFit="1" customWidth="1"/>
    <col min="8455" max="8703" width="9.140625" style="23"/>
    <col min="8704" max="8704" width="20.85546875" style="23" customWidth="1"/>
    <col min="8705" max="8705" width="8.28515625" style="23" customWidth="1"/>
    <col min="8706" max="8706" width="16.85546875" style="23" customWidth="1"/>
    <col min="8707" max="8707" width="6.140625" style="23" customWidth="1"/>
    <col min="8708" max="8709" width="9.140625" style="23"/>
    <col min="8710" max="8710" width="14.42578125" style="23" bestFit="1" customWidth="1"/>
    <col min="8711" max="8959" width="9.140625" style="23"/>
    <col min="8960" max="8960" width="20.85546875" style="23" customWidth="1"/>
    <col min="8961" max="8961" width="8.28515625" style="23" customWidth="1"/>
    <col min="8962" max="8962" width="16.85546875" style="23" customWidth="1"/>
    <col min="8963" max="8963" width="6.140625" style="23" customWidth="1"/>
    <col min="8964" max="8965" width="9.140625" style="23"/>
    <col min="8966" max="8966" width="14.42578125" style="23" bestFit="1" customWidth="1"/>
    <col min="8967" max="9215" width="9.140625" style="23"/>
    <col min="9216" max="9216" width="20.85546875" style="23" customWidth="1"/>
    <col min="9217" max="9217" width="8.28515625" style="23" customWidth="1"/>
    <col min="9218" max="9218" width="16.85546875" style="23" customWidth="1"/>
    <col min="9219" max="9219" width="6.140625" style="23" customWidth="1"/>
    <col min="9220" max="9221" width="9.140625" style="23"/>
    <col min="9222" max="9222" width="14.42578125" style="23" bestFit="1" customWidth="1"/>
    <col min="9223" max="9471" width="9.140625" style="23"/>
    <col min="9472" max="9472" width="20.85546875" style="23" customWidth="1"/>
    <col min="9473" max="9473" width="8.28515625" style="23" customWidth="1"/>
    <col min="9474" max="9474" width="16.85546875" style="23" customWidth="1"/>
    <col min="9475" max="9475" width="6.140625" style="23" customWidth="1"/>
    <col min="9476" max="9477" width="9.140625" style="23"/>
    <col min="9478" max="9478" width="14.42578125" style="23" bestFit="1" customWidth="1"/>
    <col min="9479" max="9727" width="9.140625" style="23"/>
    <col min="9728" max="9728" width="20.85546875" style="23" customWidth="1"/>
    <col min="9729" max="9729" width="8.28515625" style="23" customWidth="1"/>
    <col min="9730" max="9730" width="16.85546875" style="23" customWidth="1"/>
    <col min="9731" max="9731" width="6.140625" style="23" customWidth="1"/>
    <col min="9732" max="9733" width="9.140625" style="23"/>
    <col min="9734" max="9734" width="14.42578125" style="23" bestFit="1" customWidth="1"/>
    <col min="9735" max="9983" width="9.140625" style="23"/>
    <col min="9984" max="9984" width="20.85546875" style="23" customWidth="1"/>
    <col min="9985" max="9985" width="8.28515625" style="23" customWidth="1"/>
    <col min="9986" max="9986" width="16.85546875" style="23" customWidth="1"/>
    <col min="9987" max="9987" width="6.140625" style="23" customWidth="1"/>
    <col min="9988" max="9989" width="9.140625" style="23"/>
    <col min="9990" max="9990" width="14.42578125" style="23" bestFit="1" customWidth="1"/>
    <col min="9991" max="10239" width="9.140625" style="23"/>
    <col min="10240" max="10240" width="20.85546875" style="23" customWidth="1"/>
    <col min="10241" max="10241" width="8.28515625" style="23" customWidth="1"/>
    <col min="10242" max="10242" width="16.85546875" style="23" customWidth="1"/>
    <col min="10243" max="10243" width="6.140625" style="23" customWidth="1"/>
    <col min="10244" max="10245" width="9.140625" style="23"/>
    <col min="10246" max="10246" width="14.42578125" style="23" bestFit="1" customWidth="1"/>
    <col min="10247" max="10495" width="9.140625" style="23"/>
    <col min="10496" max="10496" width="20.85546875" style="23" customWidth="1"/>
    <col min="10497" max="10497" width="8.28515625" style="23" customWidth="1"/>
    <col min="10498" max="10498" width="16.85546875" style="23" customWidth="1"/>
    <col min="10499" max="10499" width="6.140625" style="23" customWidth="1"/>
    <col min="10500" max="10501" width="9.140625" style="23"/>
    <col min="10502" max="10502" width="14.42578125" style="23" bestFit="1" customWidth="1"/>
    <col min="10503" max="10751" width="9.140625" style="23"/>
    <col min="10752" max="10752" width="20.85546875" style="23" customWidth="1"/>
    <col min="10753" max="10753" width="8.28515625" style="23" customWidth="1"/>
    <col min="10754" max="10754" width="16.85546875" style="23" customWidth="1"/>
    <col min="10755" max="10755" width="6.140625" style="23" customWidth="1"/>
    <col min="10756" max="10757" width="9.140625" style="23"/>
    <col min="10758" max="10758" width="14.42578125" style="23" bestFit="1" customWidth="1"/>
    <col min="10759" max="11007" width="9.140625" style="23"/>
    <col min="11008" max="11008" width="20.85546875" style="23" customWidth="1"/>
    <col min="11009" max="11009" width="8.28515625" style="23" customWidth="1"/>
    <col min="11010" max="11010" width="16.85546875" style="23" customWidth="1"/>
    <col min="11011" max="11011" width="6.140625" style="23" customWidth="1"/>
    <col min="11012" max="11013" width="9.140625" style="23"/>
    <col min="11014" max="11014" width="14.42578125" style="23" bestFit="1" customWidth="1"/>
    <col min="11015" max="11263" width="9.140625" style="23"/>
    <col min="11264" max="11264" width="20.85546875" style="23" customWidth="1"/>
    <col min="11265" max="11265" width="8.28515625" style="23" customWidth="1"/>
    <col min="11266" max="11266" width="16.85546875" style="23" customWidth="1"/>
    <col min="11267" max="11267" width="6.140625" style="23" customWidth="1"/>
    <col min="11268" max="11269" width="9.140625" style="23"/>
    <col min="11270" max="11270" width="14.42578125" style="23" bestFit="1" customWidth="1"/>
    <col min="11271" max="11519" width="9.140625" style="23"/>
    <col min="11520" max="11520" width="20.85546875" style="23" customWidth="1"/>
    <col min="11521" max="11521" width="8.28515625" style="23" customWidth="1"/>
    <col min="11522" max="11522" width="16.85546875" style="23" customWidth="1"/>
    <col min="11523" max="11523" width="6.140625" style="23" customWidth="1"/>
    <col min="11524" max="11525" width="9.140625" style="23"/>
    <col min="11526" max="11526" width="14.42578125" style="23" bestFit="1" customWidth="1"/>
    <col min="11527" max="11775" width="9.140625" style="23"/>
    <col min="11776" max="11776" width="20.85546875" style="23" customWidth="1"/>
    <col min="11777" max="11777" width="8.28515625" style="23" customWidth="1"/>
    <col min="11778" max="11778" width="16.85546875" style="23" customWidth="1"/>
    <col min="11779" max="11779" width="6.140625" style="23" customWidth="1"/>
    <col min="11780" max="11781" width="9.140625" style="23"/>
    <col min="11782" max="11782" width="14.42578125" style="23" bestFit="1" customWidth="1"/>
    <col min="11783" max="12031" width="9.140625" style="23"/>
    <col min="12032" max="12032" width="20.85546875" style="23" customWidth="1"/>
    <col min="12033" max="12033" width="8.28515625" style="23" customWidth="1"/>
    <col min="12034" max="12034" width="16.85546875" style="23" customWidth="1"/>
    <col min="12035" max="12035" width="6.140625" style="23" customWidth="1"/>
    <col min="12036" max="12037" width="9.140625" style="23"/>
    <col min="12038" max="12038" width="14.42578125" style="23" bestFit="1" customWidth="1"/>
    <col min="12039" max="12287" width="9.140625" style="23"/>
    <col min="12288" max="12288" width="20.85546875" style="23" customWidth="1"/>
    <col min="12289" max="12289" width="8.28515625" style="23" customWidth="1"/>
    <col min="12290" max="12290" width="16.85546875" style="23" customWidth="1"/>
    <col min="12291" max="12291" width="6.140625" style="23" customWidth="1"/>
    <col min="12292" max="12293" width="9.140625" style="23"/>
    <col min="12294" max="12294" width="14.42578125" style="23" bestFit="1" customWidth="1"/>
    <col min="12295" max="12543" width="9.140625" style="23"/>
    <col min="12544" max="12544" width="20.85546875" style="23" customWidth="1"/>
    <col min="12545" max="12545" width="8.28515625" style="23" customWidth="1"/>
    <col min="12546" max="12546" width="16.85546875" style="23" customWidth="1"/>
    <col min="12547" max="12547" width="6.140625" style="23" customWidth="1"/>
    <col min="12548" max="12549" width="9.140625" style="23"/>
    <col min="12550" max="12550" width="14.42578125" style="23" bestFit="1" customWidth="1"/>
    <col min="12551" max="12799" width="9.140625" style="23"/>
    <col min="12800" max="12800" width="20.85546875" style="23" customWidth="1"/>
    <col min="12801" max="12801" width="8.28515625" style="23" customWidth="1"/>
    <col min="12802" max="12802" width="16.85546875" style="23" customWidth="1"/>
    <col min="12803" max="12803" width="6.140625" style="23" customWidth="1"/>
    <col min="12804" max="12805" width="9.140625" style="23"/>
    <col min="12806" max="12806" width="14.42578125" style="23" bestFit="1" customWidth="1"/>
    <col min="12807" max="13055" width="9.140625" style="23"/>
    <col min="13056" max="13056" width="20.85546875" style="23" customWidth="1"/>
    <col min="13057" max="13057" width="8.28515625" style="23" customWidth="1"/>
    <col min="13058" max="13058" width="16.85546875" style="23" customWidth="1"/>
    <col min="13059" max="13059" width="6.140625" style="23" customWidth="1"/>
    <col min="13060" max="13061" width="9.140625" style="23"/>
    <col min="13062" max="13062" width="14.42578125" style="23" bestFit="1" customWidth="1"/>
    <col min="13063" max="13311" width="9.140625" style="23"/>
    <col min="13312" max="13312" width="20.85546875" style="23" customWidth="1"/>
    <col min="13313" max="13313" width="8.28515625" style="23" customWidth="1"/>
    <col min="13314" max="13314" width="16.85546875" style="23" customWidth="1"/>
    <col min="13315" max="13315" width="6.140625" style="23" customWidth="1"/>
    <col min="13316" max="13317" width="9.140625" style="23"/>
    <col min="13318" max="13318" width="14.42578125" style="23" bestFit="1" customWidth="1"/>
    <col min="13319" max="13567" width="9.140625" style="23"/>
    <col min="13568" max="13568" width="20.85546875" style="23" customWidth="1"/>
    <col min="13569" max="13569" width="8.28515625" style="23" customWidth="1"/>
    <col min="13570" max="13570" width="16.85546875" style="23" customWidth="1"/>
    <col min="13571" max="13571" width="6.140625" style="23" customWidth="1"/>
    <col min="13572" max="13573" width="9.140625" style="23"/>
    <col min="13574" max="13574" width="14.42578125" style="23" bestFit="1" customWidth="1"/>
    <col min="13575" max="13823" width="9.140625" style="23"/>
    <col min="13824" max="13824" width="20.85546875" style="23" customWidth="1"/>
    <col min="13825" max="13825" width="8.28515625" style="23" customWidth="1"/>
    <col min="13826" max="13826" width="16.85546875" style="23" customWidth="1"/>
    <col min="13827" max="13827" width="6.140625" style="23" customWidth="1"/>
    <col min="13828" max="13829" width="9.140625" style="23"/>
    <col min="13830" max="13830" width="14.42578125" style="23" bestFit="1" customWidth="1"/>
    <col min="13831" max="14079" width="9.140625" style="23"/>
    <col min="14080" max="14080" width="20.85546875" style="23" customWidth="1"/>
    <col min="14081" max="14081" width="8.28515625" style="23" customWidth="1"/>
    <col min="14082" max="14082" width="16.85546875" style="23" customWidth="1"/>
    <col min="14083" max="14083" width="6.140625" style="23" customWidth="1"/>
    <col min="14084" max="14085" width="9.140625" style="23"/>
    <col min="14086" max="14086" width="14.42578125" style="23" bestFit="1" customWidth="1"/>
    <col min="14087" max="14335" width="9.140625" style="23"/>
    <col min="14336" max="14336" width="20.85546875" style="23" customWidth="1"/>
    <col min="14337" max="14337" width="8.28515625" style="23" customWidth="1"/>
    <col min="14338" max="14338" width="16.85546875" style="23" customWidth="1"/>
    <col min="14339" max="14339" width="6.140625" style="23" customWidth="1"/>
    <col min="14340" max="14341" width="9.140625" style="23"/>
    <col min="14342" max="14342" width="14.42578125" style="23" bestFit="1" customWidth="1"/>
    <col min="14343" max="14591" width="9.140625" style="23"/>
    <col min="14592" max="14592" width="20.85546875" style="23" customWidth="1"/>
    <col min="14593" max="14593" width="8.28515625" style="23" customWidth="1"/>
    <col min="14594" max="14594" width="16.85546875" style="23" customWidth="1"/>
    <col min="14595" max="14595" width="6.140625" style="23" customWidth="1"/>
    <col min="14596" max="14597" width="9.140625" style="23"/>
    <col min="14598" max="14598" width="14.42578125" style="23" bestFit="1" customWidth="1"/>
    <col min="14599" max="14847" width="9.140625" style="23"/>
    <col min="14848" max="14848" width="20.85546875" style="23" customWidth="1"/>
    <col min="14849" max="14849" width="8.28515625" style="23" customWidth="1"/>
    <col min="14850" max="14850" width="16.85546875" style="23" customWidth="1"/>
    <col min="14851" max="14851" width="6.140625" style="23" customWidth="1"/>
    <col min="14852" max="14853" width="9.140625" style="23"/>
    <col min="14854" max="14854" width="14.42578125" style="23" bestFit="1" customWidth="1"/>
    <col min="14855" max="15103" width="9.140625" style="23"/>
    <col min="15104" max="15104" width="20.85546875" style="23" customWidth="1"/>
    <col min="15105" max="15105" width="8.28515625" style="23" customWidth="1"/>
    <col min="15106" max="15106" width="16.85546875" style="23" customWidth="1"/>
    <col min="15107" max="15107" width="6.140625" style="23" customWidth="1"/>
    <col min="15108" max="15109" width="9.140625" style="23"/>
    <col min="15110" max="15110" width="14.42578125" style="23" bestFit="1" customWidth="1"/>
    <col min="15111" max="15359" width="9.140625" style="23"/>
    <col min="15360" max="15360" width="20.85546875" style="23" customWidth="1"/>
    <col min="15361" max="15361" width="8.28515625" style="23" customWidth="1"/>
    <col min="15362" max="15362" width="16.85546875" style="23" customWidth="1"/>
    <col min="15363" max="15363" width="6.140625" style="23" customWidth="1"/>
    <col min="15364" max="15365" width="9.140625" style="23"/>
    <col min="15366" max="15366" width="14.42578125" style="23" bestFit="1" customWidth="1"/>
    <col min="15367" max="15615" width="9.140625" style="23"/>
    <col min="15616" max="15616" width="20.85546875" style="23" customWidth="1"/>
    <col min="15617" max="15617" width="8.28515625" style="23" customWidth="1"/>
    <col min="15618" max="15618" width="16.85546875" style="23" customWidth="1"/>
    <col min="15619" max="15619" width="6.140625" style="23" customWidth="1"/>
    <col min="15620" max="15621" width="9.140625" style="23"/>
    <col min="15622" max="15622" width="14.42578125" style="23" bestFit="1" customWidth="1"/>
    <col min="15623" max="15871" width="9.140625" style="23"/>
    <col min="15872" max="15872" width="20.85546875" style="23" customWidth="1"/>
    <col min="15873" max="15873" width="8.28515625" style="23" customWidth="1"/>
    <col min="15874" max="15874" width="16.85546875" style="23" customWidth="1"/>
    <col min="15875" max="15875" width="6.140625" style="23" customWidth="1"/>
    <col min="15876" max="15877" width="9.140625" style="23"/>
    <col min="15878" max="15878" width="14.42578125" style="23" bestFit="1" customWidth="1"/>
    <col min="15879" max="16127" width="9.140625" style="23"/>
    <col min="16128" max="16128" width="20.85546875" style="23" customWidth="1"/>
    <col min="16129" max="16129" width="8.28515625" style="23" customWidth="1"/>
    <col min="16130" max="16130" width="16.85546875" style="23" customWidth="1"/>
    <col min="16131" max="16131" width="6.140625" style="23" customWidth="1"/>
    <col min="16132" max="16133" width="9.140625" style="23"/>
    <col min="16134" max="16134" width="14.42578125" style="23" bestFit="1" customWidth="1"/>
    <col min="16135" max="16384" width="9.140625" style="23"/>
  </cols>
  <sheetData>
    <row r="1" spans="1:19" ht="16.5" customHeight="1">
      <c r="A1" s="22">
        <v>7</v>
      </c>
    </row>
    <row r="2" spans="1:19">
      <c r="A2" s="22">
        <v>2</v>
      </c>
    </row>
    <row r="3" spans="1:19">
      <c r="A3" s="22">
        <v>6</v>
      </c>
    </row>
    <row r="4" spans="1:19">
      <c r="A4" s="22">
        <v>2</v>
      </c>
    </row>
    <row r="5" spans="1:19">
      <c r="A5" s="22">
        <v>6</v>
      </c>
    </row>
    <row r="6" spans="1:19">
      <c r="A6" s="22">
        <v>3</v>
      </c>
    </row>
    <row r="7" spans="1:19">
      <c r="A7" s="22">
        <v>1</v>
      </c>
    </row>
    <row r="8" spans="1:19" ht="15.75" thickBot="1">
      <c r="A8" s="22">
        <v>5</v>
      </c>
    </row>
    <row r="9" spans="1:19">
      <c r="A9" s="22">
        <v>0</v>
      </c>
      <c r="E9" s="52" t="str">
        <f t="shared" ref="E9:O9" si="0">REPT(CHAR(149),E15)</f>
        <v>•</v>
      </c>
      <c r="F9" s="44" t="str">
        <f t="shared" si="0"/>
        <v>••</v>
      </c>
      <c r="G9" s="44" t="str">
        <f t="shared" si="0"/>
        <v>•••</v>
      </c>
      <c r="H9" s="44" t="str">
        <f t="shared" si="0"/>
        <v>•••</v>
      </c>
      <c r="I9" s="44" t="str">
        <f t="shared" si="0"/>
        <v>•••••</v>
      </c>
      <c r="J9" s="44" t="str">
        <f t="shared" si="0"/>
        <v>•••••••</v>
      </c>
      <c r="K9" s="44" t="str">
        <f t="shared" si="0"/>
        <v>••••</v>
      </c>
      <c r="L9" s="44" t="str">
        <f t="shared" si="0"/>
        <v>••••</v>
      </c>
      <c r="M9" s="44" t="str">
        <f t="shared" si="0"/>
        <v>•••</v>
      </c>
      <c r="N9" s="44" t="str">
        <f t="shared" si="0"/>
        <v>••</v>
      </c>
      <c r="O9" s="44" t="str">
        <f t="shared" si="0"/>
        <v>•</v>
      </c>
      <c r="P9" s="35"/>
      <c r="Q9" s="36"/>
      <c r="R9" s="36"/>
      <c r="S9" s="37"/>
    </row>
    <row r="10" spans="1:19">
      <c r="A10" s="22">
        <v>9</v>
      </c>
      <c r="E10" s="53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39"/>
      <c r="Q10" s="40"/>
      <c r="R10" s="40"/>
      <c r="S10" s="41"/>
    </row>
    <row r="11" spans="1:19">
      <c r="A11" s="22">
        <v>3</v>
      </c>
      <c r="E11" s="53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39"/>
      <c r="Q11" s="40"/>
      <c r="R11" s="40"/>
      <c r="S11" s="41"/>
    </row>
    <row r="12" spans="1:19">
      <c r="A12" s="22">
        <v>1</v>
      </c>
      <c r="E12" s="53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39"/>
      <c r="Q12" s="40"/>
      <c r="R12" s="40"/>
      <c r="S12" s="41"/>
    </row>
    <row r="13" spans="1:19">
      <c r="A13" s="22">
        <v>7</v>
      </c>
      <c r="E13" s="53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39"/>
      <c r="Q13" s="40"/>
      <c r="R13" s="40"/>
      <c r="S13" s="41"/>
    </row>
    <row r="14" spans="1:19">
      <c r="A14" s="22">
        <v>5</v>
      </c>
      <c r="E14" s="38">
        <v>0</v>
      </c>
      <c r="F14" s="39">
        <v>1</v>
      </c>
      <c r="G14" s="39">
        <v>2</v>
      </c>
      <c r="H14" s="39">
        <v>3</v>
      </c>
      <c r="I14" s="39">
        <v>4</v>
      </c>
      <c r="J14" s="39">
        <v>5</v>
      </c>
      <c r="K14" s="39">
        <v>6</v>
      </c>
      <c r="L14" s="39">
        <v>7</v>
      </c>
      <c r="M14" s="39">
        <v>8</v>
      </c>
      <c r="N14" s="39">
        <v>9</v>
      </c>
      <c r="O14" s="39">
        <v>10</v>
      </c>
      <c r="P14" s="42" t="s">
        <v>64</v>
      </c>
      <c r="Q14" s="40"/>
      <c r="R14" s="40"/>
      <c r="S14" s="41"/>
    </row>
    <row r="15" spans="1:19">
      <c r="A15" s="22">
        <v>6</v>
      </c>
      <c r="E15" s="46">
        <f t="shared" ref="E15:O15" si="1">COUNTIF($A:$A,E14)</f>
        <v>1</v>
      </c>
      <c r="F15" s="48">
        <f t="shared" si="1"/>
        <v>2</v>
      </c>
      <c r="G15" s="48">
        <f t="shared" si="1"/>
        <v>3</v>
      </c>
      <c r="H15" s="48">
        <f t="shared" si="1"/>
        <v>3</v>
      </c>
      <c r="I15" s="48">
        <f t="shared" si="1"/>
        <v>5</v>
      </c>
      <c r="J15" s="48">
        <f t="shared" si="1"/>
        <v>7</v>
      </c>
      <c r="K15" s="48">
        <f t="shared" si="1"/>
        <v>4</v>
      </c>
      <c r="L15" s="48">
        <f t="shared" si="1"/>
        <v>4</v>
      </c>
      <c r="M15" s="48">
        <f t="shared" si="1"/>
        <v>3</v>
      </c>
      <c r="N15" s="48">
        <f t="shared" si="1"/>
        <v>2</v>
      </c>
      <c r="O15" s="48">
        <f t="shared" si="1"/>
        <v>1</v>
      </c>
      <c r="P15" s="50" t="s">
        <v>65</v>
      </c>
      <c r="Q15" s="50"/>
      <c r="R15" s="50"/>
      <c r="S15" s="41"/>
    </row>
    <row r="16" spans="1:19" ht="15.75" thickBot="1">
      <c r="A16" s="22">
        <v>5</v>
      </c>
      <c r="E16" s="47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51"/>
      <c r="Q16" s="51"/>
      <c r="R16" s="51"/>
      <c r="S16" s="43"/>
    </row>
    <row r="17" spans="1:9">
      <c r="A17" s="22">
        <v>2</v>
      </c>
    </row>
    <row r="18" spans="1:9">
      <c r="A18" s="22">
        <v>8</v>
      </c>
    </row>
    <row r="19" spans="1:9">
      <c r="A19" s="22">
        <v>9</v>
      </c>
    </row>
    <row r="20" spans="1:9" ht="15.75">
      <c r="A20" s="22">
        <v>4</v>
      </c>
      <c r="D20" s="6" t="s">
        <v>11</v>
      </c>
      <c r="E20" s="31"/>
      <c r="F20" s="31"/>
      <c r="G20" s="31"/>
      <c r="H20" s="31"/>
      <c r="I20" s="31"/>
    </row>
    <row r="21" spans="1:9" ht="15.75">
      <c r="A21" s="22">
        <v>5</v>
      </c>
      <c r="D21" s="4" t="s">
        <v>63</v>
      </c>
    </row>
    <row r="22" spans="1:9" ht="15.75">
      <c r="A22" s="22">
        <v>4</v>
      </c>
      <c r="B22" s="25"/>
      <c r="C22" s="25"/>
    </row>
    <row r="23" spans="1:9">
      <c r="A23" s="22">
        <v>4</v>
      </c>
      <c r="B23" s="26"/>
    </row>
    <row r="24" spans="1:9">
      <c r="A24" s="22">
        <v>4</v>
      </c>
      <c r="B24" s="26"/>
      <c r="D24" s="23" t="s">
        <v>60</v>
      </c>
    </row>
    <row r="25" spans="1:9">
      <c r="A25" s="22">
        <v>7</v>
      </c>
      <c r="D25" s="23" t="s">
        <v>58</v>
      </c>
    </row>
    <row r="26" spans="1:9">
      <c r="A26" s="22">
        <v>8</v>
      </c>
      <c r="D26" s="23" t="s">
        <v>59</v>
      </c>
    </row>
    <row r="27" spans="1:9">
      <c r="A27" s="22">
        <v>3</v>
      </c>
    </row>
    <row r="28" spans="1:9">
      <c r="A28" s="22">
        <v>6</v>
      </c>
    </row>
    <row r="29" spans="1:9">
      <c r="A29" s="22">
        <v>10</v>
      </c>
    </row>
    <row r="30" spans="1:9">
      <c r="A30" s="22">
        <v>5</v>
      </c>
    </row>
    <row r="31" spans="1:9">
      <c r="A31" s="22">
        <v>4</v>
      </c>
    </row>
    <row r="32" spans="1:9">
      <c r="A32" s="22">
        <v>5</v>
      </c>
    </row>
    <row r="33" spans="1:1">
      <c r="A33" s="22">
        <v>8</v>
      </c>
    </row>
    <row r="34" spans="1:1">
      <c r="A34" s="22">
        <v>5</v>
      </c>
    </row>
    <row r="35" spans="1:1">
      <c r="A35" s="22">
        <v>7</v>
      </c>
    </row>
  </sheetData>
  <mergeCells count="23">
    <mergeCell ref="P15:R16"/>
    <mergeCell ref="E9:E13"/>
    <mergeCell ref="F9:F13"/>
    <mergeCell ref="G9:G13"/>
    <mergeCell ref="H9:H13"/>
    <mergeCell ref="I9:I13"/>
    <mergeCell ref="K9:K13"/>
    <mergeCell ref="L9:L13"/>
    <mergeCell ref="M9:M13"/>
    <mergeCell ref="N9:N13"/>
    <mergeCell ref="O9:O13"/>
    <mergeCell ref="K15:K16"/>
    <mergeCell ref="L15:L16"/>
    <mergeCell ref="M15:M16"/>
    <mergeCell ref="N15:N16"/>
    <mergeCell ref="O15:O16"/>
    <mergeCell ref="J9:J13"/>
    <mergeCell ref="E15:E16"/>
    <mergeCell ref="F15:F16"/>
    <mergeCell ref="G15:G16"/>
    <mergeCell ref="H15:H16"/>
    <mergeCell ref="I15:I16"/>
    <mergeCell ref="J15:J16"/>
  </mergeCell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69" sqref="G69"/>
    </sheetView>
  </sheetViews>
  <sheetFormatPr defaultRowHeight="15"/>
  <cols>
    <col min="1" max="1" width="11" bestFit="1" customWidth="1"/>
    <col min="2" max="2" width="11" customWidth="1"/>
    <col min="3" max="3" width="9.140625" style="2"/>
    <col min="4" max="4" width="7.42578125" bestFit="1" customWidth="1"/>
    <col min="5" max="5" width="17.140625" style="2" bestFit="1" customWidth="1"/>
    <col min="7" max="7" width="11" customWidth="1"/>
    <col min="8" max="8" width="9.7109375" customWidth="1"/>
  </cols>
  <sheetData>
    <row r="1" spans="1:4" ht="32.25" thickBot="1">
      <c r="A1" s="3" t="s">
        <v>42</v>
      </c>
      <c r="B1" s="3" t="s">
        <v>43</v>
      </c>
      <c r="C1" s="16" t="s">
        <v>41</v>
      </c>
    </row>
    <row r="2" spans="1:4">
      <c r="A2" s="13">
        <v>0</v>
      </c>
      <c r="B2" s="13">
        <v>54</v>
      </c>
      <c r="C2" s="15">
        <f>A2*B2</f>
        <v>0</v>
      </c>
      <c r="D2" s="14"/>
    </row>
    <row r="3" spans="1:4">
      <c r="A3" s="13">
        <v>1</v>
      </c>
      <c r="B3" s="13">
        <v>117</v>
      </c>
      <c r="C3" s="15">
        <f t="shared" ref="C3:C7" si="0">A3*B3</f>
        <v>117</v>
      </c>
      <c r="D3" s="14"/>
    </row>
    <row r="4" spans="1:4">
      <c r="A4" s="13">
        <v>2</v>
      </c>
      <c r="B4" s="13">
        <v>72</v>
      </c>
      <c r="C4" s="15">
        <f t="shared" si="0"/>
        <v>144</v>
      </c>
      <c r="D4" s="14"/>
    </row>
    <row r="5" spans="1:4">
      <c r="A5" s="13">
        <v>3</v>
      </c>
      <c r="B5" s="13">
        <v>42</v>
      </c>
      <c r="C5" s="15">
        <f t="shared" si="0"/>
        <v>126</v>
      </c>
      <c r="D5" s="14"/>
    </row>
    <row r="6" spans="1:4">
      <c r="A6" s="13">
        <v>4</v>
      </c>
      <c r="B6" s="13">
        <v>12</v>
      </c>
      <c r="C6" s="15">
        <f t="shared" si="0"/>
        <v>48</v>
      </c>
      <c r="D6" s="14"/>
    </row>
    <row r="7" spans="1:4">
      <c r="A7" s="13">
        <v>5</v>
      </c>
      <c r="B7" s="13">
        <v>3</v>
      </c>
      <c r="C7" s="15">
        <f t="shared" si="0"/>
        <v>15</v>
      </c>
      <c r="D7" s="14"/>
    </row>
    <row r="18" spans="3:8" ht="15.75" thickBot="1"/>
    <row r="19" spans="3:8" ht="15.75">
      <c r="G19" s="17" t="s">
        <v>40</v>
      </c>
      <c r="H19" s="18">
        <f>SUM(B:B)</f>
        <v>300</v>
      </c>
    </row>
    <row r="20" spans="3:8" ht="16.5" thickBot="1">
      <c r="G20" s="19" t="s">
        <v>44</v>
      </c>
      <c r="H20" s="20">
        <f>SUM(C:C)/SUM(B:B)</f>
        <v>1.5</v>
      </c>
    </row>
    <row r="23" spans="3:8" ht="15.75">
      <c r="C23" s="6" t="s">
        <v>10</v>
      </c>
      <c r="D23" s="7"/>
      <c r="E23" s="8"/>
    </row>
    <row r="24" spans="3:8" ht="15.75">
      <c r="C24" s="4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1" sqref="J71"/>
    </sheetView>
  </sheetViews>
  <sheetFormatPr defaultRowHeight="15"/>
  <cols>
    <col min="1" max="1" width="23.28515625" bestFit="1" customWidth="1"/>
    <col min="2" max="2" width="11.85546875" style="2" customWidth="1"/>
  </cols>
  <sheetData>
    <row r="1" spans="1:2" ht="32.25" thickBot="1">
      <c r="A1" s="3" t="s">
        <v>3</v>
      </c>
      <c r="B1" s="3" t="s">
        <v>0</v>
      </c>
    </row>
    <row r="2" spans="1:2" ht="15.75">
      <c r="A2" s="1" t="s">
        <v>7</v>
      </c>
      <c r="B2" s="2">
        <v>67</v>
      </c>
    </row>
    <row r="3" spans="1:2" ht="15.75">
      <c r="A3" s="1" t="s">
        <v>2</v>
      </c>
      <c r="B3" s="2">
        <v>48</v>
      </c>
    </row>
    <row r="4" spans="1:2" ht="15.75">
      <c r="A4" s="1" t="s">
        <v>9</v>
      </c>
      <c r="B4" s="2">
        <v>56</v>
      </c>
    </row>
    <row r="5" spans="1:2" ht="15.75">
      <c r="A5" s="1" t="s">
        <v>1</v>
      </c>
      <c r="B5" s="2">
        <v>44</v>
      </c>
    </row>
    <row r="6" spans="1:2" ht="15.75">
      <c r="A6" s="1" t="s">
        <v>8</v>
      </c>
      <c r="B6" s="2">
        <v>46</v>
      </c>
    </row>
    <row r="7" spans="1:2" ht="15.75">
      <c r="A7" s="1" t="s">
        <v>5</v>
      </c>
      <c r="B7" s="2">
        <v>45</v>
      </c>
    </row>
    <row r="8" spans="1:2" ht="15.75">
      <c r="A8" s="1" t="s">
        <v>4</v>
      </c>
      <c r="B8" s="2">
        <v>77</v>
      </c>
    </row>
    <row r="9" spans="1:2">
      <c r="A9" t="s">
        <v>6</v>
      </c>
      <c r="B9" s="2">
        <v>48</v>
      </c>
    </row>
    <row r="19" spans="2:5" ht="15.75">
      <c r="C19" s="6" t="s">
        <v>10</v>
      </c>
      <c r="D19" s="7"/>
      <c r="E19" s="7"/>
    </row>
    <row r="20" spans="2:5" ht="15.75">
      <c r="C20" s="4" t="s">
        <v>20</v>
      </c>
    </row>
    <row r="21" spans="2:5">
      <c r="C21" s="2"/>
    </row>
    <row r="22" spans="2:5">
      <c r="C22" s="2"/>
    </row>
    <row r="23" spans="2:5" ht="15.75">
      <c r="C23" s="6" t="s">
        <v>11</v>
      </c>
      <c r="D23" s="7"/>
      <c r="E23" s="7"/>
    </row>
    <row r="24" spans="2:5" ht="15.75">
      <c r="C24" s="4" t="s">
        <v>13</v>
      </c>
    </row>
    <row r="25" spans="2:5" ht="15.75">
      <c r="C25" s="4" t="s">
        <v>12</v>
      </c>
    </row>
    <row r="29" spans="2:5">
      <c r="B29" s="5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J60" sqref="J60"/>
    </sheetView>
  </sheetViews>
  <sheetFormatPr defaultRowHeight="15"/>
  <cols>
    <col min="1" max="1" width="11" bestFit="1" customWidth="1"/>
    <col min="2" max="2" width="11" customWidth="1"/>
    <col min="3" max="3" width="9.140625" style="22"/>
    <col min="4" max="4" width="7.42578125" bestFit="1" customWidth="1"/>
    <col min="5" max="5" width="17.140625" style="22" bestFit="1" customWidth="1"/>
    <col min="7" max="7" width="11" customWidth="1"/>
    <col min="8" max="8" width="9.7109375" customWidth="1"/>
  </cols>
  <sheetData>
    <row r="1" spans="1:4" ht="32.25" thickBot="1">
      <c r="A1" s="3" t="s">
        <v>42</v>
      </c>
      <c r="B1" s="3" t="s">
        <v>43</v>
      </c>
      <c r="C1" s="16" t="s">
        <v>41</v>
      </c>
    </row>
    <row r="2" spans="1:4">
      <c r="A2" s="13">
        <v>0</v>
      </c>
      <c r="B2" s="13">
        <v>54</v>
      </c>
      <c r="C2" s="15">
        <f>A2*B2</f>
        <v>0</v>
      </c>
      <c r="D2" s="14"/>
    </row>
    <row r="3" spans="1:4">
      <c r="A3" s="13">
        <v>1</v>
      </c>
      <c r="B3" s="13">
        <v>117</v>
      </c>
      <c r="C3" s="15">
        <f t="shared" ref="C3:C7" si="0">A3*B3</f>
        <v>117</v>
      </c>
      <c r="D3" s="14"/>
    </row>
    <row r="4" spans="1:4">
      <c r="A4" s="13">
        <v>2</v>
      </c>
      <c r="B4" s="13">
        <v>72</v>
      </c>
      <c r="C4" s="15">
        <f t="shared" si="0"/>
        <v>144</v>
      </c>
      <c r="D4" s="14"/>
    </row>
    <row r="5" spans="1:4">
      <c r="A5" s="13">
        <v>3</v>
      </c>
      <c r="B5" s="13">
        <v>42</v>
      </c>
      <c r="C5" s="15">
        <f t="shared" si="0"/>
        <v>126</v>
      </c>
      <c r="D5" s="14"/>
    </row>
    <row r="6" spans="1:4">
      <c r="A6" s="13">
        <v>4</v>
      </c>
      <c r="B6" s="13">
        <v>12</v>
      </c>
      <c r="C6" s="15">
        <f t="shared" si="0"/>
        <v>48</v>
      </c>
      <c r="D6" s="14"/>
    </row>
    <row r="7" spans="1:4">
      <c r="A7" s="13">
        <v>5</v>
      </c>
      <c r="B7" s="13">
        <v>3</v>
      </c>
      <c r="C7" s="15">
        <f t="shared" si="0"/>
        <v>15</v>
      </c>
      <c r="D7" s="14"/>
    </row>
    <row r="18" spans="3:8" ht="15.75" thickBot="1"/>
    <row r="19" spans="3:8" ht="15.75">
      <c r="G19" s="17" t="s">
        <v>40</v>
      </c>
      <c r="H19" s="18">
        <f>SUM(B:B)</f>
        <v>300</v>
      </c>
    </row>
    <row r="20" spans="3:8" ht="16.5" thickBot="1">
      <c r="G20" s="19" t="s">
        <v>44</v>
      </c>
      <c r="H20" s="20">
        <f>SUM(C:C)/SUM(B:B)</f>
        <v>1.5</v>
      </c>
    </row>
    <row r="23" spans="3:8" ht="15.75">
      <c r="C23" s="6" t="s">
        <v>10</v>
      </c>
      <c r="D23" s="7"/>
      <c r="E23" s="8"/>
    </row>
    <row r="24" spans="3:8" ht="15.75">
      <c r="C24" s="4" t="s">
        <v>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(ARM)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 First</vt:lpstr>
      <vt:lpstr>Bar Graph - Generic</vt:lpstr>
      <vt:lpstr>Bar Graph - Clustered</vt:lpstr>
      <vt:lpstr>Bar Graph - Stacked</vt:lpstr>
      <vt:lpstr>Box Plot</vt:lpstr>
      <vt:lpstr>Dotplot</vt:lpstr>
      <vt:lpstr>Histogram - Grouped Data</vt:lpstr>
      <vt:lpstr>Pie Chart</vt:lpstr>
      <vt:lpstr>Polygon</vt:lpstr>
      <vt:lpstr>Time Series</vt:lpstr>
      <vt:lpstr>Scatterplot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Copyright © 2016 Martin Sauer</dc:creator>
  <cp:lastModifiedBy>abc</cp:lastModifiedBy>
  <dcterms:created xsi:type="dcterms:W3CDTF">2016-04-06T15:41:22Z</dcterms:created>
  <dcterms:modified xsi:type="dcterms:W3CDTF">2016-04-12T23:09:37Z</dcterms:modified>
</cp:coreProperties>
</file>