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890" windowHeight="7755" activeTab="1"/>
  </bookViews>
  <sheets>
    <sheet name="47_48 top nets" sheetId="1" r:id="rId1"/>
    <sheet name="47_48_89_90" sheetId="2" r:id="rId2"/>
    <sheet name="Scans_Joe_format" sheetId="4" r:id="rId3"/>
    <sheet name="Nets_meta" sheetId="3" r:id="rId4"/>
  </sheets>
  <calcPr calcId="145621"/>
</workbook>
</file>

<file path=xl/calcChain.xml><?xml version="1.0" encoding="utf-8"?>
<calcChain xmlns="http://schemas.openxmlformats.org/spreadsheetml/2006/main">
  <c r="S71" i="2" l="1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3" i="2"/>
  <c r="S4" i="2"/>
  <c r="S5" i="2"/>
  <c r="S6" i="2"/>
  <c r="S2" i="2"/>
  <c r="S73" i="2" l="1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72" i="2"/>
  <c r="K87" i="2"/>
  <c r="T13" i="1" l="1"/>
  <c r="T14" i="1"/>
  <c r="T15" i="1"/>
  <c r="T16" i="1"/>
  <c r="T17" i="1"/>
  <c r="T18" i="1"/>
  <c r="T19" i="1"/>
  <c r="T20" i="1"/>
  <c r="T21" i="1"/>
  <c r="T12" i="1"/>
  <c r="T3" i="1"/>
  <c r="T4" i="1"/>
  <c r="T5" i="1"/>
  <c r="T6" i="1"/>
  <c r="T7" i="1"/>
  <c r="T8" i="1"/>
  <c r="T9" i="1"/>
  <c r="T10" i="1"/>
  <c r="T11" i="1"/>
  <c r="T2" i="1"/>
</calcChain>
</file>

<file path=xl/sharedStrings.xml><?xml version="1.0" encoding="utf-8"?>
<sst xmlns="http://schemas.openxmlformats.org/spreadsheetml/2006/main" count="889" uniqueCount="265">
  <si>
    <t>Sample_ID</t>
  </si>
  <si>
    <t>Cruise</t>
  </si>
  <si>
    <t>Tow</t>
  </si>
  <si>
    <t>Net</t>
  </si>
  <si>
    <t>fraction ID</t>
  </si>
  <si>
    <t>min depth</t>
  </si>
  <si>
    <t>max depth</t>
  </si>
  <si>
    <t>Volume Filtered</t>
  </si>
  <si>
    <t># boat splits</t>
  </si>
  <si>
    <t># land splits</t>
  </si>
  <si>
    <t>Sub part</t>
  </si>
  <si>
    <t>Sub fraction</t>
  </si>
  <si>
    <t>Zooscan date</t>
  </si>
  <si>
    <t>tech.</t>
  </si>
  <si>
    <t>frame</t>
  </si>
  <si>
    <t>DPI</t>
  </si>
  <si>
    <t>Zooscan file names</t>
  </si>
  <si>
    <t>Particles</t>
  </si>
  <si>
    <t>Doubles</t>
  </si>
  <si>
    <t>% Doubles</t>
  </si>
  <si>
    <t>Comments</t>
  </si>
  <si>
    <t>narrow</t>
  </si>
  <si>
    <t>HG</t>
  </si>
  <si>
    <t>jc0214_m47_n9</t>
  </si>
  <si>
    <t>JC214</t>
  </si>
  <si>
    <t>M47</t>
  </si>
  <si>
    <t>n9</t>
  </si>
  <si>
    <t>n10</t>
  </si>
  <si>
    <t>jc0214_m47_n10</t>
  </si>
  <si>
    <t>M48</t>
  </si>
  <si>
    <t>25 Jan, 2022</t>
  </si>
  <si>
    <t>Z:\Zooscan_exports_moc_2021\Zooscan_scan\_raw\jc0214_m47_n9_0200_raw_1.tif</t>
  </si>
  <si>
    <t>Z:\Zooscan_exports_moc_2021\Zooscan_scan\_raw\jc0214_m47_n9_5000_raw_1.tif</t>
  </si>
  <si>
    <t>Z:\Zooscan_exports_moc_2021\Zooscan_scan\_raw\jc0214_m47_n9_2000_raw_1.tif</t>
  </si>
  <si>
    <t>Z:\Zooscan_exports_moc_2021\Zooscan_scan\_raw\jc0214_m47_n9_1000_raw_1.tif</t>
  </si>
  <si>
    <t>Z:\Zooscan_exports_moc_2021\Zooscan_scan\_raw\jc0214_m47_n9_0500_raw_1.tif</t>
  </si>
  <si>
    <t>Z:\Zooscan_exports_moc_2021\Zooscan_scan\_raw\jc0214_m47_n10_5000_raw_1.tif</t>
  </si>
  <si>
    <t>Z:\Zooscan_exports_moc_2021\Zooscan_scan\_raw\jc0214_m47_n10_2000_raw_1.tif</t>
  </si>
  <si>
    <t>Z:\Zooscan_exports_moc_2021\Zooscan_scan\_raw\jc0214_m47_n10_1000_raw_1.tif</t>
  </si>
  <si>
    <t>Z:\Zooscan_exports_moc_2021\Zooscan_scan\_raw\jc0214_m47_n10_0500_raw_1.tif</t>
  </si>
  <si>
    <t>Z:\Zooscan_exports_moc_2021\Zooscan_scan\_raw\jc0214_m47_n10_0200_raw_1.tif</t>
  </si>
  <si>
    <t>28 Jan, 2022</t>
  </si>
  <si>
    <t>Z:\Zooscan_exports_moc_2021\Zooscan_scan\_raw\jc0214_m48_n9_5000_raw_1.tif</t>
  </si>
  <si>
    <t>Z:\Zooscan_exports_moc_2021\Zooscan_scan\_raw\jc0214_m48_n9_2000_raw_1.tif</t>
  </si>
  <si>
    <t>Z:\Zooscan_exports_moc_2021\Zooscan_scan\_raw\jc0214_m48_n9_1000_raw_1.tif</t>
  </si>
  <si>
    <t>Z:\Zooscan_exports_moc_2021\Zooscan_scan\_raw\jc0214_m48_n9_0500_raw_1.tif</t>
  </si>
  <si>
    <t>Z:\Zooscan_exports_moc_2021\Zooscan_scan\_raw\jc0214_m48_n9_0200_raw_1.tif</t>
  </si>
  <si>
    <t>Z:\Zooscan_exports_moc_2021\Zooscan_scan\_raw\jc0214_m48_n10_5000_raw_1.tif</t>
  </si>
  <si>
    <t>Z:\Zooscan_exports_moc_2021\Zooscan_scan\_raw\jc0214_m48_n10_2000_raw_1.tif</t>
  </si>
  <si>
    <t>Z:\Zooscan_exports_moc_2021\Zooscan_scan\_raw\jc0214_m48_n10_1000_raw_1.tif</t>
  </si>
  <si>
    <t>Z:\Zooscan_exports_moc_2021\Zooscan_scan\_raw\jc0214_m48_n10_0500_raw_1.tif</t>
  </si>
  <si>
    <t>Z:\Zooscan_exports_moc_2021\Zooscan_scan\_raw\jc0214_m48_n10_0200_raw_1.tif</t>
  </si>
  <si>
    <t>jc0214_m48_n9</t>
  </si>
  <si>
    <t>jc0214_m48_n10</t>
  </si>
  <si>
    <t>CTNID</t>
  </si>
  <si>
    <t>BottomDepth</t>
  </si>
  <si>
    <t>LatDegree</t>
  </si>
  <si>
    <t>LongDegree</t>
  </si>
  <si>
    <t>Zmax</t>
  </si>
  <si>
    <t>Zmin</t>
  </si>
  <si>
    <t>ShipSpeed</t>
  </si>
  <si>
    <t>LatEndDegree</t>
  </si>
  <si>
    <t>LongEndDegree</t>
  </si>
  <si>
    <t>FiltVol</t>
  </si>
  <si>
    <t>FracPreserved (sent to Hannah)</t>
  </si>
  <si>
    <t>NetScanNotes</t>
  </si>
  <si>
    <t>2021-05-26T10:16:00</t>
  </si>
  <si>
    <t>2021-05-26T21:18:00</t>
  </si>
  <si>
    <t>SampleID</t>
  </si>
  <si>
    <t>Background</t>
  </si>
  <si>
    <t>Scanned</t>
  </si>
  <si>
    <t>Converted</t>
  </si>
  <si>
    <t>Separated1</t>
  </si>
  <si>
    <t>Separated2</t>
  </si>
  <si>
    <t>Uploaded</t>
  </si>
  <si>
    <t>Classified</t>
  </si>
  <si>
    <t>Status</t>
  </si>
  <si>
    <t>ScanNotes</t>
  </si>
  <si>
    <t>208902_0200_1_x_1</t>
  </si>
  <si>
    <t>208903_0200_1_x_1</t>
  </si>
  <si>
    <t>208904_0200_1_x_1</t>
  </si>
  <si>
    <t>208905_0200_1_x_1</t>
  </si>
  <si>
    <t>208906_0200_1_x_1</t>
  </si>
  <si>
    <t>208907_0200_1_x_1</t>
  </si>
  <si>
    <t>208908_0200_1_x_1</t>
  </si>
  <si>
    <t>209002_0200_1_x_1</t>
  </si>
  <si>
    <t>209003_0200_1_x_1</t>
  </si>
  <si>
    <t>209004_0200_1_x_1</t>
  </si>
  <si>
    <t>209005_0200_1_x_1</t>
  </si>
  <si>
    <t>209006_0200_1_x_1</t>
  </si>
  <si>
    <t>209007_0200_1_x_1</t>
  </si>
  <si>
    <t>209008_0200_1_x_1</t>
  </si>
  <si>
    <t>209009_0200_1_x_1</t>
  </si>
  <si>
    <t>209010_0200_1_x_1</t>
  </si>
  <si>
    <t>#split start</t>
  </si>
  <si>
    <t># split add</t>
  </si>
  <si>
    <t>wide</t>
  </si>
  <si>
    <t>Mesh</t>
  </si>
  <si>
    <t>222um</t>
  </si>
  <si>
    <t>Ship</t>
  </si>
  <si>
    <t>James_Cook</t>
  </si>
  <si>
    <t>208902_0200_1_64_1</t>
  </si>
  <si>
    <t>208903_0200_1_64_1</t>
  </si>
  <si>
    <t>208904_0200_1_128_1</t>
  </si>
  <si>
    <t>208905_0200_1_128_1</t>
  </si>
  <si>
    <t>20230117_1134_back_large</t>
  </si>
  <si>
    <t>Location</t>
  </si>
  <si>
    <t>Z:\Zooscan_exports_for_joe</t>
  </si>
  <si>
    <t>crustaceans in this sample look sort of mushed</t>
  </si>
  <si>
    <t>208906_0200_1_128_1</t>
  </si>
  <si>
    <t>208907_0200_1_256_1</t>
  </si>
  <si>
    <t>lots of tiny amphipods/copepods</t>
  </si>
  <si>
    <t>Tech</t>
  </si>
  <si>
    <t>208908_0200_1_256_1</t>
  </si>
  <si>
    <t>boogery aggregates</t>
  </si>
  <si>
    <t>209002_0200_1_64_1</t>
  </si>
  <si>
    <t>209003_0200_1_64_1</t>
  </si>
  <si>
    <t>209004_0200_1_128_1</t>
  </si>
  <si>
    <t>209005_0200_1_128_1</t>
  </si>
  <si>
    <t>209006_0200_1_128_1</t>
  </si>
  <si>
    <t>209007_0200_1_128_1</t>
  </si>
  <si>
    <t>209008_0200_1_256_1</t>
  </si>
  <si>
    <t>tiny amphipods</t>
  </si>
  <si>
    <t>209009_0200_1_512_1</t>
  </si>
  <si>
    <t>209010_0200_1_1024_1</t>
  </si>
  <si>
    <t>20230118_0954_back_large</t>
  </si>
  <si>
    <t>larvaceans, sticky aggregates</t>
  </si>
  <si>
    <t>cladocera city</t>
  </si>
  <si>
    <t>204703_0200_1_x_1</t>
  </si>
  <si>
    <t>204703_0500_1_x_1</t>
  </si>
  <si>
    <t>204703_1000_1_x_1</t>
  </si>
  <si>
    <t>204703_2000_1_x_1</t>
  </si>
  <si>
    <t>204703_5000_1_x_1</t>
  </si>
  <si>
    <t>204704_0200_1_x_1</t>
  </si>
  <si>
    <t>204704_0500_1_x_1</t>
  </si>
  <si>
    <t>204704_1000_1_x_1</t>
  </si>
  <si>
    <t>204704_2000_1_x_1</t>
  </si>
  <si>
    <t>204704_5000_1_x_1</t>
  </si>
  <si>
    <t>204705_0200_1_x_1</t>
  </si>
  <si>
    <t>204705_0500_1_x_1</t>
  </si>
  <si>
    <t>204705_1000_1_x_1</t>
  </si>
  <si>
    <t>204705_2000_1_x_1</t>
  </si>
  <si>
    <t>204705_5000_1_x_1</t>
  </si>
  <si>
    <t>204706_0200_1_x_1</t>
  </si>
  <si>
    <t>204706_0500_1_x_1</t>
  </si>
  <si>
    <t>204706_1000_1_x_1</t>
  </si>
  <si>
    <t>204706_2000_1_x_1</t>
  </si>
  <si>
    <t>204706_5000_1_x_1</t>
  </si>
  <si>
    <t>204707_0200_1_x_1</t>
  </si>
  <si>
    <t>204707_0500_1_x_1</t>
  </si>
  <si>
    <t>204707_1000_1_x_1</t>
  </si>
  <si>
    <t>204707_2000_1_x_1</t>
  </si>
  <si>
    <t>204707_5000_1_x_1</t>
  </si>
  <si>
    <t>204708_0200_1_x_1</t>
  </si>
  <si>
    <t>204708_0500_1_x_1</t>
  </si>
  <si>
    <t>204708_1000_1_x_1</t>
  </si>
  <si>
    <t>204708_2000_1_x_1</t>
  </si>
  <si>
    <t>204708_5000_1_x_1</t>
  </si>
  <si>
    <t>204802_0200_1_x_1</t>
  </si>
  <si>
    <t>204802_0500_1_x_1</t>
  </si>
  <si>
    <t>204802_1000_1_x_1</t>
  </si>
  <si>
    <t>204802_2000_1_x_1</t>
  </si>
  <si>
    <t>204802_5000_1_x_1</t>
  </si>
  <si>
    <t>204803_0200_1_x_1</t>
  </si>
  <si>
    <t>204803_0500_1_x_1</t>
  </si>
  <si>
    <t>204803_1000_1_x_1</t>
  </si>
  <si>
    <t>204803_2000_1_x_1</t>
  </si>
  <si>
    <t>204803_5000_1_x_1</t>
  </si>
  <si>
    <t>204804_0200_1_x_1</t>
  </si>
  <si>
    <t>204804_0500_1_x_1</t>
  </si>
  <si>
    <t>204804_1000_1_x_1</t>
  </si>
  <si>
    <t>204804_2000_1_x_1</t>
  </si>
  <si>
    <t>204804_5000_1_x_1</t>
  </si>
  <si>
    <t>204805_0200_1_x_1</t>
  </si>
  <si>
    <t>204805_0500_1_x_1</t>
  </si>
  <si>
    <t>204805_1000_1_x_1</t>
  </si>
  <si>
    <t>204805_2000_1_x_1</t>
  </si>
  <si>
    <t>204805_5000_1_x_1</t>
  </si>
  <si>
    <t>204806_0200_1_x_1</t>
  </si>
  <si>
    <t>204806_0500_1_x_1</t>
  </si>
  <si>
    <t>204806_1000_1_x_1</t>
  </si>
  <si>
    <t>204806_2000_1_x_1</t>
  </si>
  <si>
    <t>204806_5000_1_x_1</t>
  </si>
  <si>
    <t>204807_0200_1_x_1</t>
  </si>
  <si>
    <t>204807_0500_1_x_1</t>
  </si>
  <si>
    <t>204807_1000_1_x_1</t>
  </si>
  <si>
    <t>204807_2000_1_x_1</t>
  </si>
  <si>
    <t>204807_5000_1_x_1</t>
  </si>
  <si>
    <t>204808_0200_1_x_1</t>
  </si>
  <si>
    <t>204808_0500_1_x_1</t>
  </si>
  <si>
    <t>204808_1000_1_x_1</t>
  </si>
  <si>
    <t>204808_2000_1_x_1</t>
  </si>
  <si>
    <t>204808_5000_1_x_1</t>
  </si>
  <si>
    <t>Complete</t>
  </si>
  <si>
    <t>2021-05-17T10:07:00</t>
  </si>
  <si>
    <t>2021-05-17T22:25:00</t>
  </si>
  <si>
    <t>Samping DateTime (local)</t>
  </si>
  <si>
    <t>Net m2</t>
  </si>
  <si>
    <t>20230510_1152_back_large</t>
  </si>
  <si>
    <t>204702_5000_1_4_1</t>
  </si>
  <si>
    <t>204702_2000_1_4_1</t>
  </si>
  <si>
    <t>Some big aggregates with chaetos tangled</t>
  </si>
  <si>
    <t xml:space="preserve">Big copepods, doliolid, gelatinous </t>
  </si>
  <si>
    <t>204702_1000_1_8_1</t>
  </si>
  <si>
    <t>204702_0500_1_16_1</t>
  </si>
  <si>
    <t>Copepods, amphipods</t>
  </si>
  <si>
    <t>Small copepods</t>
  </si>
  <si>
    <t>204702_0200_1_32_1</t>
  </si>
  <si>
    <t>Lots of debris in with big stuff</t>
  </si>
  <si>
    <t>204703_5000_1_4_1</t>
  </si>
  <si>
    <t>204703_2000_1_4_1</t>
  </si>
  <si>
    <t>Ostracods</t>
  </si>
  <si>
    <t>204703_1000_1_8_1</t>
  </si>
  <si>
    <t>204703_0500_1_16_1</t>
  </si>
  <si>
    <t>204703_0200_1_32_1</t>
  </si>
  <si>
    <t>TON of copepods</t>
  </si>
  <si>
    <t>Few big things with copepods tangled in</t>
  </si>
  <si>
    <t>204704_0200_1_64_1</t>
  </si>
  <si>
    <t>204704_0500_1_32_1</t>
  </si>
  <si>
    <t>204704_1000_1_32_1</t>
  </si>
  <si>
    <t>204704_2000_1_32_1</t>
  </si>
  <si>
    <t>204704_5000_1_4_1</t>
  </si>
  <si>
    <t>Has some chips of paint?, also ants??</t>
  </si>
  <si>
    <t>204705_0200_1_128_1</t>
  </si>
  <si>
    <t>204705_0500_1_64_1</t>
  </si>
  <si>
    <t>204705_1000_1_16_1</t>
  </si>
  <si>
    <t>204705_2000_1_4_1</t>
  </si>
  <si>
    <t>204705_5000_1_4_1</t>
  </si>
  <si>
    <t>204706_5000_1_4_1</t>
  </si>
  <si>
    <t>Bits of a small siphonophore</t>
  </si>
  <si>
    <t>Themisto and BABIES</t>
  </si>
  <si>
    <t>Copepod rat kings :(</t>
  </si>
  <si>
    <t>More rat kings, siphonophore bits</t>
  </si>
  <si>
    <t>Lots of little chaetos</t>
  </si>
  <si>
    <t>204707_5000_1_4_1</t>
  </si>
  <si>
    <t>204707_2000_1_4_1</t>
  </si>
  <si>
    <t>204707_1000_1_32_1</t>
  </si>
  <si>
    <t>204707_0500_1_32_1</t>
  </si>
  <si>
    <t>204707_0200_1_64_1</t>
  </si>
  <si>
    <t>204706_2000_1_4_1</t>
  </si>
  <si>
    <t>204706_1000_1_8_1</t>
  </si>
  <si>
    <t>204706_0500_1_32_1</t>
  </si>
  <si>
    <t>204706_0200_1_64_1</t>
  </si>
  <si>
    <t>Boogers</t>
  </si>
  <si>
    <t>EXTREMELY boogery; had to do extra split to deal with boogs</t>
  </si>
  <si>
    <t>Huge copepods</t>
  </si>
  <si>
    <t>204708_0200_1_128_1</t>
  </si>
  <si>
    <t>204708_0500_1_128_1</t>
  </si>
  <si>
    <t>Also very boogery</t>
  </si>
  <si>
    <t>204708_1000_1_64_1</t>
  </si>
  <si>
    <t>204708_2000_1_4_1</t>
  </si>
  <si>
    <t>204708_5000_1_4_1</t>
  </si>
  <si>
    <t>204802_5000_1_4_1</t>
  </si>
  <si>
    <t>204802_2000_1_4_1</t>
  </si>
  <si>
    <t>Limited biomass in this net</t>
  </si>
  <si>
    <t>204802_1000_1_4_1</t>
  </si>
  <si>
    <t>Very translucent</t>
  </si>
  <si>
    <t>Chaetos, gelatinous</t>
  </si>
  <si>
    <t>More knotted chaetos, boogers</t>
  </si>
  <si>
    <t>Cool pteropod</t>
  </si>
  <si>
    <t>Lots of really small particles</t>
  </si>
  <si>
    <t>Goopy</t>
  </si>
  <si>
    <t>Net may not image well; lots of goop</t>
  </si>
  <si>
    <t xml:space="preserve">Huge phronima, chaetos, pteropods </t>
  </si>
  <si>
    <t>Themisto and babies and EGGS (did my best, floaty)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</si>
</sst>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5" fontId="0" fillId="0" borderId="0" xfId="0" applyNumberFormat="1"/>
    <xf numFmtId="15" fontId="0" fillId="3" borderId="0" xfId="0" applyNumberFormat="1" applyFill="1"/>
    <xf numFmtId="15" fontId="0" fillId="4" borderId="0" xfId="0" applyNumberFormat="1" applyFill="1"/>
    <xf numFmtId="0" fontId="0" fillId="0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F32" sqref="F32"/>
    </sheetView>
  </sheetViews>
  <sheetFormatPr defaultRowHeight="15" x14ac:dyDescent="0.25"/>
  <cols>
    <col min="1" max="1" width="20.85546875" customWidth="1"/>
    <col min="4" max="4" width="6.7109375" customWidth="1"/>
    <col min="13" max="13" width="13.7109375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3" t="s">
        <v>23</v>
      </c>
      <c r="B2" s="3" t="s">
        <v>24</v>
      </c>
      <c r="C2" s="3" t="s">
        <v>25</v>
      </c>
      <c r="D2" s="3" t="s">
        <v>26</v>
      </c>
      <c r="E2" s="3">
        <v>5000</v>
      </c>
      <c r="F2" s="3">
        <v>49.9</v>
      </c>
      <c r="G2" s="3">
        <v>99.2</v>
      </c>
      <c r="H2" s="3">
        <v>265.3</v>
      </c>
      <c r="I2" s="3">
        <v>2</v>
      </c>
      <c r="J2" s="3">
        <v>0</v>
      </c>
      <c r="K2" s="3">
        <v>4</v>
      </c>
      <c r="L2" s="3">
        <v>0.25</v>
      </c>
      <c r="M2" s="3" t="s">
        <v>30</v>
      </c>
      <c r="N2" s="3" t="s">
        <v>22</v>
      </c>
      <c r="O2" s="3" t="s">
        <v>21</v>
      </c>
      <c r="P2" s="3">
        <v>2400</v>
      </c>
      <c r="Q2" s="3" t="s">
        <v>32</v>
      </c>
      <c r="R2" s="3">
        <v>300</v>
      </c>
      <c r="S2" s="3">
        <v>0</v>
      </c>
      <c r="T2" s="3">
        <f>S2/R2*100</f>
        <v>0</v>
      </c>
      <c r="U2" s="3"/>
    </row>
    <row r="3" spans="1:21" x14ac:dyDescent="0.3">
      <c r="A3" s="3" t="s">
        <v>23</v>
      </c>
      <c r="B3" s="3" t="s">
        <v>24</v>
      </c>
      <c r="C3" s="3" t="s">
        <v>25</v>
      </c>
      <c r="D3" s="3" t="s">
        <v>26</v>
      </c>
      <c r="E3" s="3">
        <v>2000</v>
      </c>
      <c r="F3" s="3">
        <v>49.9</v>
      </c>
      <c r="G3" s="3">
        <v>99.2</v>
      </c>
      <c r="H3" s="3">
        <v>265.3</v>
      </c>
      <c r="I3" s="3">
        <v>2</v>
      </c>
      <c r="J3" s="3">
        <v>6</v>
      </c>
      <c r="K3" s="3">
        <v>256</v>
      </c>
      <c r="L3" s="3">
        <v>1.5625E-2</v>
      </c>
      <c r="M3" s="3" t="s">
        <v>30</v>
      </c>
      <c r="N3" s="3" t="s">
        <v>22</v>
      </c>
      <c r="O3" s="3" t="s">
        <v>21</v>
      </c>
      <c r="P3" s="3">
        <v>2400</v>
      </c>
      <c r="Q3" s="3" t="s">
        <v>33</v>
      </c>
      <c r="R3" s="3">
        <v>1398</v>
      </c>
      <c r="S3" s="3">
        <v>34</v>
      </c>
      <c r="T3" s="3">
        <f t="shared" ref="T3:T21" si="0">S3/R3*100</f>
        <v>2.4320457796852648</v>
      </c>
      <c r="U3" s="3"/>
    </row>
    <row r="4" spans="1:21" x14ac:dyDescent="0.3">
      <c r="A4" s="3" t="s">
        <v>23</v>
      </c>
      <c r="B4" s="3" t="s">
        <v>24</v>
      </c>
      <c r="C4" s="3" t="s">
        <v>25</v>
      </c>
      <c r="D4" s="3" t="s">
        <v>26</v>
      </c>
      <c r="E4" s="3">
        <v>1000</v>
      </c>
      <c r="F4" s="3">
        <v>49.9</v>
      </c>
      <c r="G4" s="3">
        <v>99.2</v>
      </c>
      <c r="H4" s="3">
        <v>265.3</v>
      </c>
      <c r="I4" s="3">
        <v>2</v>
      </c>
      <c r="J4" s="3">
        <v>3</v>
      </c>
      <c r="K4" s="3">
        <v>32</v>
      </c>
      <c r="L4" s="3">
        <v>3.125E-2</v>
      </c>
      <c r="M4" s="3" t="s">
        <v>30</v>
      </c>
      <c r="N4" s="3" t="s">
        <v>22</v>
      </c>
      <c r="O4" s="3" t="s">
        <v>21</v>
      </c>
      <c r="P4" s="3">
        <v>2400</v>
      </c>
      <c r="Q4" s="3" t="s">
        <v>34</v>
      </c>
      <c r="R4" s="3">
        <v>1631</v>
      </c>
      <c r="S4" s="3">
        <v>71</v>
      </c>
      <c r="T4" s="3">
        <f t="shared" si="0"/>
        <v>4.3531575720416926</v>
      </c>
      <c r="U4" s="3"/>
    </row>
    <row r="5" spans="1:21" x14ac:dyDescent="0.3">
      <c r="A5" s="3" t="s">
        <v>23</v>
      </c>
      <c r="B5" s="3" t="s">
        <v>24</v>
      </c>
      <c r="C5" s="3" t="s">
        <v>25</v>
      </c>
      <c r="D5" s="3" t="s">
        <v>26</v>
      </c>
      <c r="E5" s="3">
        <v>500</v>
      </c>
      <c r="F5" s="3">
        <v>49.9</v>
      </c>
      <c r="G5" s="3">
        <v>99.2</v>
      </c>
      <c r="H5" s="3">
        <v>265.3</v>
      </c>
      <c r="I5" s="3">
        <v>2</v>
      </c>
      <c r="J5" s="3">
        <v>5</v>
      </c>
      <c r="K5" s="3">
        <v>128</v>
      </c>
      <c r="L5" s="3">
        <v>7.8125E-3</v>
      </c>
      <c r="M5" s="3" t="s">
        <v>30</v>
      </c>
      <c r="N5" s="3" t="s">
        <v>22</v>
      </c>
      <c r="O5" s="3" t="s">
        <v>21</v>
      </c>
      <c r="P5" s="3">
        <v>2400</v>
      </c>
      <c r="Q5" s="3" t="s">
        <v>35</v>
      </c>
      <c r="R5" s="3">
        <v>1650</v>
      </c>
      <c r="S5" s="3">
        <v>50</v>
      </c>
      <c r="T5" s="3">
        <f t="shared" si="0"/>
        <v>3.0303030303030303</v>
      </c>
      <c r="U5" s="3"/>
    </row>
    <row r="6" spans="1:21" x14ac:dyDescent="0.3">
      <c r="A6" s="3" t="s">
        <v>23</v>
      </c>
      <c r="B6" s="3" t="s">
        <v>24</v>
      </c>
      <c r="C6" s="3" t="s">
        <v>25</v>
      </c>
      <c r="D6" s="3" t="s">
        <v>26</v>
      </c>
      <c r="E6" s="3">
        <v>200</v>
      </c>
      <c r="F6" s="3">
        <v>49.9</v>
      </c>
      <c r="G6" s="3">
        <v>99.2</v>
      </c>
      <c r="H6" s="3">
        <v>265.3</v>
      </c>
      <c r="I6" s="3">
        <v>2</v>
      </c>
      <c r="J6" s="3">
        <v>6</v>
      </c>
      <c r="K6" s="3">
        <v>256</v>
      </c>
      <c r="L6" s="3">
        <v>3.90625E-3</v>
      </c>
      <c r="M6" s="3" t="s">
        <v>30</v>
      </c>
      <c r="N6" s="3" t="s">
        <v>22</v>
      </c>
      <c r="O6" s="3" t="s">
        <v>21</v>
      </c>
      <c r="P6" s="3">
        <v>2400</v>
      </c>
      <c r="Q6" s="3" t="s">
        <v>31</v>
      </c>
      <c r="R6" s="3">
        <v>572</v>
      </c>
      <c r="S6" s="3">
        <v>7</v>
      </c>
      <c r="T6" s="3">
        <f t="shared" si="0"/>
        <v>1.2237762237762237</v>
      </c>
      <c r="U6" s="3"/>
    </row>
    <row r="7" spans="1:21" x14ac:dyDescent="0.3">
      <c r="A7" s="3" t="s">
        <v>28</v>
      </c>
      <c r="B7" s="3" t="s">
        <v>24</v>
      </c>
      <c r="C7" s="3" t="s">
        <v>25</v>
      </c>
      <c r="D7" s="3" t="s">
        <v>27</v>
      </c>
      <c r="E7" s="3">
        <v>5000</v>
      </c>
      <c r="F7" s="3">
        <v>0</v>
      </c>
      <c r="G7" s="3">
        <v>49.9</v>
      </c>
      <c r="H7" s="3">
        <v>430.4</v>
      </c>
      <c r="I7" s="3">
        <v>2</v>
      </c>
      <c r="J7" s="3">
        <v>0</v>
      </c>
      <c r="K7" s="3">
        <v>4</v>
      </c>
      <c r="L7" s="3">
        <v>0.25</v>
      </c>
      <c r="M7" s="3" t="s">
        <v>30</v>
      </c>
      <c r="N7" s="3" t="s">
        <v>22</v>
      </c>
      <c r="O7" s="3" t="s">
        <v>21</v>
      </c>
      <c r="P7" s="3">
        <v>2400</v>
      </c>
      <c r="Q7" s="3" t="s">
        <v>36</v>
      </c>
      <c r="R7" s="3">
        <v>462</v>
      </c>
      <c r="S7" s="3">
        <v>6</v>
      </c>
      <c r="T7" s="3">
        <f t="shared" si="0"/>
        <v>1.2987012987012987</v>
      </c>
      <c r="U7" s="3"/>
    </row>
    <row r="8" spans="1:21" x14ac:dyDescent="0.3">
      <c r="A8" s="3" t="s">
        <v>28</v>
      </c>
      <c r="B8" s="3" t="s">
        <v>24</v>
      </c>
      <c r="C8" s="3" t="s">
        <v>25</v>
      </c>
      <c r="D8" s="3" t="s">
        <v>27</v>
      </c>
      <c r="E8" s="3">
        <v>2000</v>
      </c>
      <c r="F8" s="3">
        <v>0</v>
      </c>
      <c r="G8" s="3">
        <v>49.9</v>
      </c>
      <c r="H8" s="3">
        <v>430.4</v>
      </c>
      <c r="I8" s="3">
        <v>2</v>
      </c>
      <c r="J8" s="3">
        <v>0</v>
      </c>
      <c r="K8" s="3">
        <v>4</v>
      </c>
      <c r="L8" s="3">
        <v>0.25</v>
      </c>
      <c r="M8" s="3" t="s">
        <v>30</v>
      </c>
      <c r="N8" s="3" t="s">
        <v>22</v>
      </c>
      <c r="O8" s="3" t="s">
        <v>21</v>
      </c>
      <c r="P8" s="3">
        <v>2400</v>
      </c>
      <c r="Q8" s="3" t="s">
        <v>37</v>
      </c>
      <c r="R8" s="3">
        <v>355</v>
      </c>
      <c r="S8" s="3">
        <v>0</v>
      </c>
      <c r="T8" s="3">
        <f t="shared" si="0"/>
        <v>0</v>
      </c>
      <c r="U8" s="3"/>
    </row>
    <row r="9" spans="1:21" x14ac:dyDescent="0.3">
      <c r="A9" s="3" t="s">
        <v>28</v>
      </c>
      <c r="B9" s="3" t="s">
        <v>24</v>
      </c>
      <c r="C9" s="3" t="s">
        <v>25</v>
      </c>
      <c r="D9" s="3" t="s">
        <v>27</v>
      </c>
      <c r="E9" s="3">
        <v>1000</v>
      </c>
      <c r="F9" s="3">
        <v>0</v>
      </c>
      <c r="G9" s="3">
        <v>49.9</v>
      </c>
      <c r="H9" s="3">
        <v>430.4</v>
      </c>
      <c r="I9" s="3">
        <v>2</v>
      </c>
      <c r="J9" s="3">
        <v>1</v>
      </c>
      <c r="K9" s="3">
        <v>8</v>
      </c>
      <c r="L9" s="3">
        <v>0.125</v>
      </c>
      <c r="M9" s="3" t="s">
        <v>30</v>
      </c>
      <c r="N9" s="3" t="s">
        <v>22</v>
      </c>
      <c r="O9" s="3" t="s">
        <v>21</v>
      </c>
      <c r="P9" s="3">
        <v>2400</v>
      </c>
      <c r="Q9" s="3" t="s">
        <v>38</v>
      </c>
      <c r="R9" s="3">
        <v>862</v>
      </c>
      <c r="S9" s="3">
        <v>22</v>
      </c>
      <c r="T9" s="3">
        <f t="shared" si="0"/>
        <v>2.5522041763341066</v>
      </c>
      <c r="U9" s="3"/>
    </row>
    <row r="10" spans="1:21" x14ac:dyDescent="0.3">
      <c r="A10" s="3" t="s">
        <v>28</v>
      </c>
      <c r="B10" s="3" t="s">
        <v>24</v>
      </c>
      <c r="C10" s="3" t="s">
        <v>25</v>
      </c>
      <c r="D10" s="3" t="s">
        <v>27</v>
      </c>
      <c r="E10" s="3">
        <v>500</v>
      </c>
      <c r="F10" s="3">
        <v>0</v>
      </c>
      <c r="G10" s="3">
        <v>49.9</v>
      </c>
      <c r="H10" s="3">
        <v>430.4</v>
      </c>
      <c r="I10" s="3">
        <v>2</v>
      </c>
      <c r="J10" s="3">
        <v>5</v>
      </c>
      <c r="K10" s="3">
        <v>128</v>
      </c>
      <c r="L10" s="3">
        <v>7.8125E-3</v>
      </c>
      <c r="M10" s="3" t="s">
        <v>30</v>
      </c>
      <c r="N10" s="3" t="s">
        <v>22</v>
      </c>
      <c r="O10" s="3" t="s">
        <v>21</v>
      </c>
      <c r="P10" s="3">
        <v>2400</v>
      </c>
      <c r="Q10" s="3" t="s">
        <v>39</v>
      </c>
      <c r="R10" s="3">
        <v>995</v>
      </c>
      <c r="S10" s="3">
        <v>15</v>
      </c>
      <c r="T10" s="3">
        <f t="shared" si="0"/>
        <v>1.5075376884422109</v>
      </c>
      <c r="U10" s="3"/>
    </row>
    <row r="11" spans="1:21" x14ac:dyDescent="0.3">
      <c r="A11" s="3" t="s">
        <v>28</v>
      </c>
      <c r="B11" s="3" t="s">
        <v>24</v>
      </c>
      <c r="C11" s="3" t="s">
        <v>25</v>
      </c>
      <c r="D11" s="3" t="s">
        <v>27</v>
      </c>
      <c r="E11" s="3">
        <v>200</v>
      </c>
      <c r="F11" s="3">
        <v>0</v>
      </c>
      <c r="G11" s="3">
        <v>49.9</v>
      </c>
      <c r="H11" s="3">
        <v>430.4</v>
      </c>
      <c r="I11" s="3">
        <v>2</v>
      </c>
      <c r="J11" s="3">
        <v>6</v>
      </c>
      <c r="K11" s="3">
        <v>256</v>
      </c>
      <c r="L11" s="3">
        <v>3.90625E-3</v>
      </c>
      <c r="M11" s="3" t="s">
        <v>30</v>
      </c>
      <c r="N11" s="3" t="s">
        <v>22</v>
      </c>
      <c r="O11" s="3" t="s">
        <v>21</v>
      </c>
      <c r="P11" s="3">
        <v>2400</v>
      </c>
      <c r="Q11" s="3" t="s">
        <v>40</v>
      </c>
      <c r="R11" s="3">
        <v>1538</v>
      </c>
      <c r="S11" s="3">
        <v>15</v>
      </c>
      <c r="T11" s="3">
        <f t="shared" si="0"/>
        <v>0.97529258777633299</v>
      </c>
      <c r="U11" s="3"/>
    </row>
    <row r="12" spans="1:21" x14ac:dyDescent="0.3">
      <c r="A12" s="4" t="s">
        <v>52</v>
      </c>
      <c r="B12" s="4" t="s">
        <v>24</v>
      </c>
      <c r="C12" s="4" t="s">
        <v>29</v>
      </c>
      <c r="D12" s="4" t="s">
        <v>26</v>
      </c>
      <c r="E12" s="4">
        <v>5000</v>
      </c>
      <c r="F12" s="4">
        <v>49.8</v>
      </c>
      <c r="G12" s="4">
        <v>100.4</v>
      </c>
      <c r="H12" s="4">
        <v>327</v>
      </c>
      <c r="I12" s="4">
        <v>2</v>
      </c>
      <c r="J12" s="4">
        <v>1</v>
      </c>
      <c r="K12" s="4">
        <v>8</v>
      </c>
      <c r="L12" s="4">
        <v>0.125</v>
      </c>
      <c r="M12" s="4" t="s">
        <v>41</v>
      </c>
      <c r="N12" s="4" t="s">
        <v>22</v>
      </c>
      <c r="O12" s="4" t="s">
        <v>21</v>
      </c>
      <c r="P12" s="4">
        <v>2400</v>
      </c>
      <c r="Q12" s="4" t="s">
        <v>42</v>
      </c>
      <c r="R12" s="4">
        <v>1299</v>
      </c>
      <c r="S12" s="4">
        <v>20</v>
      </c>
      <c r="T12" s="4">
        <f t="shared" si="0"/>
        <v>1.5396458814472671</v>
      </c>
      <c r="U12" s="4"/>
    </row>
    <row r="13" spans="1:21" x14ac:dyDescent="0.3">
      <c r="A13" s="4" t="s">
        <v>52</v>
      </c>
      <c r="B13" s="4" t="s">
        <v>24</v>
      </c>
      <c r="C13" s="4" t="s">
        <v>29</v>
      </c>
      <c r="D13" s="4" t="s">
        <v>26</v>
      </c>
      <c r="E13" s="4">
        <v>2000</v>
      </c>
      <c r="F13" s="4">
        <v>49.8</v>
      </c>
      <c r="G13" s="4">
        <v>100.4</v>
      </c>
      <c r="H13" s="4">
        <v>327</v>
      </c>
      <c r="I13" s="4">
        <v>2</v>
      </c>
      <c r="J13" s="4">
        <v>3</v>
      </c>
      <c r="K13" s="4">
        <v>32</v>
      </c>
      <c r="L13" s="4">
        <v>3.125E-2</v>
      </c>
      <c r="M13" s="4" t="s">
        <v>41</v>
      </c>
      <c r="N13" s="4" t="s">
        <v>22</v>
      </c>
      <c r="O13" s="4" t="s">
        <v>21</v>
      </c>
      <c r="P13" s="4">
        <v>2400</v>
      </c>
      <c r="Q13" s="4" t="s">
        <v>43</v>
      </c>
      <c r="R13" s="4">
        <v>1087</v>
      </c>
      <c r="S13" s="4">
        <v>24</v>
      </c>
      <c r="T13" s="4">
        <f t="shared" si="0"/>
        <v>2.2079116835326587</v>
      </c>
      <c r="U13" s="4"/>
    </row>
    <row r="14" spans="1:21" x14ac:dyDescent="0.3">
      <c r="A14" s="4" t="s">
        <v>52</v>
      </c>
      <c r="B14" s="4" t="s">
        <v>24</v>
      </c>
      <c r="C14" s="4" t="s">
        <v>29</v>
      </c>
      <c r="D14" s="4" t="s">
        <v>26</v>
      </c>
      <c r="E14" s="4">
        <v>1000</v>
      </c>
      <c r="F14" s="4">
        <v>49.8</v>
      </c>
      <c r="G14" s="4">
        <v>100.4</v>
      </c>
      <c r="H14" s="4">
        <v>327</v>
      </c>
      <c r="I14" s="4">
        <v>2</v>
      </c>
      <c r="J14" s="4">
        <v>3</v>
      </c>
      <c r="K14" s="4">
        <v>32</v>
      </c>
      <c r="L14" s="4">
        <v>3.125E-2</v>
      </c>
      <c r="M14" s="4" t="s">
        <v>41</v>
      </c>
      <c r="N14" s="4" t="s">
        <v>22</v>
      </c>
      <c r="O14" s="4" t="s">
        <v>21</v>
      </c>
      <c r="P14" s="4">
        <v>2400</v>
      </c>
      <c r="Q14" s="4" t="s">
        <v>44</v>
      </c>
      <c r="R14" s="4">
        <v>1567</v>
      </c>
      <c r="S14" s="4">
        <v>41</v>
      </c>
      <c r="T14" s="4">
        <f t="shared" si="0"/>
        <v>2.6164645820038293</v>
      </c>
      <c r="U14" s="4"/>
    </row>
    <row r="15" spans="1:21" x14ac:dyDescent="0.3">
      <c r="A15" s="4" t="s">
        <v>52</v>
      </c>
      <c r="B15" s="4" t="s">
        <v>24</v>
      </c>
      <c r="C15" s="4" t="s">
        <v>29</v>
      </c>
      <c r="D15" s="4" t="s">
        <v>26</v>
      </c>
      <c r="E15" s="4">
        <v>500</v>
      </c>
      <c r="F15" s="4">
        <v>49.8</v>
      </c>
      <c r="G15" s="4">
        <v>100.4</v>
      </c>
      <c r="H15" s="4">
        <v>327</v>
      </c>
      <c r="I15" s="4">
        <v>2</v>
      </c>
      <c r="J15" s="4">
        <v>5</v>
      </c>
      <c r="K15" s="4">
        <v>128</v>
      </c>
      <c r="L15" s="4">
        <v>7.8125E-3</v>
      </c>
      <c r="M15" s="4" t="s">
        <v>41</v>
      </c>
      <c r="N15" s="4" t="s">
        <v>22</v>
      </c>
      <c r="O15" s="4" t="s">
        <v>21</v>
      </c>
      <c r="P15" s="4">
        <v>2400</v>
      </c>
      <c r="Q15" s="4" t="s">
        <v>45</v>
      </c>
      <c r="R15" s="4">
        <v>1298</v>
      </c>
      <c r="S15" s="4">
        <v>57</v>
      </c>
      <c r="T15" s="4">
        <f t="shared" si="0"/>
        <v>4.3913713405238832</v>
      </c>
      <c r="U15" s="4"/>
    </row>
    <row r="16" spans="1:21" x14ac:dyDescent="0.3">
      <c r="A16" s="4" t="s">
        <v>52</v>
      </c>
      <c r="B16" s="4" t="s">
        <v>24</v>
      </c>
      <c r="C16" s="4" t="s">
        <v>29</v>
      </c>
      <c r="D16" s="4" t="s">
        <v>26</v>
      </c>
      <c r="E16" s="4">
        <v>200</v>
      </c>
      <c r="F16" s="4">
        <v>49.8</v>
      </c>
      <c r="G16" s="4">
        <v>100.4</v>
      </c>
      <c r="H16" s="4">
        <v>327</v>
      </c>
      <c r="I16" s="4">
        <v>2</v>
      </c>
      <c r="J16" s="4">
        <v>5</v>
      </c>
      <c r="K16" s="4">
        <v>128</v>
      </c>
      <c r="L16" s="4">
        <v>7.8125E-3</v>
      </c>
      <c r="M16" s="4" t="s">
        <v>41</v>
      </c>
      <c r="N16" s="4" t="s">
        <v>22</v>
      </c>
      <c r="O16" s="4" t="s">
        <v>21</v>
      </c>
      <c r="P16" s="4">
        <v>2400</v>
      </c>
      <c r="Q16" s="4" t="s">
        <v>46</v>
      </c>
      <c r="R16" s="4">
        <v>1154</v>
      </c>
      <c r="S16" s="4">
        <v>11</v>
      </c>
      <c r="T16" s="4">
        <f t="shared" si="0"/>
        <v>0.95320623916811087</v>
      </c>
      <c r="U16" s="4"/>
    </row>
    <row r="17" spans="1:21" x14ac:dyDescent="0.3">
      <c r="A17" s="4" t="s">
        <v>53</v>
      </c>
      <c r="B17" s="4" t="s">
        <v>24</v>
      </c>
      <c r="C17" s="4" t="s">
        <v>29</v>
      </c>
      <c r="D17" s="4" t="s">
        <v>27</v>
      </c>
      <c r="E17" s="4">
        <v>5000</v>
      </c>
      <c r="F17" s="4">
        <v>0</v>
      </c>
      <c r="G17" s="4">
        <v>49.8</v>
      </c>
      <c r="H17" s="4">
        <v>336.5</v>
      </c>
      <c r="I17" s="4">
        <v>2</v>
      </c>
      <c r="J17" s="4">
        <v>0</v>
      </c>
      <c r="K17" s="4">
        <v>4</v>
      </c>
      <c r="L17" s="4">
        <v>0.25</v>
      </c>
      <c r="M17" s="4" t="s">
        <v>41</v>
      </c>
      <c r="N17" s="4" t="s">
        <v>22</v>
      </c>
      <c r="O17" s="4" t="s">
        <v>21</v>
      </c>
      <c r="P17" s="4">
        <v>2400</v>
      </c>
      <c r="Q17" s="4" t="s">
        <v>47</v>
      </c>
      <c r="R17" s="4">
        <v>877</v>
      </c>
      <c r="S17" s="4">
        <v>10</v>
      </c>
      <c r="T17" s="4">
        <f t="shared" si="0"/>
        <v>1.1402508551881414</v>
      </c>
      <c r="U17" s="4"/>
    </row>
    <row r="18" spans="1:21" x14ac:dyDescent="0.3">
      <c r="A18" s="4" t="s">
        <v>53</v>
      </c>
      <c r="B18" s="4" t="s">
        <v>24</v>
      </c>
      <c r="C18" s="4" t="s">
        <v>29</v>
      </c>
      <c r="D18" s="4" t="s">
        <v>27</v>
      </c>
      <c r="E18" s="4">
        <v>2000</v>
      </c>
      <c r="F18" s="4">
        <v>0</v>
      </c>
      <c r="G18" s="4">
        <v>49.8</v>
      </c>
      <c r="H18" s="4">
        <v>336.5</v>
      </c>
      <c r="I18" s="4">
        <v>2</v>
      </c>
      <c r="J18" s="4">
        <v>4</v>
      </c>
      <c r="K18" s="4">
        <v>64</v>
      </c>
      <c r="L18" s="4">
        <v>1.5625E-2</v>
      </c>
      <c r="M18" s="4" t="s">
        <v>41</v>
      </c>
      <c r="N18" s="4" t="s">
        <v>22</v>
      </c>
      <c r="O18" s="4" t="s">
        <v>21</v>
      </c>
      <c r="P18" s="4">
        <v>2400</v>
      </c>
      <c r="Q18" s="4" t="s">
        <v>48</v>
      </c>
      <c r="R18" s="4">
        <v>1524</v>
      </c>
      <c r="S18" s="4">
        <v>73</v>
      </c>
      <c r="T18" s="4">
        <f t="shared" si="0"/>
        <v>4.7900262467191608</v>
      </c>
      <c r="U18" s="4"/>
    </row>
    <row r="19" spans="1:21" x14ac:dyDescent="0.3">
      <c r="A19" s="4" t="s">
        <v>53</v>
      </c>
      <c r="B19" s="4" t="s">
        <v>24</v>
      </c>
      <c r="C19" s="4" t="s">
        <v>29</v>
      </c>
      <c r="D19" s="4" t="s">
        <v>27</v>
      </c>
      <c r="E19" s="4">
        <v>1000</v>
      </c>
      <c r="F19" s="4">
        <v>0</v>
      </c>
      <c r="G19" s="4">
        <v>49.8</v>
      </c>
      <c r="H19" s="4">
        <v>336.5</v>
      </c>
      <c r="I19" s="4">
        <v>2</v>
      </c>
      <c r="J19" s="4">
        <v>6</v>
      </c>
      <c r="K19" s="4">
        <v>256</v>
      </c>
      <c r="L19" s="4">
        <v>3.90625E-3</v>
      </c>
      <c r="M19" s="4" t="s">
        <v>41</v>
      </c>
      <c r="N19" s="4" t="s">
        <v>22</v>
      </c>
      <c r="O19" s="4" t="s">
        <v>21</v>
      </c>
      <c r="P19" s="4">
        <v>2400</v>
      </c>
      <c r="Q19" s="4" t="s">
        <v>49</v>
      </c>
      <c r="R19" s="4">
        <v>938</v>
      </c>
      <c r="S19" s="4">
        <v>26</v>
      </c>
      <c r="T19" s="4">
        <f t="shared" si="0"/>
        <v>2.7718550106609809</v>
      </c>
      <c r="U19" s="4"/>
    </row>
    <row r="20" spans="1:21" x14ac:dyDescent="0.3">
      <c r="A20" s="4" t="s">
        <v>53</v>
      </c>
      <c r="B20" s="4" t="s">
        <v>24</v>
      </c>
      <c r="C20" s="4" t="s">
        <v>29</v>
      </c>
      <c r="D20" s="4" t="s">
        <v>27</v>
      </c>
      <c r="E20" s="4">
        <v>500</v>
      </c>
      <c r="F20" s="4">
        <v>0</v>
      </c>
      <c r="G20" s="4">
        <v>49.8</v>
      </c>
      <c r="H20" s="4">
        <v>336.5</v>
      </c>
      <c r="I20" s="4">
        <v>2</v>
      </c>
      <c r="J20" s="4">
        <v>6</v>
      </c>
      <c r="K20" s="4">
        <v>256</v>
      </c>
      <c r="L20" s="4">
        <v>3.90625E-3</v>
      </c>
      <c r="M20" s="4" t="s">
        <v>41</v>
      </c>
      <c r="N20" s="4" t="s">
        <v>22</v>
      </c>
      <c r="O20" s="4" t="s">
        <v>21</v>
      </c>
      <c r="P20" s="4">
        <v>2400</v>
      </c>
      <c r="Q20" s="4" t="s">
        <v>50</v>
      </c>
      <c r="R20" s="4">
        <v>1227</v>
      </c>
      <c r="S20" s="4">
        <v>15</v>
      </c>
      <c r="T20" s="4">
        <f t="shared" si="0"/>
        <v>1.2224938875305624</v>
      </c>
      <c r="U20" s="4"/>
    </row>
    <row r="21" spans="1:21" x14ac:dyDescent="0.3">
      <c r="A21" s="4" t="s">
        <v>53</v>
      </c>
      <c r="B21" s="4" t="s">
        <v>24</v>
      </c>
      <c r="C21" s="4" t="s">
        <v>29</v>
      </c>
      <c r="D21" s="4" t="s">
        <v>27</v>
      </c>
      <c r="E21" s="4">
        <v>200</v>
      </c>
      <c r="F21" s="4">
        <v>0</v>
      </c>
      <c r="G21" s="4">
        <v>49.8</v>
      </c>
      <c r="H21" s="4">
        <v>336.5</v>
      </c>
      <c r="I21" s="4">
        <v>2</v>
      </c>
      <c r="J21" s="4">
        <v>5</v>
      </c>
      <c r="K21" s="4">
        <v>128</v>
      </c>
      <c r="L21" s="4">
        <v>7.8125E-3</v>
      </c>
      <c r="M21" s="4" t="s">
        <v>41</v>
      </c>
      <c r="N21" s="4" t="s">
        <v>22</v>
      </c>
      <c r="O21" s="4" t="s">
        <v>21</v>
      </c>
      <c r="P21" s="4">
        <v>2400</v>
      </c>
      <c r="Q21" s="4" t="s">
        <v>51</v>
      </c>
      <c r="R21" s="4">
        <v>1441</v>
      </c>
      <c r="S21" s="4">
        <v>35</v>
      </c>
      <c r="T21" s="4">
        <f t="shared" si="0"/>
        <v>2.4288688410825818</v>
      </c>
      <c r="U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"/>
  <sheetViews>
    <sheetView tabSelected="1" topLeftCell="A46" workbookViewId="0">
      <selection activeCell="R72" sqref="R72"/>
    </sheetView>
  </sheetViews>
  <sheetFormatPr defaultRowHeight="15" x14ac:dyDescent="0.25"/>
  <cols>
    <col min="1" max="1" width="21" customWidth="1"/>
    <col min="2" max="2" width="7.42578125" customWidth="1"/>
    <col min="3" max="3" width="6.7109375" customWidth="1"/>
    <col min="4" max="4" width="7.28515625" customWidth="1"/>
    <col min="8" max="8" width="10.28515625" customWidth="1"/>
    <col min="9" max="9" width="10" customWidth="1"/>
    <col min="10" max="10" width="8.28515625" customWidth="1"/>
    <col min="11" max="11" width="12.7109375" customWidth="1"/>
    <col min="12" max="12" width="13.42578125" customWidth="1"/>
    <col min="13" max="13" width="5.7109375" customWidth="1"/>
    <col min="14" max="14" width="7" customWidth="1"/>
    <col min="15" max="15" width="6.28515625" customWidth="1"/>
    <col min="16" max="16" width="10" customWidth="1"/>
    <col min="19" max="19" width="11" customWidth="1"/>
  </cols>
  <sheetData>
    <row r="1" spans="1:23" s="8" customFormat="1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94</v>
      </c>
      <c r="I1" s="1" t="s">
        <v>95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106</v>
      </c>
      <c r="Q1" s="1" t="s">
        <v>17</v>
      </c>
      <c r="R1" s="1" t="s">
        <v>18</v>
      </c>
      <c r="S1" s="1" t="s">
        <v>19</v>
      </c>
      <c r="T1" s="1" t="s">
        <v>20</v>
      </c>
      <c r="U1" s="1"/>
      <c r="V1" s="1"/>
      <c r="W1" s="1"/>
    </row>
    <row r="2" spans="1:23" s="8" customFormat="1" x14ac:dyDescent="0.25">
      <c r="A2" s="4" t="s">
        <v>207</v>
      </c>
      <c r="B2" s="4" t="s">
        <v>24</v>
      </c>
      <c r="C2" s="4">
        <v>47</v>
      </c>
      <c r="D2" s="4">
        <v>2</v>
      </c>
      <c r="E2" s="4">
        <v>1000</v>
      </c>
      <c r="F2" s="4">
        <v>750</v>
      </c>
      <c r="G2" s="4">
        <v>794</v>
      </c>
      <c r="H2" s="4">
        <v>2</v>
      </c>
      <c r="I2" s="4">
        <v>3</v>
      </c>
      <c r="J2" s="4">
        <v>32</v>
      </c>
      <c r="K2" s="4">
        <v>3.125E-2</v>
      </c>
      <c r="L2" s="7">
        <v>45056</v>
      </c>
      <c r="M2" s="4" t="s">
        <v>22</v>
      </c>
      <c r="N2" s="4" t="s">
        <v>96</v>
      </c>
      <c r="O2" s="4">
        <v>2400</v>
      </c>
      <c r="P2" s="4" t="s">
        <v>107</v>
      </c>
      <c r="Q2" s="4">
        <v>512</v>
      </c>
      <c r="R2" s="4">
        <v>1</v>
      </c>
      <c r="S2" s="4">
        <f>R2/Q2*100</f>
        <v>0.1953125</v>
      </c>
      <c r="T2" s="4"/>
      <c r="U2" s="4"/>
      <c r="V2" s="4"/>
      <c r="W2" s="4"/>
    </row>
    <row r="3" spans="1:23" s="8" customFormat="1" x14ac:dyDescent="0.25">
      <c r="A3" s="4" t="s">
        <v>204</v>
      </c>
      <c r="B3" s="4" t="s">
        <v>24</v>
      </c>
      <c r="C3" s="4">
        <v>47</v>
      </c>
      <c r="D3" s="4">
        <v>2</v>
      </c>
      <c r="E3" s="4">
        <v>1000</v>
      </c>
      <c r="F3" s="4">
        <v>750</v>
      </c>
      <c r="G3" s="4">
        <v>794</v>
      </c>
      <c r="H3" s="4">
        <v>2</v>
      </c>
      <c r="I3" s="4">
        <v>2</v>
      </c>
      <c r="J3" s="4">
        <v>16</v>
      </c>
      <c r="K3" s="4">
        <v>6.25E-2</v>
      </c>
      <c r="L3" s="7">
        <v>45056</v>
      </c>
      <c r="M3" s="4" t="s">
        <v>22</v>
      </c>
      <c r="N3" s="4" t="s">
        <v>96</v>
      </c>
      <c r="O3" s="4">
        <v>2400</v>
      </c>
      <c r="P3" s="4" t="s">
        <v>107</v>
      </c>
      <c r="Q3" s="4">
        <v>665</v>
      </c>
      <c r="R3" s="4">
        <v>3</v>
      </c>
      <c r="S3" s="4">
        <f t="shared" ref="S3:S71" si="0">R3/Q3*100</f>
        <v>0.45112781954887221</v>
      </c>
      <c r="T3" s="4" t="s">
        <v>206</v>
      </c>
      <c r="U3" s="4"/>
      <c r="V3" s="4"/>
      <c r="W3" s="4"/>
    </row>
    <row r="4" spans="1:23" s="8" customFormat="1" x14ac:dyDescent="0.25">
      <c r="A4" s="4" t="s">
        <v>203</v>
      </c>
      <c r="B4" s="4" t="s">
        <v>24</v>
      </c>
      <c r="C4" s="4">
        <v>47</v>
      </c>
      <c r="D4" s="4">
        <v>2</v>
      </c>
      <c r="E4" s="4">
        <v>1000</v>
      </c>
      <c r="F4" s="4">
        <v>750</v>
      </c>
      <c r="G4" s="4">
        <v>794</v>
      </c>
      <c r="H4" s="4">
        <v>2</v>
      </c>
      <c r="I4" s="4">
        <v>1</v>
      </c>
      <c r="J4" s="4">
        <v>8</v>
      </c>
      <c r="K4" s="4">
        <v>0.125</v>
      </c>
      <c r="L4" s="7">
        <v>45056</v>
      </c>
      <c r="M4" s="4" t="s">
        <v>22</v>
      </c>
      <c r="N4" s="4" t="s">
        <v>96</v>
      </c>
      <c r="O4" s="4">
        <v>2400</v>
      </c>
      <c r="P4" s="4" t="s">
        <v>107</v>
      </c>
      <c r="Q4" s="4">
        <v>575</v>
      </c>
      <c r="R4" s="4">
        <v>5</v>
      </c>
      <c r="S4" s="4">
        <f t="shared" si="0"/>
        <v>0.86956521739130432</v>
      </c>
      <c r="T4" s="4" t="s">
        <v>205</v>
      </c>
      <c r="U4" s="4"/>
      <c r="V4" s="4"/>
      <c r="W4" s="4"/>
    </row>
    <row r="5" spans="1:23" s="8" customFormat="1" x14ac:dyDescent="0.25">
      <c r="A5" s="4" t="s">
        <v>200</v>
      </c>
      <c r="B5" s="4" t="s">
        <v>24</v>
      </c>
      <c r="C5" s="4">
        <v>47</v>
      </c>
      <c r="D5" s="4">
        <v>2</v>
      </c>
      <c r="E5" s="4">
        <v>1000</v>
      </c>
      <c r="F5" s="4">
        <v>750</v>
      </c>
      <c r="G5" s="4">
        <v>794</v>
      </c>
      <c r="H5" s="4">
        <v>2</v>
      </c>
      <c r="I5" s="4">
        <v>0</v>
      </c>
      <c r="J5" s="4">
        <v>4</v>
      </c>
      <c r="K5" s="4">
        <v>0.25</v>
      </c>
      <c r="L5" s="7">
        <v>45056</v>
      </c>
      <c r="M5" s="4" t="s">
        <v>22</v>
      </c>
      <c r="N5" s="4" t="s">
        <v>96</v>
      </c>
      <c r="O5" s="4">
        <v>2400</v>
      </c>
      <c r="P5" s="4" t="s">
        <v>107</v>
      </c>
      <c r="Q5" s="4">
        <v>343</v>
      </c>
      <c r="R5" s="4">
        <v>0</v>
      </c>
      <c r="S5" s="4">
        <f t="shared" si="0"/>
        <v>0</v>
      </c>
      <c r="T5" s="4" t="s">
        <v>202</v>
      </c>
      <c r="U5" s="4"/>
      <c r="V5" s="4"/>
      <c r="W5" s="4"/>
    </row>
    <row r="6" spans="1:23" s="8" customFormat="1" x14ac:dyDescent="0.25">
      <c r="A6" s="4" t="s">
        <v>199</v>
      </c>
      <c r="B6" s="4" t="s">
        <v>24</v>
      </c>
      <c r="C6" s="4">
        <v>47</v>
      </c>
      <c r="D6" s="4">
        <v>2</v>
      </c>
      <c r="E6" s="4">
        <v>1000</v>
      </c>
      <c r="F6" s="4">
        <v>750</v>
      </c>
      <c r="G6" s="4">
        <v>794</v>
      </c>
      <c r="H6" s="4">
        <v>2</v>
      </c>
      <c r="I6" s="4">
        <v>0</v>
      </c>
      <c r="J6" s="4">
        <v>4</v>
      </c>
      <c r="K6" s="4">
        <v>0.25</v>
      </c>
      <c r="L6" s="7">
        <v>45056</v>
      </c>
      <c r="M6" s="4" t="s">
        <v>22</v>
      </c>
      <c r="N6" s="4" t="s">
        <v>96</v>
      </c>
      <c r="O6" s="4">
        <v>2400</v>
      </c>
      <c r="P6" s="4" t="s">
        <v>107</v>
      </c>
      <c r="Q6" s="4">
        <v>509</v>
      </c>
      <c r="R6" s="4">
        <v>5</v>
      </c>
      <c r="S6" s="4">
        <f t="shared" si="0"/>
        <v>0.98231827111984282</v>
      </c>
      <c r="T6" s="4" t="s">
        <v>201</v>
      </c>
      <c r="U6" s="4"/>
      <c r="V6" s="4"/>
      <c r="W6" s="4"/>
    </row>
    <row r="7" spans="1:23" s="8" customFormat="1" x14ac:dyDescent="0.25">
      <c r="A7" s="4" t="s">
        <v>214</v>
      </c>
      <c r="B7" s="4" t="s">
        <v>24</v>
      </c>
      <c r="C7" s="4">
        <v>47</v>
      </c>
      <c r="D7" s="4">
        <v>3</v>
      </c>
      <c r="E7" s="4">
        <v>750</v>
      </c>
      <c r="F7" s="4">
        <v>500</v>
      </c>
      <c r="G7" s="4">
        <v>905.1</v>
      </c>
      <c r="H7" s="4">
        <v>2</v>
      </c>
      <c r="I7" s="4">
        <v>3</v>
      </c>
      <c r="J7" s="4">
        <v>32</v>
      </c>
      <c r="K7" s="4">
        <v>3.125E-2</v>
      </c>
      <c r="L7" s="7">
        <v>45078</v>
      </c>
      <c r="M7" s="4" t="s">
        <v>22</v>
      </c>
      <c r="N7" s="4" t="s">
        <v>96</v>
      </c>
      <c r="O7" s="4">
        <v>2400</v>
      </c>
      <c r="P7" s="4" t="s">
        <v>107</v>
      </c>
      <c r="Q7" s="4">
        <v>1156</v>
      </c>
      <c r="R7" s="4">
        <v>9</v>
      </c>
      <c r="S7" s="4">
        <f t="shared" si="0"/>
        <v>0.7785467128027681</v>
      </c>
      <c r="T7" s="4"/>
      <c r="U7" s="4"/>
      <c r="V7" s="4"/>
      <c r="W7" s="4"/>
    </row>
    <row r="8" spans="1:23" s="8" customFormat="1" x14ac:dyDescent="0.25">
      <c r="A8" s="4" t="s">
        <v>213</v>
      </c>
      <c r="B8" s="4" t="s">
        <v>24</v>
      </c>
      <c r="C8" s="4">
        <v>47</v>
      </c>
      <c r="D8" s="4">
        <v>3</v>
      </c>
      <c r="E8" s="4">
        <v>750</v>
      </c>
      <c r="F8" s="4">
        <v>500</v>
      </c>
      <c r="G8" s="4">
        <v>905.1</v>
      </c>
      <c r="H8" s="4">
        <v>2</v>
      </c>
      <c r="I8" s="4">
        <v>2</v>
      </c>
      <c r="J8" s="4">
        <v>16</v>
      </c>
      <c r="K8" s="4">
        <v>6.25E-2</v>
      </c>
      <c r="L8" s="7">
        <v>45078</v>
      </c>
      <c r="M8" s="4" t="s">
        <v>22</v>
      </c>
      <c r="N8" s="4" t="s">
        <v>96</v>
      </c>
      <c r="O8" s="4">
        <v>2400</v>
      </c>
      <c r="P8" s="4" t="s">
        <v>107</v>
      </c>
      <c r="Q8" s="4">
        <v>1051</v>
      </c>
      <c r="R8" s="4">
        <v>10</v>
      </c>
      <c r="S8" s="4">
        <f t="shared" si="0"/>
        <v>0.95147478591817314</v>
      </c>
      <c r="T8" s="4"/>
      <c r="U8" s="4"/>
      <c r="V8" s="4"/>
      <c r="W8" s="4"/>
    </row>
    <row r="9" spans="1:23" s="8" customFormat="1" x14ac:dyDescent="0.25">
      <c r="A9" s="4" t="s">
        <v>212</v>
      </c>
      <c r="B9" s="4" t="s">
        <v>24</v>
      </c>
      <c r="C9" s="4">
        <v>47</v>
      </c>
      <c r="D9" s="4">
        <v>3</v>
      </c>
      <c r="E9" s="4">
        <v>750</v>
      </c>
      <c r="F9" s="4">
        <v>500</v>
      </c>
      <c r="G9" s="4">
        <v>905.1</v>
      </c>
      <c r="H9" s="4">
        <v>2</v>
      </c>
      <c r="I9" s="4">
        <v>1</v>
      </c>
      <c r="J9" s="4">
        <v>8</v>
      </c>
      <c r="K9" s="4">
        <v>0.125</v>
      </c>
      <c r="L9" s="7">
        <v>45078</v>
      </c>
      <c r="M9" s="4" t="s">
        <v>22</v>
      </c>
      <c r="N9" s="4" t="s">
        <v>96</v>
      </c>
      <c r="O9" s="4">
        <v>2400</v>
      </c>
      <c r="P9" s="4" t="s">
        <v>107</v>
      </c>
      <c r="Q9" s="4">
        <v>1377</v>
      </c>
      <c r="R9" s="4">
        <v>24</v>
      </c>
      <c r="S9" s="4">
        <f t="shared" si="0"/>
        <v>1.7429193899782136</v>
      </c>
      <c r="T9" s="4" t="s">
        <v>211</v>
      </c>
      <c r="U9" s="4"/>
      <c r="V9" s="4"/>
      <c r="W9" s="4"/>
    </row>
    <row r="10" spans="1:23" s="8" customFormat="1" x14ac:dyDescent="0.25">
      <c r="A10" s="4" t="s">
        <v>210</v>
      </c>
      <c r="B10" s="4" t="s">
        <v>24</v>
      </c>
      <c r="C10" s="4">
        <v>47</v>
      </c>
      <c r="D10" s="4">
        <v>3</v>
      </c>
      <c r="E10" s="4">
        <v>750</v>
      </c>
      <c r="F10" s="4">
        <v>500</v>
      </c>
      <c r="G10" s="4">
        <v>905.1</v>
      </c>
      <c r="H10" s="4">
        <v>2</v>
      </c>
      <c r="I10" s="4">
        <v>0</v>
      </c>
      <c r="J10" s="4">
        <v>4</v>
      </c>
      <c r="K10" s="4">
        <v>0.25</v>
      </c>
      <c r="L10" s="7">
        <v>45078</v>
      </c>
      <c r="M10" s="4" t="s">
        <v>22</v>
      </c>
      <c r="N10" s="4" t="s">
        <v>96</v>
      </c>
      <c r="O10" s="4">
        <v>2400</v>
      </c>
      <c r="P10" s="4" t="s">
        <v>107</v>
      </c>
      <c r="Q10" s="4">
        <v>969</v>
      </c>
      <c r="R10" s="4">
        <v>7</v>
      </c>
      <c r="S10" s="4">
        <f t="shared" si="0"/>
        <v>0.72239422084623317</v>
      </c>
      <c r="T10" s="4"/>
      <c r="U10" s="4"/>
      <c r="V10" s="4"/>
      <c r="W10" s="4"/>
    </row>
    <row r="11" spans="1:23" s="8" customFormat="1" x14ac:dyDescent="0.25">
      <c r="A11" s="4" t="s">
        <v>209</v>
      </c>
      <c r="B11" s="4" t="s">
        <v>24</v>
      </c>
      <c r="C11" s="4">
        <v>47</v>
      </c>
      <c r="D11" s="4">
        <v>3</v>
      </c>
      <c r="E11" s="4">
        <v>750</v>
      </c>
      <c r="F11" s="4">
        <v>500</v>
      </c>
      <c r="G11" s="4">
        <v>905.1</v>
      </c>
      <c r="H11" s="4">
        <v>2</v>
      </c>
      <c r="I11" s="4">
        <v>0</v>
      </c>
      <c r="J11" s="4">
        <v>4</v>
      </c>
      <c r="K11" s="4">
        <v>0.25</v>
      </c>
      <c r="L11" s="7">
        <v>45078</v>
      </c>
      <c r="M11" s="4" t="s">
        <v>22</v>
      </c>
      <c r="N11" s="4" t="s">
        <v>96</v>
      </c>
      <c r="O11" s="4">
        <v>2400</v>
      </c>
      <c r="P11" s="4" t="s">
        <v>107</v>
      </c>
      <c r="Q11" s="4">
        <v>1350</v>
      </c>
      <c r="R11" s="4">
        <v>14</v>
      </c>
      <c r="S11" s="4">
        <f t="shared" si="0"/>
        <v>1.037037037037037</v>
      </c>
      <c r="T11" s="4" t="s">
        <v>208</v>
      </c>
      <c r="U11" s="4"/>
      <c r="V11" s="4"/>
      <c r="W11" s="4"/>
    </row>
    <row r="12" spans="1:23" s="8" customFormat="1" x14ac:dyDescent="0.25">
      <c r="A12" s="4" t="s">
        <v>217</v>
      </c>
      <c r="B12" s="4" t="s">
        <v>24</v>
      </c>
      <c r="C12" s="4">
        <v>47</v>
      </c>
      <c r="D12" s="4">
        <v>4</v>
      </c>
      <c r="E12" s="4">
        <v>500</v>
      </c>
      <c r="F12" s="4">
        <v>400</v>
      </c>
      <c r="G12" s="4">
        <v>646.4</v>
      </c>
      <c r="H12" s="4">
        <v>2</v>
      </c>
      <c r="I12" s="4">
        <v>4</v>
      </c>
      <c r="J12" s="4">
        <v>64</v>
      </c>
      <c r="K12" s="4">
        <v>1.5625E-2</v>
      </c>
      <c r="L12" s="7">
        <v>45078</v>
      </c>
      <c r="M12" s="4" t="s">
        <v>22</v>
      </c>
      <c r="N12" s="4" t="s">
        <v>96</v>
      </c>
      <c r="O12" s="4">
        <v>2400</v>
      </c>
      <c r="P12" s="4" t="s">
        <v>107</v>
      </c>
      <c r="Q12" s="4">
        <v>1258</v>
      </c>
      <c r="R12" s="4">
        <v>19</v>
      </c>
      <c r="S12" s="4">
        <f t="shared" si="0"/>
        <v>1.5103338632750398</v>
      </c>
      <c r="T12" s="4"/>
      <c r="U12" s="4"/>
      <c r="V12" s="4"/>
      <c r="W12" s="4"/>
    </row>
    <row r="13" spans="1:23" s="8" customFormat="1" x14ac:dyDescent="0.25">
      <c r="A13" s="4" t="s">
        <v>218</v>
      </c>
      <c r="B13" s="4" t="s">
        <v>24</v>
      </c>
      <c r="C13" s="4">
        <v>47</v>
      </c>
      <c r="D13" s="4">
        <v>4</v>
      </c>
      <c r="E13" s="4">
        <v>500</v>
      </c>
      <c r="F13" s="4">
        <v>400</v>
      </c>
      <c r="G13" s="4">
        <v>646.4</v>
      </c>
      <c r="H13" s="4">
        <v>2</v>
      </c>
      <c r="I13" s="4">
        <v>3</v>
      </c>
      <c r="J13" s="4">
        <v>32</v>
      </c>
      <c r="K13" s="4">
        <v>3.125E-2</v>
      </c>
      <c r="L13" s="7">
        <v>45078</v>
      </c>
      <c r="M13" s="4" t="s">
        <v>22</v>
      </c>
      <c r="N13" s="4" t="s">
        <v>96</v>
      </c>
      <c r="O13" s="4">
        <v>2400</v>
      </c>
      <c r="P13" s="4" t="s">
        <v>107</v>
      </c>
      <c r="Q13" s="4">
        <v>932</v>
      </c>
      <c r="R13" s="4">
        <v>7</v>
      </c>
      <c r="S13" s="4">
        <f t="shared" si="0"/>
        <v>0.75107296137339052</v>
      </c>
      <c r="T13" s="4"/>
      <c r="U13" s="4"/>
      <c r="V13" s="4"/>
      <c r="W13" s="4"/>
    </row>
    <row r="14" spans="1:23" s="8" customFormat="1" x14ac:dyDescent="0.25">
      <c r="A14" s="4" t="s">
        <v>219</v>
      </c>
      <c r="B14" s="4" t="s">
        <v>24</v>
      </c>
      <c r="C14" s="4">
        <v>47</v>
      </c>
      <c r="D14" s="4">
        <v>4</v>
      </c>
      <c r="E14" s="4">
        <v>500</v>
      </c>
      <c r="F14" s="4">
        <v>400</v>
      </c>
      <c r="G14" s="4">
        <v>646.4</v>
      </c>
      <c r="H14" s="4">
        <v>2</v>
      </c>
      <c r="I14" s="4">
        <v>3</v>
      </c>
      <c r="J14" s="4">
        <v>32</v>
      </c>
      <c r="K14" s="4">
        <v>3.125E-2</v>
      </c>
      <c r="L14" s="7">
        <v>45078</v>
      </c>
      <c r="M14" s="4" t="s">
        <v>22</v>
      </c>
      <c r="N14" s="4" t="s">
        <v>96</v>
      </c>
      <c r="O14" s="4">
        <v>2400</v>
      </c>
      <c r="P14" s="4" t="s">
        <v>107</v>
      </c>
      <c r="Q14" s="4">
        <v>1039</v>
      </c>
      <c r="R14" s="4">
        <v>21</v>
      </c>
      <c r="S14" s="4">
        <f t="shared" si="0"/>
        <v>2.0211742059672759</v>
      </c>
      <c r="T14" s="4" t="s">
        <v>215</v>
      </c>
      <c r="U14" s="4"/>
      <c r="V14" s="4"/>
      <c r="W14" s="4"/>
    </row>
    <row r="15" spans="1:23" s="8" customFormat="1" x14ac:dyDescent="0.25">
      <c r="A15" s="4" t="s">
        <v>220</v>
      </c>
      <c r="B15" s="4" t="s">
        <v>24</v>
      </c>
      <c r="C15" s="4">
        <v>47</v>
      </c>
      <c r="D15" s="4">
        <v>4</v>
      </c>
      <c r="E15" s="4">
        <v>500</v>
      </c>
      <c r="F15" s="4">
        <v>400</v>
      </c>
      <c r="G15" s="4">
        <v>646.4</v>
      </c>
      <c r="H15" s="4">
        <v>2</v>
      </c>
      <c r="I15" s="4">
        <v>3</v>
      </c>
      <c r="J15" s="4">
        <v>32</v>
      </c>
      <c r="K15" s="4">
        <v>3.125E-2</v>
      </c>
      <c r="L15" s="7">
        <v>45078</v>
      </c>
      <c r="M15" s="4" t="s">
        <v>22</v>
      </c>
      <c r="N15" s="4" t="s">
        <v>96</v>
      </c>
      <c r="O15" s="4">
        <v>2400</v>
      </c>
      <c r="P15" s="4" t="s">
        <v>107</v>
      </c>
      <c r="Q15" s="4">
        <v>564</v>
      </c>
      <c r="R15" s="4">
        <v>5</v>
      </c>
      <c r="S15" s="4">
        <f t="shared" si="0"/>
        <v>0.88652482269503552</v>
      </c>
      <c r="T15" s="4" t="s">
        <v>215</v>
      </c>
      <c r="U15" s="4"/>
      <c r="V15" s="4"/>
      <c r="W15" s="4"/>
    </row>
    <row r="16" spans="1:23" s="8" customFormat="1" x14ac:dyDescent="0.25">
      <c r="A16" s="4" t="s">
        <v>221</v>
      </c>
      <c r="B16" s="4" t="s">
        <v>24</v>
      </c>
      <c r="C16" s="4">
        <v>47</v>
      </c>
      <c r="D16" s="4">
        <v>4</v>
      </c>
      <c r="E16" s="4">
        <v>500</v>
      </c>
      <c r="F16" s="4">
        <v>400</v>
      </c>
      <c r="G16" s="4">
        <v>646.4</v>
      </c>
      <c r="H16" s="4">
        <v>2</v>
      </c>
      <c r="I16" s="4">
        <v>0</v>
      </c>
      <c r="J16" s="4">
        <v>4</v>
      </c>
      <c r="K16" s="4">
        <v>0.25</v>
      </c>
      <c r="L16" s="7">
        <v>45078</v>
      </c>
      <c r="M16" s="4" t="s">
        <v>22</v>
      </c>
      <c r="N16" s="4" t="s">
        <v>96</v>
      </c>
      <c r="O16" s="4">
        <v>2400</v>
      </c>
      <c r="P16" s="4" t="s">
        <v>107</v>
      </c>
      <c r="Q16" s="4">
        <v>687</v>
      </c>
      <c r="R16" s="4">
        <v>17</v>
      </c>
      <c r="S16" s="4">
        <f t="shared" si="0"/>
        <v>2.4745269286754001</v>
      </c>
      <c r="T16" s="4" t="s">
        <v>216</v>
      </c>
      <c r="U16" s="4"/>
      <c r="V16" s="4"/>
      <c r="W16" s="4"/>
    </row>
    <row r="17" spans="1:23" s="8" customFormat="1" x14ac:dyDescent="0.25">
      <c r="A17" s="4" t="s">
        <v>223</v>
      </c>
      <c r="B17" s="4" t="s">
        <v>24</v>
      </c>
      <c r="C17" s="4">
        <v>47</v>
      </c>
      <c r="D17" s="4">
        <v>5</v>
      </c>
      <c r="E17" s="4">
        <v>400</v>
      </c>
      <c r="F17" s="4">
        <v>300</v>
      </c>
      <c r="G17" s="4">
        <v>532.9</v>
      </c>
      <c r="H17" s="4">
        <v>2</v>
      </c>
      <c r="I17" s="4">
        <v>5</v>
      </c>
      <c r="J17" s="4">
        <v>128</v>
      </c>
      <c r="K17" s="4">
        <v>7.8125E-3</v>
      </c>
      <c r="L17" s="7">
        <v>45079</v>
      </c>
      <c r="M17" s="4" t="s">
        <v>22</v>
      </c>
      <c r="N17" s="4" t="s">
        <v>96</v>
      </c>
      <c r="O17" s="4">
        <v>2400</v>
      </c>
      <c r="P17" s="4" t="s">
        <v>107</v>
      </c>
      <c r="Q17" s="4">
        <v>982</v>
      </c>
      <c r="R17" s="4">
        <v>26</v>
      </c>
      <c r="S17" s="4">
        <f t="shared" si="0"/>
        <v>2.6476578411405294</v>
      </c>
      <c r="T17" s="4"/>
      <c r="U17" s="4"/>
      <c r="V17" s="4"/>
      <c r="W17" s="4"/>
    </row>
    <row r="18" spans="1:23" s="8" customFormat="1" x14ac:dyDescent="0.25">
      <c r="A18" s="4" t="s">
        <v>224</v>
      </c>
      <c r="B18" s="4" t="s">
        <v>24</v>
      </c>
      <c r="C18" s="4">
        <v>47</v>
      </c>
      <c r="D18" s="4">
        <v>5</v>
      </c>
      <c r="E18" s="4">
        <v>400</v>
      </c>
      <c r="F18" s="4">
        <v>300</v>
      </c>
      <c r="G18" s="4">
        <v>532.9</v>
      </c>
      <c r="H18" s="4">
        <v>2</v>
      </c>
      <c r="I18" s="4">
        <v>4</v>
      </c>
      <c r="J18" s="4">
        <v>64</v>
      </c>
      <c r="K18" s="4">
        <v>1.5625E-2</v>
      </c>
      <c r="L18" s="7">
        <v>45079</v>
      </c>
      <c r="M18" s="4" t="s">
        <v>22</v>
      </c>
      <c r="N18" s="4" t="s">
        <v>96</v>
      </c>
      <c r="O18" s="4">
        <v>2400</v>
      </c>
      <c r="P18" s="4" t="s">
        <v>107</v>
      </c>
      <c r="Q18" s="4">
        <v>706</v>
      </c>
      <c r="R18" s="4">
        <v>9</v>
      </c>
      <c r="S18" s="4">
        <f t="shared" si="0"/>
        <v>1.2747875354107647</v>
      </c>
      <c r="T18" s="4"/>
      <c r="U18" s="4"/>
      <c r="V18" s="4"/>
      <c r="W18" s="4"/>
    </row>
    <row r="19" spans="1:23" s="8" customFormat="1" x14ac:dyDescent="0.25">
      <c r="A19" s="4" t="s">
        <v>225</v>
      </c>
      <c r="B19" s="4" t="s">
        <v>24</v>
      </c>
      <c r="C19" s="4">
        <v>47</v>
      </c>
      <c r="D19" s="4">
        <v>5</v>
      </c>
      <c r="E19" s="4">
        <v>400</v>
      </c>
      <c r="F19" s="4">
        <v>300</v>
      </c>
      <c r="G19" s="4">
        <v>532.9</v>
      </c>
      <c r="H19" s="4">
        <v>2</v>
      </c>
      <c r="I19" s="4">
        <v>2</v>
      </c>
      <c r="J19" s="4">
        <v>16</v>
      </c>
      <c r="K19" s="4">
        <v>6.25E-2</v>
      </c>
      <c r="L19" s="7">
        <v>45079</v>
      </c>
      <c r="M19" s="4" t="s">
        <v>22</v>
      </c>
      <c r="N19" s="4" t="s">
        <v>96</v>
      </c>
      <c r="O19" s="4">
        <v>2400</v>
      </c>
      <c r="P19" s="4" t="s">
        <v>107</v>
      </c>
      <c r="Q19" s="4">
        <v>543</v>
      </c>
      <c r="R19" s="4">
        <v>4</v>
      </c>
      <c r="S19" s="4">
        <f t="shared" si="0"/>
        <v>0.73664825046040516</v>
      </c>
      <c r="T19" s="4"/>
      <c r="U19" s="4"/>
      <c r="V19" s="4"/>
      <c r="W19" s="4"/>
    </row>
    <row r="20" spans="1:23" s="8" customFormat="1" x14ac:dyDescent="0.25">
      <c r="A20" s="4" t="s">
        <v>226</v>
      </c>
      <c r="B20" s="4" t="s">
        <v>24</v>
      </c>
      <c r="C20" s="4">
        <v>47</v>
      </c>
      <c r="D20" s="4">
        <v>5</v>
      </c>
      <c r="E20" s="4">
        <v>400</v>
      </c>
      <c r="F20" s="4">
        <v>300</v>
      </c>
      <c r="G20" s="4">
        <v>532.9</v>
      </c>
      <c r="H20" s="4">
        <v>2</v>
      </c>
      <c r="I20" s="4">
        <v>0</v>
      </c>
      <c r="J20" s="4">
        <v>4</v>
      </c>
      <c r="K20" s="4">
        <v>0.25</v>
      </c>
      <c r="L20" s="7">
        <v>45079</v>
      </c>
      <c r="M20" s="4" t="s">
        <v>22</v>
      </c>
      <c r="N20" s="4" t="s">
        <v>96</v>
      </c>
      <c r="O20" s="4">
        <v>2400</v>
      </c>
      <c r="P20" s="4" t="s">
        <v>107</v>
      </c>
      <c r="Q20" s="4">
        <v>856</v>
      </c>
      <c r="R20" s="4">
        <v>11</v>
      </c>
      <c r="S20" s="4">
        <f t="shared" si="0"/>
        <v>1.2850467289719625</v>
      </c>
      <c r="T20" s="4"/>
      <c r="U20" s="4"/>
      <c r="V20" s="4"/>
      <c r="W20" s="4"/>
    </row>
    <row r="21" spans="1:23" s="8" customFormat="1" x14ac:dyDescent="0.25">
      <c r="A21" s="4" t="s">
        <v>227</v>
      </c>
      <c r="B21" s="4" t="s">
        <v>24</v>
      </c>
      <c r="C21" s="4">
        <v>47</v>
      </c>
      <c r="D21" s="4">
        <v>5</v>
      </c>
      <c r="E21" s="4">
        <v>400</v>
      </c>
      <c r="F21" s="4">
        <v>300</v>
      </c>
      <c r="G21" s="4">
        <v>532.9</v>
      </c>
      <c r="H21" s="4">
        <v>2</v>
      </c>
      <c r="I21" s="4">
        <v>0</v>
      </c>
      <c r="J21" s="4">
        <v>4</v>
      </c>
      <c r="K21" s="4">
        <v>0.25</v>
      </c>
      <c r="L21" s="7">
        <v>45079</v>
      </c>
      <c r="M21" s="4" t="s">
        <v>22</v>
      </c>
      <c r="N21" s="4" t="s">
        <v>96</v>
      </c>
      <c r="O21" s="4">
        <v>2400</v>
      </c>
      <c r="P21" s="4" t="s">
        <v>107</v>
      </c>
      <c r="Q21" s="4">
        <v>1022</v>
      </c>
      <c r="R21" s="4">
        <v>53</v>
      </c>
      <c r="S21" s="4">
        <f t="shared" si="0"/>
        <v>5.1859099804305284</v>
      </c>
      <c r="T21" s="4" t="s">
        <v>230</v>
      </c>
      <c r="U21" s="4"/>
      <c r="V21" s="4"/>
      <c r="W21" s="4"/>
    </row>
    <row r="22" spans="1:23" s="8" customFormat="1" ht="14.45" x14ac:dyDescent="0.3">
      <c r="A22" s="4" t="s">
        <v>242</v>
      </c>
      <c r="B22" s="4" t="s">
        <v>24</v>
      </c>
      <c r="C22" s="4">
        <v>47</v>
      </c>
      <c r="D22" s="4">
        <v>6</v>
      </c>
      <c r="E22" s="4">
        <v>300</v>
      </c>
      <c r="F22" s="4">
        <v>200</v>
      </c>
      <c r="G22" s="4">
        <v>762</v>
      </c>
      <c r="H22" s="4">
        <v>2</v>
      </c>
      <c r="I22" s="4">
        <v>4</v>
      </c>
      <c r="J22" s="4">
        <v>64</v>
      </c>
      <c r="K22" s="4">
        <v>1.5625E-2</v>
      </c>
      <c r="L22" s="7">
        <v>45079</v>
      </c>
      <c r="M22" s="4" t="s">
        <v>22</v>
      </c>
      <c r="N22" s="4" t="s">
        <v>96</v>
      </c>
      <c r="O22" s="4">
        <v>2400</v>
      </c>
      <c r="P22" s="4" t="s">
        <v>107</v>
      </c>
      <c r="Q22" s="4">
        <v>954</v>
      </c>
      <c r="R22" s="4">
        <v>13</v>
      </c>
      <c r="S22" s="4">
        <f t="shared" si="0"/>
        <v>1.3626834381551363</v>
      </c>
      <c r="T22" s="4"/>
      <c r="U22" s="4"/>
      <c r="V22" s="4"/>
      <c r="W22" s="4"/>
    </row>
    <row r="23" spans="1:23" s="8" customFormat="1" ht="14.45" x14ac:dyDescent="0.3">
      <c r="A23" s="4" t="s">
        <v>241</v>
      </c>
      <c r="B23" s="4" t="s">
        <v>24</v>
      </c>
      <c r="C23" s="4">
        <v>47</v>
      </c>
      <c r="D23" s="4">
        <v>6</v>
      </c>
      <c r="E23" s="4">
        <v>300</v>
      </c>
      <c r="F23" s="4">
        <v>200</v>
      </c>
      <c r="G23" s="4">
        <v>762</v>
      </c>
      <c r="H23" s="4">
        <v>2</v>
      </c>
      <c r="I23" s="4">
        <v>3</v>
      </c>
      <c r="J23" s="4">
        <v>32</v>
      </c>
      <c r="K23" s="4">
        <v>3.125E-2</v>
      </c>
      <c r="L23" s="7">
        <v>45079</v>
      </c>
      <c r="M23" s="4" t="s">
        <v>22</v>
      </c>
      <c r="N23" s="4" t="s">
        <v>96</v>
      </c>
      <c r="O23" s="4">
        <v>2400</v>
      </c>
      <c r="P23" s="4" t="s">
        <v>107</v>
      </c>
      <c r="Q23" s="4">
        <v>457</v>
      </c>
      <c r="R23" s="4">
        <v>3</v>
      </c>
      <c r="S23" s="4">
        <f t="shared" si="0"/>
        <v>0.65645514223194745</v>
      </c>
      <c r="T23" s="4"/>
      <c r="U23" s="4"/>
      <c r="V23" s="4"/>
      <c r="W23" s="4"/>
    </row>
    <row r="24" spans="1:23" s="8" customFormat="1" ht="14.45" x14ac:dyDescent="0.3">
      <c r="A24" s="4" t="s">
        <v>240</v>
      </c>
      <c r="B24" s="4" t="s">
        <v>24</v>
      </c>
      <c r="C24" s="4">
        <v>47</v>
      </c>
      <c r="D24" s="4">
        <v>6</v>
      </c>
      <c r="E24" s="4">
        <v>300</v>
      </c>
      <c r="F24" s="4">
        <v>200</v>
      </c>
      <c r="G24" s="4">
        <v>762</v>
      </c>
      <c r="H24" s="4">
        <v>2</v>
      </c>
      <c r="I24" s="4">
        <v>1</v>
      </c>
      <c r="J24" s="4">
        <v>8</v>
      </c>
      <c r="K24" s="4">
        <v>0.125</v>
      </c>
      <c r="L24" s="7">
        <v>45079</v>
      </c>
      <c r="M24" s="4" t="s">
        <v>22</v>
      </c>
      <c r="N24" s="4" t="s">
        <v>96</v>
      </c>
      <c r="O24" s="4">
        <v>2400</v>
      </c>
      <c r="P24" s="4" t="s">
        <v>107</v>
      </c>
      <c r="Q24" s="4">
        <v>391</v>
      </c>
      <c r="R24" s="4">
        <v>0</v>
      </c>
      <c r="S24" s="4">
        <f t="shared" si="0"/>
        <v>0</v>
      </c>
      <c r="T24" s="4"/>
      <c r="U24" s="4"/>
      <c r="V24" s="4"/>
      <c r="W24" s="4"/>
    </row>
    <row r="25" spans="1:23" s="8" customFormat="1" ht="14.45" x14ac:dyDescent="0.3">
      <c r="A25" s="4" t="s">
        <v>239</v>
      </c>
      <c r="B25" s="4" t="s">
        <v>24</v>
      </c>
      <c r="C25" s="4">
        <v>47</v>
      </c>
      <c r="D25" s="4">
        <v>6</v>
      </c>
      <c r="E25" s="4">
        <v>300</v>
      </c>
      <c r="F25" s="4">
        <v>200</v>
      </c>
      <c r="G25" s="4">
        <v>762</v>
      </c>
      <c r="H25" s="4">
        <v>2</v>
      </c>
      <c r="I25" s="4">
        <v>0</v>
      </c>
      <c r="J25" s="4">
        <v>4</v>
      </c>
      <c r="K25" s="4">
        <v>0.25</v>
      </c>
      <c r="L25" s="7">
        <v>45079</v>
      </c>
      <c r="M25" s="4" t="s">
        <v>22</v>
      </c>
      <c r="N25" s="4" t="s">
        <v>96</v>
      </c>
      <c r="O25" s="4">
        <v>2400</v>
      </c>
      <c r="P25" s="4" t="s">
        <v>107</v>
      </c>
      <c r="Q25" s="4">
        <v>401</v>
      </c>
      <c r="R25" s="4">
        <v>3</v>
      </c>
      <c r="S25" s="4">
        <f t="shared" si="0"/>
        <v>0.74812967581047385</v>
      </c>
      <c r="T25" s="4" t="s">
        <v>229</v>
      </c>
      <c r="U25" s="4"/>
      <c r="V25" s="4"/>
      <c r="W25" s="4"/>
    </row>
    <row r="26" spans="1:23" s="8" customFormat="1" ht="14.45" x14ac:dyDescent="0.3">
      <c r="A26" s="4" t="s">
        <v>228</v>
      </c>
      <c r="B26" s="4" t="s">
        <v>24</v>
      </c>
      <c r="C26" s="4">
        <v>47</v>
      </c>
      <c r="D26" s="4">
        <v>6</v>
      </c>
      <c r="E26" s="4">
        <v>300</v>
      </c>
      <c r="F26" s="4">
        <v>200</v>
      </c>
      <c r="G26" s="4">
        <v>762</v>
      </c>
      <c r="H26" s="4">
        <v>2</v>
      </c>
      <c r="I26" s="4">
        <v>0</v>
      </c>
      <c r="J26" s="4">
        <v>4</v>
      </c>
      <c r="K26" s="4">
        <v>0.25</v>
      </c>
      <c r="L26" s="7">
        <v>45079</v>
      </c>
      <c r="M26" s="4" t="s">
        <v>22</v>
      </c>
      <c r="N26" s="4" t="s">
        <v>96</v>
      </c>
      <c r="O26" s="4">
        <v>2400</v>
      </c>
      <c r="P26" s="4" t="s">
        <v>107</v>
      </c>
      <c r="Q26" s="4">
        <v>538</v>
      </c>
      <c r="R26" s="4">
        <v>9</v>
      </c>
      <c r="S26" s="4">
        <f t="shared" si="0"/>
        <v>1.6728624535315983</v>
      </c>
      <c r="T26" s="4" t="s">
        <v>222</v>
      </c>
      <c r="U26" s="4"/>
      <c r="V26" s="4"/>
      <c r="W26" s="4"/>
    </row>
    <row r="27" spans="1:23" s="8" customFormat="1" ht="14.45" x14ac:dyDescent="0.3">
      <c r="A27" s="4" t="s">
        <v>238</v>
      </c>
      <c r="B27" s="4" t="s">
        <v>24</v>
      </c>
      <c r="C27" s="4">
        <v>47</v>
      </c>
      <c r="D27" s="4">
        <v>7</v>
      </c>
      <c r="E27" s="4">
        <v>200</v>
      </c>
      <c r="F27" s="4">
        <v>150</v>
      </c>
      <c r="G27" s="4">
        <v>235.6</v>
      </c>
      <c r="H27" s="4">
        <v>2</v>
      </c>
      <c r="I27" s="4">
        <v>4</v>
      </c>
      <c r="J27" s="4">
        <v>64</v>
      </c>
      <c r="K27" s="4">
        <v>1.5625E-2</v>
      </c>
      <c r="L27" s="7">
        <v>45083</v>
      </c>
      <c r="M27" s="4" t="s">
        <v>22</v>
      </c>
      <c r="N27" s="4" t="s">
        <v>96</v>
      </c>
      <c r="O27" s="4">
        <v>2400</v>
      </c>
      <c r="P27" s="4" t="s">
        <v>107</v>
      </c>
      <c r="Q27" s="4">
        <v>1213</v>
      </c>
      <c r="R27" s="4">
        <v>13</v>
      </c>
      <c r="S27" s="4">
        <f t="shared" si="0"/>
        <v>1.0717230008244023</v>
      </c>
      <c r="T27" s="4"/>
      <c r="U27" s="4"/>
      <c r="V27" s="4"/>
      <c r="W27" s="4"/>
    </row>
    <row r="28" spans="1:23" s="8" customFormat="1" ht="14.45" x14ac:dyDescent="0.3">
      <c r="A28" s="4" t="s">
        <v>237</v>
      </c>
      <c r="B28" s="4" t="s">
        <v>24</v>
      </c>
      <c r="C28" s="4">
        <v>47</v>
      </c>
      <c r="D28" s="4">
        <v>7</v>
      </c>
      <c r="E28" s="4">
        <v>200</v>
      </c>
      <c r="F28" s="4">
        <v>150</v>
      </c>
      <c r="G28" s="4">
        <v>235.6</v>
      </c>
      <c r="H28" s="4">
        <v>2</v>
      </c>
      <c r="I28" s="4">
        <v>3</v>
      </c>
      <c r="J28" s="4">
        <v>32</v>
      </c>
      <c r="K28" s="4">
        <v>3.125E-2</v>
      </c>
      <c r="L28" s="7">
        <v>45083</v>
      </c>
      <c r="M28" s="4" t="s">
        <v>22</v>
      </c>
      <c r="N28" s="4" t="s">
        <v>96</v>
      </c>
      <c r="O28" s="4">
        <v>2400</v>
      </c>
      <c r="P28" s="4" t="s">
        <v>107</v>
      </c>
      <c r="Q28" s="4">
        <v>768</v>
      </c>
      <c r="R28" s="4">
        <v>9</v>
      </c>
      <c r="S28" s="4">
        <f t="shared" si="0"/>
        <v>1.171875</v>
      </c>
      <c r="T28" s="4" t="s">
        <v>233</v>
      </c>
      <c r="U28" s="4"/>
      <c r="V28" s="4"/>
      <c r="W28" s="4"/>
    </row>
    <row r="29" spans="1:23" s="8" customFormat="1" ht="14.45" x14ac:dyDescent="0.3">
      <c r="A29" s="4" t="s">
        <v>236</v>
      </c>
      <c r="B29" s="4" t="s">
        <v>24</v>
      </c>
      <c r="C29" s="4">
        <v>47</v>
      </c>
      <c r="D29" s="4">
        <v>7</v>
      </c>
      <c r="E29" s="4">
        <v>200</v>
      </c>
      <c r="F29" s="4">
        <v>150</v>
      </c>
      <c r="G29" s="4">
        <v>235.6</v>
      </c>
      <c r="H29" s="4">
        <v>2</v>
      </c>
      <c r="I29" s="4">
        <v>3</v>
      </c>
      <c r="J29" s="4">
        <v>32</v>
      </c>
      <c r="K29" s="4">
        <v>3.125E-2</v>
      </c>
      <c r="L29" s="7">
        <v>45083</v>
      </c>
      <c r="M29" s="4" t="s">
        <v>22</v>
      </c>
      <c r="N29" s="4" t="s">
        <v>96</v>
      </c>
      <c r="O29" s="4">
        <v>2400</v>
      </c>
      <c r="P29" s="4" t="s">
        <v>107</v>
      </c>
      <c r="Q29" s="4">
        <v>476</v>
      </c>
      <c r="R29" s="4">
        <v>4</v>
      </c>
      <c r="S29" s="4">
        <f t="shared" si="0"/>
        <v>0.84033613445378152</v>
      </c>
      <c r="T29" s="4"/>
      <c r="U29" s="4"/>
      <c r="V29" s="4"/>
      <c r="W29" s="4"/>
    </row>
    <row r="30" spans="1:23" s="8" customFormat="1" ht="14.45" x14ac:dyDescent="0.3">
      <c r="A30" s="4" t="s">
        <v>235</v>
      </c>
      <c r="B30" s="4" t="s">
        <v>24</v>
      </c>
      <c r="C30" s="4">
        <v>47</v>
      </c>
      <c r="D30" s="4">
        <v>7</v>
      </c>
      <c r="E30" s="4">
        <v>200</v>
      </c>
      <c r="F30" s="4">
        <v>150</v>
      </c>
      <c r="G30" s="4">
        <v>235.6</v>
      </c>
      <c r="H30" s="4">
        <v>2</v>
      </c>
      <c r="I30" s="4">
        <v>0</v>
      </c>
      <c r="J30" s="4">
        <v>4</v>
      </c>
      <c r="K30" s="4">
        <v>0.25</v>
      </c>
      <c r="L30" s="7">
        <v>45083</v>
      </c>
      <c r="M30" s="4" t="s">
        <v>22</v>
      </c>
      <c r="N30" s="4" t="s">
        <v>96</v>
      </c>
      <c r="O30" s="4">
        <v>2400</v>
      </c>
      <c r="P30" s="4" t="s">
        <v>107</v>
      </c>
      <c r="Q30" s="4">
        <v>498</v>
      </c>
      <c r="R30" s="4">
        <v>5</v>
      </c>
      <c r="S30" s="4">
        <f t="shared" si="0"/>
        <v>1.0040160642570282</v>
      </c>
      <c r="T30" s="4" t="s">
        <v>232</v>
      </c>
      <c r="U30" s="4"/>
      <c r="V30" s="4"/>
      <c r="W30" s="4"/>
    </row>
    <row r="31" spans="1:23" s="8" customFormat="1" ht="14.45" x14ac:dyDescent="0.3">
      <c r="A31" s="4" t="s">
        <v>234</v>
      </c>
      <c r="B31" s="4" t="s">
        <v>24</v>
      </c>
      <c r="C31" s="4">
        <v>47</v>
      </c>
      <c r="D31" s="4">
        <v>7</v>
      </c>
      <c r="E31" s="4">
        <v>200</v>
      </c>
      <c r="F31" s="4">
        <v>150</v>
      </c>
      <c r="G31" s="4">
        <v>235.6</v>
      </c>
      <c r="H31" s="4">
        <v>2</v>
      </c>
      <c r="I31" s="4">
        <v>0</v>
      </c>
      <c r="J31" s="4">
        <v>4</v>
      </c>
      <c r="K31" s="4">
        <v>0.25</v>
      </c>
      <c r="L31" s="7">
        <v>45083</v>
      </c>
      <c r="M31" s="4" t="s">
        <v>22</v>
      </c>
      <c r="N31" s="4" t="s">
        <v>96</v>
      </c>
      <c r="O31" s="4">
        <v>2400</v>
      </c>
      <c r="P31" s="4" t="s">
        <v>107</v>
      </c>
      <c r="Q31" s="4">
        <v>487</v>
      </c>
      <c r="R31" s="4">
        <v>8</v>
      </c>
      <c r="S31" s="4">
        <f t="shared" si="0"/>
        <v>1.6427104722792609</v>
      </c>
      <c r="T31" s="4" t="s">
        <v>231</v>
      </c>
      <c r="U31" s="4"/>
      <c r="V31" s="4"/>
      <c r="W31" s="4"/>
    </row>
    <row r="32" spans="1:23" s="8" customFormat="1" ht="14.45" x14ac:dyDescent="0.3">
      <c r="A32" s="4" t="s">
        <v>246</v>
      </c>
      <c r="B32" s="4" t="s">
        <v>24</v>
      </c>
      <c r="C32" s="4">
        <v>47</v>
      </c>
      <c r="D32" s="4">
        <v>8</v>
      </c>
      <c r="E32" s="4">
        <v>150</v>
      </c>
      <c r="F32" s="4">
        <v>100</v>
      </c>
      <c r="G32" s="4">
        <v>234.1</v>
      </c>
      <c r="H32" s="4">
        <v>2</v>
      </c>
      <c r="I32" s="4">
        <v>5</v>
      </c>
      <c r="J32" s="4">
        <v>128</v>
      </c>
      <c r="K32" s="4">
        <v>7.8125E-3</v>
      </c>
      <c r="L32" s="7">
        <v>45083</v>
      </c>
      <c r="M32" s="4" t="s">
        <v>22</v>
      </c>
      <c r="N32" s="4" t="s">
        <v>96</v>
      </c>
      <c r="O32" s="4">
        <v>2400</v>
      </c>
      <c r="P32" s="4" t="s">
        <v>107</v>
      </c>
      <c r="Q32" s="4">
        <v>1112</v>
      </c>
      <c r="R32" s="4">
        <v>19</v>
      </c>
      <c r="S32" s="4">
        <f t="shared" si="0"/>
        <v>1.7086330935251799</v>
      </c>
      <c r="T32" s="4"/>
      <c r="U32" s="4"/>
      <c r="V32" s="4"/>
      <c r="W32" s="4"/>
    </row>
    <row r="33" spans="1:23" s="8" customFormat="1" ht="14.45" x14ac:dyDescent="0.3">
      <c r="A33" s="4" t="s">
        <v>247</v>
      </c>
      <c r="B33" s="4" t="s">
        <v>24</v>
      </c>
      <c r="C33" s="4">
        <v>47</v>
      </c>
      <c r="D33" s="4">
        <v>8</v>
      </c>
      <c r="E33" s="4">
        <v>150</v>
      </c>
      <c r="F33" s="4">
        <v>100</v>
      </c>
      <c r="G33" s="4">
        <v>234.1</v>
      </c>
      <c r="H33" s="4">
        <v>2</v>
      </c>
      <c r="I33" s="4">
        <v>5</v>
      </c>
      <c r="J33" s="4">
        <v>128</v>
      </c>
      <c r="K33" s="4">
        <v>7.8125E-3</v>
      </c>
      <c r="L33" s="7">
        <v>45083</v>
      </c>
      <c r="M33" s="4" t="s">
        <v>22</v>
      </c>
      <c r="N33" s="4" t="s">
        <v>96</v>
      </c>
      <c r="O33" s="4">
        <v>2400</v>
      </c>
      <c r="P33" s="4" t="s">
        <v>107</v>
      </c>
      <c r="Q33" s="4">
        <v>862</v>
      </c>
      <c r="R33" s="4">
        <v>17</v>
      </c>
      <c r="S33" s="4">
        <f t="shared" si="0"/>
        <v>1.9721577726218096</v>
      </c>
      <c r="T33" s="4" t="s">
        <v>248</v>
      </c>
      <c r="U33" s="4"/>
      <c r="V33" s="4"/>
      <c r="W33" s="4"/>
    </row>
    <row r="34" spans="1:23" s="8" customFormat="1" ht="14.45" x14ac:dyDescent="0.3">
      <c r="A34" s="4" t="s">
        <v>249</v>
      </c>
      <c r="B34" s="4" t="s">
        <v>24</v>
      </c>
      <c r="C34" s="4">
        <v>47</v>
      </c>
      <c r="D34" s="4">
        <v>8</v>
      </c>
      <c r="E34" s="4">
        <v>150</v>
      </c>
      <c r="F34" s="4">
        <v>100</v>
      </c>
      <c r="G34" s="4">
        <v>234.1</v>
      </c>
      <c r="H34" s="4">
        <v>2</v>
      </c>
      <c r="I34" s="4">
        <v>4</v>
      </c>
      <c r="J34" s="4">
        <v>64</v>
      </c>
      <c r="K34" s="4">
        <v>1.5625E-2</v>
      </c>
      <c r="L34" s="7">
        <v>45083</v>
      </c>
      <c r="M34" s="4" t="s">
        <v>22</v>
      </c>
      <c r="N34" s="4" t="s">
        <v>96</v>
      </c>
      <c r="O34" s="4">
        <v>2400</v>
      </c>
      <c r="P34" s="4" t="s">
        <v>107</v>
      </c>
      <c r="Q34" s="4">
        <v>699</v>
      </c>
      <c r="R34" s="4">
        <v>10</v>
      </c>
      <c r="S34" s="4">
        <f t="shared" si="0"/>
        <v>1.4306151645207439</v>
      </c>
      <c r="T34" s="4" t="s">
        <v>244</v>
      </c>
      <c r="U34" s="4"/>
      <c r="V34" s="4"/>
      <c r="W34" s="4"/>
    </row>
    <row r="35" spans="1:23" s="8" customFormat="1" ht="14.45" x14ac:dyDescent="0.3">
      <c r="A35" s="4" t="s">
        <v>250</v>
      </c>
      <c r="B35" s="4" t="s">
        <v>24</v>
      </c>
      <c r="C35" s="4">
        <v>47</v>
      </c>
      <c r="D35" s="4">
        <v>8</v>
      </c>
      <c r="E35" s="4">
        <v>150</v>
      </c>
      <c r="F35" s="4">
        <v>100</v>
      </c>
      <c r="G35" s="4">
        <v>234.1</v>
      </c>
      <c r="H35" s="4">
        <v>2</v>
      </c>
      <c r="I35" s="4">
        <v>0</v>
      </c>
      <c r="J35" s="4">
        <v>4</v>
      </c>
      <c r="K35" s="4">
        <v>0.25</v>
      </c>
      <c r="L35" s="7">
        <v>45083</v>
      </c>
      <c r="M35" s="4" t="s">
        <v>22</v>
      </c>
      <c r="N35" s="4" t="s">
        <v>96</v>
      </c>
      <c r="O35" s="4">
        <v>2400</v>
      </c>
      <c r="P35" s="4" t="s">
        <v>107</v>
      </c>
      <c r="Q35" s="4">
        <v>459</v>
      </c>
      <c r="R35" s="4">
        <v>2</v>
      </c>
      <c r="S35" s="4">
        <f t="shared" si="0"/>
        <v>0.4357298474945534</v>
      </c>
      <c r="T35" s="4"/>
      <c r="U35" s="4"/>
      <c r="V35" s="4"/>
      <c r="W35" s="4"/>
    </row>
    <row r="36" spans="1:23" s="8" customFormat="1" ht="14.45" x14ac:dyDescent="0.3">
      <c r="A36" s="4" t="s">
        <v>251</v>
      </c>
      <c r="B36" s="4" t="s">
        <v>24</v>
      </c>
      <c r="C36" s="4">
        <v>47</v>
      </c>
      <c r="D36" s="4">
        <v>8</v>
      </c>
      <c r="E36" s="4">
        <v>150</v>
      </c>
      <c r="F36" s="4">
        <v>100</v>
      </c>
      <c r="G36" s="4">
        <v>234.1</v>
      </c>
      <c r="H36" s="4">
        <v>2</v>
      </c>
      <c r="I36" s="4">
        <v>0</v>
      </c>
      <c r="J36" s="4">
        <v>4</v>
      </c>
      <c r="K36" s="4">
        <v>0.25</v>
      </c>
      <c r="L36" s="7">
        <v>45083</v>
      </c>
      <c r="M36" s="4" t="s">
        <v>22</v>
      </c>
      <c r="N36" s="4" t="s">
        <v>96</v>
      </c>
      <c r="O36" s="4">
        <v>2400</v>
      </c>
      <c r="P36" s="4" t="s">
        <v>107</v>
      </c>
      <c r="Q36" s="4">
        <v>586</v>
      </c>
      <c r="R36" s="4">
        <v>10</v>
      </c>
      <c r="S36" s="4">
        <f t="shared" si="0"/>
        <v>1.7064846416382253</v>
      </c>
      <c r="T36" s="4" t="s">
        <v>243</v>
      </c>
      <c r="U36" s="4"/>
      <c r="V36" s="4"/>
      <c r="W36" s="4"/>
    </row>
    <row r="37" spans="1:23" s="8" customFormat="1" ht="14.45" x14ac:dyDescent="0.3">
      <c r="A37" s="3" t="s">
        <v>158</v>
      </c>
      <c r="B37" s="3" t="s">
        <v>24</v>
      </c>
      <c r="C37" s="3">
        <v>48</v>
      </c>
      <c r="D37" s="3">
        <v>2</v>
      </c>
      <c r="E37" s="3">
        <v>1000</v>
      </c>
      <c r="F37" s="3">
        <v>750</v>
      </c>
      <c r="G37" s="3">
        <v>757.2</v>
      </c>
      <c r="H37" s="3">
        <v>2</v>
      </c>
      <c r="I37" s="3">
        <v>3</v>
      </c>
      <c r="J37" s="3">
        <v>32</v>
      </c>
      <c r="K37" s="3">
        <v>3.125E-2</v>
      </c>
      <c r="L37" s="6">
        <v>45084</v>
      </c>
      <c r="M37" s="3" t="s">
        <v>22</v>
      </c>
      <c r="N37" s="3" t="s">
        <v>96</v>
      </c>
      <c r="O37" s="3">
        <v>2400</v>
      </c>
      <c r="P37" s="3" t="s">
        <v>107</v>
      </c>
      <c r="Q37" s="3">
        <v>705</v>
      </c>
      <c r="R37" s="3">
        <v>6</v>
      </c>
      <c r="S37" s="3">
        <f t="shared" si="0"/>
        <v>0.85106382978723405</v>
      </c>
      <c r="T37" s="3"/>
      <c r="U37" s="3"/>
      <c r="V37" s="3"/>
      <c r="W37" s="3"/>
    </row>
    <row r="38" spans="1:23" s="8" customFormat="1" x14ac:dyDescent="0.25">
      <c r="A38" s="3" t="s">
        <v>159</v>
      </c>
      <c r="B38" s="3" t="s">
        <v>24</v>
      </c>
      <c r="C38" s="3">
        <v>48</v>
      </c>
      <c r="D38" s="3">
        <v>2</v>
      </c>
      <c r="E38" s="3">
        <v>1000</v>
      </c>
      <c r="F38" s="3">
        <v>750</v>
      </c>
      <c r="G38" s="3">
        <v>757.2</v>
      </c>
      <c r="H38" s="3">
        <v>2</v>
      </c>
      <c r="I38" s="3">
        <v>2</v>
      </c>
      <c r="J38" s="3">
        <v>16</v>
      </c>
      <c r="K38" s="3">
        <v>6.25E-2</v>
      </c>
      <c r="L38" s="6">
        <v>45084</v>
      </c>
      <c r="M38" s="3" t="s">
        <v>22</v>
      </c>
      <c r="N38" s="3" t="s">
        <v>96</v>
      </c>
      <c r="O38" s="3">
        <v>2400</v>
      </c>
      <c r="P38" s="3" t="s">
        <v>107</v>
      </c>
      <c r="Q38" s="3">
        <v>404</v>
      </c>
      <c r="R38" s="3">
        <v>1</v>
      </c>
      <c r="S38" s="3">
        <f t="shared" si="0"/>
        <v>0.24752475247524752</v>
      </c>
      <c r="T38" s="3" t="s">
        <v>256</v>
      </c>
      <c r="U38" s="3"/>
      <c r="V38" s="3"/>
      <c r="W38" s="3"/>
    </row>
    <row r="39" spans="1:23" s="8" customFormat="1" x14ac:dyDescent="0.25">
      <c r="A39" s="3" t="s">
        <v>255</v>
      </c>
      <c r="B39" s="3" t="s">
        <v>24</v>
      </c>
      <c r="C39" s="3">
        <v>48</v>
      </c>
      <c r="D39" s="3">
        <v>2</v>
      </c>
      <c r="E39" s="3">
        <v>1000</v>
      </c>
      <c r="F39" s="3">
        <v>750</v>
      </c>
      <c r="G39" s="3">
        <v>757.2</v>
      </c>
      <c r="H39" s="3">
        <v>2</v>
      </c>
      <c r="I39" s="3">
        <v>0</v>
      </c>
      <c r="J39" s="3">
        <v>4</v>
      </c>
      <c r="K39" s="3">
        <v>0.25</v>
      </c>
      <c r="L39" s="6">
        <v>45084</v>
      </c>
      <c r="M39" s="3" t="s">
        <v>22</v>
      </c>
      <c r="N39" s="3" t="s">
        <v>96</v>
      </c>
      <c r="O39" s="3">
        <v>2400</v>
      </c>
      <c r="P39" s="3" t="s">
        <v>107</v>
      </c>
      <c r="Q39" s="3">
        <v>606</v>
      </c>
      <c r="R39" s="3">
        <v>3</v>
      </c>
      <c r="S39" s="3">
        <f t="shared" si="0"/>
        <v>0.49504950495049505</v>
      </c>
      <c r="T39" s="3"/>
      <c r="U39" s="3"/>
      <c r="V39" s="3"/>
      <c r="W39" s="3"/>
    </row>
    <row r="40" spans="1:23" s="8" customFormat="1" x14ac:dyDescent="0.25">
      <c r="A40" s="3" t="s">
        <v>253</v>
      </c>
      <c r="B40" s="3" t="s">
        <v>24</v>
      </c>
      <c r="C40" s="3">
        <v>48</v>
      </c>
      <c r="D40" s="3">
        <v>2</v>
      </c>
      <c r="E40" s="3">
        <v>1000</v>
      </c>
      <c r="F40" s="3">
        <v>750</v>
      </c>
      <c r="G40" s="3">
        <v>757.2</v>
      </c>
      <c r="H40" s="3">
        <v>2</v>
      </c>
      <c r="I40" s="3">
        <v>0</v>
      </c>
      <c r="J40" s="3">
        <v>4</v>
      </c>
      <c r="K40" s="3">
        <v>0.25</v>
      </c>
      <c r="L40" s="6">
        <v>45084</v>
      </c>
      <c r="M40" s="3" t="s">
        <v>22</v>
      </c>
      <c r="N40" s="3" t="s">
        <v>96</v>
      </c>
      <c r="O40" s="3">
        <v>2400</v>
      </c>
      <c r="P40" s="3" t="s">
        <v>107</v>
      </c>
      <c r="Q40" s="3">
        <v>256</v>
      </c>
      <c r="R40" s="3">
        <v>2</v>
      </c>
      <c r="S40" s="3">
        <f t="shared" si="0"/>
        <v>0.78125</v>
      </c>
      <c r="T40" s="3" t="s">
        <v>254</v>
      </c>
      <c r="U40" s="3"/>
      <c r="V40" s="3"/>
      <c r="W40" s="3"/>
    </row>
    <row r="41" spans="1:23" s="8" customFormat="1" x14ac:dyDescent="0.25">
      <c r="A41" s="3" t="s">
        <v>252</v>
      </c>
      <c r="B41" s="3" t="s">
        <v>24</v>
      </c>
      <c r="C41" s="3">
        <v>48</v>
      </c>
      <c r="D41" s="3">
        <v>2</v>
      </c>
      <c r="E41" s="3">
        <v>1000</v>
      </c>
      <c r="F41" s="3">
        <v>750</v>
      </c>
      <c r="G41" s="3">
        <v>757.2</v>
      </c>
      <c r="H41" s="3">
        <v>2</v>
      </c>
      <c r="I41" s="3">
        <v>0</v>
      </c>
      <c r="J41" s="3">
        <v>4</v>
      </c>
      <c r="K41" s="3">
        <v>0.25</v>
      </c>
      <c r="L41" s="6">
        <v>45084</v>
      </c>
      <c r="M41" s="3" t="s">
        <v>22</v>
      </c>
      <c r="N41" s="3" t="s">
        <v>96</v>
      </c>
      <c r="O41" s="3">
        <v>2400</v>
      </c>
      <c r="P41" s="3" t="s">
        <v>107</v>
      </c>
      <c r="Q41" s="3">
        <v>176</v>
      </c>
      <c r="R41" s="3">
        <v>0</v>
      </c>
      <c r="S41" s="3">
        <f t="shared" si="0"/>
        <v>0</v>
      </c>
      <c r="T41" s="3" t="s">
        <v>245</v>
      </c>
      <c r="U41" s="3"/>
      <c r="V41" s="3"/>
      <c r="W41" s="3"/>
    </row>
    <row r="42" spans="1:23" s="8" customFormat="1" x14ac:dyDescent="0.25">
      <c r="A42" s="3" t="s">
        <v>163</v>
      </c>
      <c r="B42" s="3" t="s">
        <v>24</v>
      </c>
      <c r="C42" s="3">
        <v>48</v>
      </c>
      <c r="D42" s="3">
        <v>3</v>
      </c>
      <c r="E42" s="3">
        <v>750</v>
      </c>
      <c r="F42" s="3">
        <v>500</v>
      </c>
      <c r="G42" s="3">
        <v>752.9</v>
      </c>
      <c r="H42" s="3">
        <v>2</v>
      </c>
      <c r="I42" s="3">
        <v>4</v>
      </c>
      <c r="J42" s="3">
        <v>64</v>
      </c>
      <c r="K42" s="3">
        <v>1.5625E-2</v>
      </c>
      <c r="L42" s="6">
        <v>45084</v>
      </c>
      <c r="M42" s="3" t="s">
        <v>22</v>
      </c>
      <c r="N42" s="3" t="s">
        <v>96</v>
      </c>
      <c r="O42" s="3">
        <v>2400</v>
      </c>
      <c r="P42" s="3" t="s">
        <v>107</v>
      </c>
      <c r="Q42" s="3">
        <v>558</v>
      </c>
      <c r="R42" s="3">
        <v>3</v>
      </c>
      <c r="S42" s="3">
        <f t="shared" si="0"/>
        <v>0.53763440860215062</v>
      </c>
      <c r="T42" s="3"/>
      <c r="U42" s="3"/>
      <c r="V42" s="3"/>
      <c r="W42" s="3"/>
    </row>
    <row r="43" spans="1:23" s="8" customFormat="1" x14ac:dyDescent="0.25">
      <c r="A43" s="3" t="s">
        <v>164</v>
      </c>
      <c r="B43" s="3" t="s">
        <v>24</v>
      </c>
      <c r="C43" s="3">
        <v>48</v>
      </c>
      <c r="D43" s="3">
        <v>3</v>
      </c>
      <c r="E43" s="3">
        <v>750</v>
      </c>
      <c r="F43" s="3">
        <v>500</v>
      </c>
      <c r="G43" s="3">
        <v>752.9</v>
      </c>
      <c r="H43" s="3">
        <v>2</v>
      </c>
      <c r="I43" s="3">
        <v>4</v>
      </c>
      <c r="J43" s="3">
        <v>64</v>
      </c>
      <c r="K43" s="3">
        <v>1.5625E-2</v>
      </c>
      <c r="L43" s="6">
        <v>45084</v>
      </c>
      <c r="M43" s="3" t="s">
        <v>22</v>
      </c>
      <c r="N43" s="3" t="s">
        <v>96</v>
      </c>
      <c r="O43" s="3">
        <v>2400</v>
      </c>
      <c r="P43" s="3" t="s">
        <v>107</v>
      </c>
      <c r="Q43" s="3">
        <v>503</v>
      </c>
      <c r="R43" s="3">
        <v>6</v>
      </c>
      <c r="S43" s="3">
        <f t="shared" si="0"/>
        <v>1.1928429423459244</v>
      </c>
      <c r="T43" s="3"/>
      <c r="U43" s="3"/>
      <c r="V43" s="3"/>
      <c r="W43" s="3"/>
    </row>
    <row r="44" spans="1:23" s="8" customFormat="1" x14ac:dyDescent="0.25">
      <c r="A44" s="3" t="s">
        <v>165</v>
      </c>
      <c r="B44" s="3" t="s">
        <v>24</v>
      </c>
      <c r="C44" s="3">
        <v>48</v>
      </c>
      <c r="D44" s="3">
        <v>3</v>
      </c>
      <c r="E44" s="3">
        <v>750</v>
      </c>
      <c r="F44" s="3">
        <v>500</v>
      </c>
      <c r="G44" s="3">
        <v>752.9</v>
      </c>
      <c r="H44" s="3">
        <v>2</v>
      </c>
      <c r="I44" s="3">
        <v>2</v>
      </c>
      <c r="J44" s="3">
        <v>16</v>
      </c>
      <c r="K44" s="3">
        <v>6.25E-2</v>
      </c>
      <c r="L44" s="6">
        <v>45084</v>
      </c>
      <c r="M44" s="3" t="s">
        <v>22</v>
      </c>
      <c r="N44" s="3" t="s">
        <v>96</v>
      </c>
      <c r="O44" s="3">
        <v>2400</v>
      </c>
      <c r="P44" s="3" t="s">
        <v>107</v>
      </c>
      <c r="Q44" s="3">
        <v>695</v>
      </c>
      <c r="R44" s="3">
        <v>6</v>
      </c>
      <c r="S44" s="3">
        <f t="shared" si="0"/>
        <v>0.86330935251798557</v>
      </c>
      <c r="T44" s="3"/>
      <c r="U44" s="3"/>
      <c r="V44" s="3"/>
      <c r="W44" s="3"/>
    </row>
    <row r="45" spans="1:23" s="8" customFormat="1" x14ac:dyDescent="0.25">
      <c r="A45" s="3" t="s">
        <v>166</v>
      </c>
      <c r="B45" s="3" t="s">
        <v>24</v>
      </c>
      <c r="C45" s="3">
        <v>48</v>
      </c>
      <c r="D45" s="3">
        <v>3</v>
      </c>
      <c r="E45" s="3">
        <v>750</v>
      </c>
      <c r="F45" s="3">
        <v>500</v>
      </c>
      <c r="G45" s="3">
        <v>752.9</v>
      </c>
      <c r="H45" s="3">
        <v>2</v>
      </c>
      <c r="I45" s="3">
        <v>0</v>
      </c>
      <c r="J45" s="3">
        <v>4</v>
      </c>
      <c r="K45" s="3">
        <v>0.25</v>
      </c>
      <c r="L45" s="6">
        <v>45084</v>
      </c>
      <c r="M45" s="3" t="s">
        <v>22</v>
      </c>
      <c r="N45" s="3" t="s">
        <v>96</v>
      </c>
      <c r="O45" s="3">
        <v>2400</v>
      </c>
      <c r="P45" s="3" t="s">
        <v>107</v>
      </c>
      <c r="Q45" s="3">
        <v>736</v>
      </c>
      <c r="R45" s="3">
        <v>9</v>
      </c>
      <c r="S45" s="3">
        <f t="shared" si="0"/>
        <v>1.2228260869565217</v>
      </c>
      <c r="T45" s="3"/>
      <c r="U45" s="3"/>
      <c r="V45" s="3"/>
      <c r="W45" s="3"/>
    </row>
    <row r="46" spans="1:23" s="8" customFormat="1" x14ac:dyDescent="0.25">
      <c r="A46" s="3" t="s">
        <v>167</v>
      </c>
      <c r="B46" s="3" t="s">
        <v>24</v>
      </c>
      <c r="C46" s="3">
        <v>48</v>
      </c>
      <c r="D46" s="3">
        <v>3</v>
      </c>
      <c r="E46" s="3">
        <v>750</v>
      </c>
      <c r="F46" s="3">
        <v>500</v>
      </c>
      <c r="G46" s="3">
        <v>752.9</v>
      </c>
      <c r="H46" s="3">
        <v>2</v>
      </c>
      <c r="I46" s="3">
        <v>0</v>
      </c>
      <c r="J46" s="3">
        <v>4</v>
      </c>
      <c r="K46" s="3">
        <v>0.25</v>
      </c>
      <c r="L46" s="6">
        <v>45084</v>
      </c>
      <c r="M46" s="3" t="s">
        <v>22</v>
      </c>
      <c r="N46" s="3" t="s">
        <v>96</v>
      </c>
      <c r="O46" s="3">
        <v>2400</v>
      </c>
      <c r="P46" s="3" t="s">
        <v>107</v>
      </c>
      <c r="Q46" s="3">
        <v>615</v>
      </c>
      <c r="R46" s="3">
        <v>2</v>
      </c>
      <c r="S46" s="3">
        <f t="shared" si="0"/>
        <v>0.32520325203252032</v>
      </c>
      <c r="T46" s="3" t="s">
        <v>257</v>
      </c>
      <c r="U46" s="3"/>
      <c r="V46" s="3"/>
      <c r="W46" s="3"/>
    </row>
    <row r="47" spans="1:23" s="8" customFormat="1" x14ac:dyDescent="0.25">
      <c r="A47" s="3" t="s">
        <v>168</v>
      </c>
      <c r="B47" s="3" t="s">
        <v>24</v>
      </c>
      <c r="C47" s="3">
        <v>48</v>
      </c>
      <c r="D47" s="3">
        <v>4</v>
      </c>
      <c r="E47" s="3">
        <v>500</v>
      </c>
      <c r="F47" s="3">
        <v>400</v>
      </c>
      <c r="G47" s="3">
        <v>725.3</v>
      </c>
      <c r="H47" s="3">
        <v>2</v>
      </c>
      <c r="I47" s="3">
        <v>4</v>
      </c>
      <c r="J47" s="3">
        <v>64</v>
      </c>
      <c r="K47" s="3">
        <v>1.5625E-2</v>
      </c>
      <c r="L47" s="6">
        <v>45085</v>
      </c>
      <c r="M47" s="3" t="s">
        <v>22</v>
      </c>
      <c r="N47" s="3" t="s">
        <v>96</v>
      </c>
      <c r="O47" s="3">
        <v>2400</v>
      </c>
      <c r="P47" s="3" t="s">
        <v>107</v>
      </c>
      <c r="Q47" s="3">
        <v>1429</v>
      </c>
      <c r="R47" s="3">
        <v>25</v>
      </c>
      <c r="S47" s="3">
        <f t="shared" si="0"/>
        <v>1.7494751574527641</v>
      </c>
      <c r="T47" s="3"/>
      <c r="U47" s="3"/>
      <c r="V47" s="3"/>
      <c r="W47" s="3"/>
    </row>
    <row r="48" spans="1:23" s="8" customFormat="1" x14ac:dyDescent="0.25">
      <c r="A48" s="3" t="s">
        <v>169</v>
      </c>
      <c r="B48" s="3" t="s">
        <v>24</v>
      </c>
      <c r="C48" s="3">
        <v>48</v>
      </c>
      <c r="D48" s="3">
        <v>4</v>
      </c>
      <c r="E48" s="3">
        <v>500</v>
      </c>
      <c r="F48" s="3">
        <v>400</v>
      </c>
      <c r="G48" s="3">
        <v>725.3</v>
      </c>
      <c r="H48" s="3">
        <v>2</v>
      </c>
      <c r="I48" s="3">
        <v>4</v>
      </c>
      <c r="J48" s="3">
        <v>64</v>
      </c>
      <c r="K48" s="3">
        <v>1.5625E-2</v>
      </c>
      <c r="L48" s="6">
        <v>45085</v>
      </c>
      <c r="M48" s="3" t="s">
        <v>22</v>
      </c>
      <c r="N48" s="3" t="s">
        <v>96</v>
      </c>
      <c r="O48" s="3">
        <v>2400</v>
      </c>
      <c r="P48" s="3" t="s">
        <v>107</v>
      </c>
      <c r="Q48" s="3">
        <v>765</v>
      </c>
      <c r="R48" s="3">
        <v>12</v>
      </c>
      <c r="S48" s="3">
        <f t="shared" si="0"/>
        <v>1.5686274509803921</v>
      </c>
      <c r="T48" s="3"/>
      <c r="U48" s="3"/>
      <c r="V48" s="3"/>
      <c r="W48" s="3"/>
    </row>
    <row r="49" spans="1:24" s="8" customFormat="1" x14ac:dyDescent="0.25">
      <c r="A49" s="3" t="s">
        <v>170</v>
      </c>
      <c r="B49" s="3" t="s">
        <v>24</v>
      </c>
      <c r="C49" s="3">
        <v>48</v>
      </c>
      <c r="D49" s="3">
        <v>4</v>
      </c>
      <c r="E49" s="3">
        <v>500</v>
      </c>
      <c r="F49" s="3">
        <v>400</v>
      </c>
      <c r="G49" s="3">
        <v>725.3</v>
      </c>
      <c r="H49" s="3">
        <v>2</v>
      </c>
      <c r="I49" s="3">
        <v>2</v>
      </c>
      <c r="J49" s="3">
        <v>16</v>
      </c>
      <c r="K49" s="3">
        <v>6.25E-2</v>
      </c>
      <c r="L49" s="6">
        <v>45085</v>
      </c>
      <c r="M49" s="3" t="s">
        <v>22</v>
      </c>
      <c r="N49" s="3" t="s">
        <v>96</v>
      </c>
      <c r="O49" s="3">
        <v>2400</v>
      </c>
      <c r="P49" s="3" t="s">
        <v>107</v>
      </c>
      <c r="Q49" s="3">
        <v>736</v>
      </c>
      <c r="R49" s="3">
        <v>17</v>
      </c>
      <c r="S49" s="3">
        <f t="shared" si="0"/>
        <v>2.3097826086956519</v>
      </c>
      <c r="T49" s="3"/>
      <c r="U49" s="3"/>
      <c r="V49" s="3"/>
      <c r="W49" s="3"/>
    </row>
    <row r="50" spans="1:24" s="8" customFormat="1" x14ac:dyDescent="0.25">
      <c r="A50" s="3" t="s">
        <v>171</v>
      </c>
      <c r="B50" s="3" t="s">
        <v>24</v>
      </c>
      <c r="C50" s="3">
        <v>48</v>
      </c>
      <c r="D50" s="3">
        <v>4</v>
      </c>
      <c r="E50" s="3">
        <v>500</v>
      </c>
      <c r="F50" s="3">
        <v>400</v>
      </c>
      <c r="G50" s="3">
        <v>725.3</v>
      </c>
      <c r="H50" s="3">
        <v>2</v>
      </c>
      <c r="I50" s="3">
        <v>0</v>
      </c>
      <c r="J50" s="3">
        <v>4</v>
      </c>
      <c r="K50" s="3">
        <v>0.25</v>
      </c>
      <c r="L50" s="6">
        <v>45085</v>
      </c>
      <c r="M50" s="3" t="s">
        <v>22</v>
      </c>
      <c r="N50" s="3" t="s">
        <v>96</v>
      </c>
      <c r="O50" s="3">
        <v>2400</v>
      </c>
      <c r="P50" s="3" t="s">
        <v>107</v>
      </c>
      <c r="Q50" s="3">
        <v>974</v>
      </c>
      <c r="R50" s="3">
        <v>21</v>
      </c>
      <c r="S50" s="3">
        <f t="shared" si="0"/>
        <v>2.1560574948665296</v>
      </c>
      <c r="T50" s="3"/>
      <c r="U50" s="3"/>
      <c r="V50" s="3"/>
      <c r="W50" s="3"/>
    </row>
    <row r="51" spans="1:24" s="8" customFormat="1" x14ac:dyDescent="0.25">
      <c r="A51" s="3" t="s">
        <v>172</v>
      </c>
      <c r="B51" s="3" t="s">
        <v>24</v>
      </c>
      <c r="C51" s="3">
        <v>48</v>
      </c>
      <c r="D51" s="3">
        <v>4</v>
      </c>
      <c r="E51" s="3">
        <v>500</v>
      </c>
      <c r="F51" s="3">
        <v>400</v>
      </c>
      <c r="G51" s="3">
        <v>725.3</v>
      </c>
      <c r="H51" s="3">
        <v>2</v>
      </c>
      <c r="I51" s="3">
        <v>0</v>
      </c>
      <c r="J51" s="3">
        <v>4</v>
      </c>
      <c r="K51" s="3">
        <v>0.25</v>
      </c>
      <c r="L51" s="6">
        <v>45085</v>
      </c>
      <c r="M51" s="3" t="s">
        <v>22</v>
      </c>
      <c r="N51" s="3" t="s">
        <v>96</v>
      </c>
      <c r="O51" s="3">
        <v>2400</v>
      </c>
      <c r="P51" s="3" t="s">
        <v>107</v>
      </c>
      <c r="Q51" s="3">
        <v>882</v>
      </c>
      <c r="R51" s="3">
        <v>21</v>
      </c>
      <c r="S51" s="3">
        <f t="shared" si="0"/>
        <v>2.3809523809523809</v>
      </c>
      <c r="T51" s="3" t="s">
        <v>258</v>
      </c>
      <c r="U51" s="3"/>
      <c r="V51" s="3"/>
      <c r="W51" s="3"/>
    </row>
    <row r="52" spans="1:24" s="8" customFormat="1" x14ac:dyDescent="0.25">
      <c r="A52" s="3" t="s">
        <v>173</v>
      </c>
      <c r="B52" s="3" t="s">
        <v>24</v>
      </c>
      <c r="C52" s="3">
        <v>48</v>
      </c>
      <c r="D52" s="3">
        <v>5</v>
      </c>
      <c r="E52" s="3">
        <v>400</v>
      </c>
      <c r="F52" s="3">
        <v>300</v>
      </c>
      <c r="G52" s="3">
        <v>471.3</v>
      </c>
      <c r="H52" s="3">
        <v>2</v>
      </c>
      <c r="I52" s="3">
        <v>4</v>
      </c>
      <c r="J52" s="3">
        <v>64</v>
      </c>
      <c r="K52" s="3">
        <v>1.5625E-2</v>
      </c>
      <c r="L52" s="6">
        <v>45085</v>
      </c>
      <c r="M52" s="3" t="s">
        <v>22</v>
      </c>
      <c r="N52" s="3" t="s">
        <v>96</v>
      </c>
      <c r="O52" s="3">
        <v>2400</v>
      </c>
      <c r="P52" s="3" t="s">
        <v>107</v>
      </c>
      <c r="Q52" s="3">
        <v>1014</v>
      </c>
      <c r="R52" s="3">
        <v>9</v>
      </c>
      <c r="S52" s="3">
        <f t="shared" si="0"/>
        <v>0.8875739644970414</v>
      </c>
      <c r="T52" s="3"/>
      <c r="U52" s="3"/>
      <c r="V52" s="3"/>
      <c r="W52" s="3"/>
    </row>
    <row r="53" spans="1:24" s="8" customFormat="1" x14ac:dyDescent="0.25">
      <c r="A53" s="3" t="s">
        <v>174</v>
      </c>
      <c r="B53" s="3" t="s">
        <v>24</v>
      </c>
      <c r="C53" s="3">
        <v>48</v>
      </c>
      <c r="D53" s="3">
        <v>5</v>
      </c>
      <c r="E53" s="3">
        <v>400</v>
      </c>
      <c r="F53" s="3">
        <v>300</v>
      </c>
      <c r="G53" s="3">
        <v>471.3</v>
      </c>
      <c r="H53" s="3">
        <v>2</v>
      </c>
      <c r="I53" s="3">
        <v>4</v>
      </c>
      <c r="J53" s="3">
        <v>64</v>
      </c>
      <c r="K53" s="3">
        <v>1.5625E-2</v>
      </c>
      <c r="L53" s="6">
        <v>45085</v>
      </c>
      <c r="M53" s="3" t="s">
        <v>22</v>
      </c>
      <c r="N53" s="3" t="s">
        <v>96</v>
      </c>
      <c r="O53" s="3">
        <v>2400</v>
      </c>
      <c r="P53" s="3" t="s">
        <v>107</v>
      </c>
      <c r="Q53" s="3">
        <v>698</v>
      </c>
      <c r="R53" s="3">
        <v>28</v>
      </c>
      <c r="S53" s="3">
        <f t="shared" si="0"/>
        <v>4.0114613180515759</v>
      </c>
      <c r="T53" s="3"/>
      <c r="U53" s="3"/>
      <c r="V53" s="3"/>
      <c r="W53" s="3"/>
    </row>
    <row r="54" spans="1:24" s="8" customFormat="1" x14ac:dyDescent="0.25">
      <c r="A54" s="3" t="s">
        <v>175</v>
      </c>
      <c r="B54" s="3" t="s">
        <v>24</v>
      </c>
      <c r="C54" s="3">
        <v>48</v>
      </c>
      <c r="D54" s="3">
        <v>5</v>
      </c>
      <c r="E54" s="3">
        <v>400</v>
      </c>
      <c r="F54" s="3">
        <v>300</v>
      </c>
      <c r="G54" s="3">
        <v>471.3</v>
      </c>
      <c r="H54" s="3">
        <v>2</v>
      </c>
      <c r="I54" s="3">
        <v>1</v>
      </c>
      <c r="J54" s="3">
        <v>8</v>
      </c>
      <c r="K54" s="3">
        <v>0.125</v>
      </c>
      <c r="L54" s="6">
        <v>45085</v>
      </c>
      <c r="M54" s="3" t="s">
        <v>22</v>
      </c>
      <c r="N54" s="3" t="s">
        <v>96</v>
      </c>
      <c r="O54" s="3">
        <v>2400</v>
      </c>
      <c r="P54" s="3" t="s">
        <v>107</v>
      </c>
      <c r="Q54" s="3">
        <v>787</v>
      </c>
      <c r="R54" s="3">
        <v>17</v>
      </c>
      <c r="S54" s="3">
        <f t="shared" si="0"/>
        <v>2.1601016518424396</v>
      </c>
      <c r="T54" s="3"/>
      <c r="U54" s="3"/>
      <c r="V54" s="3"/>
      <c r="W54" s="3"/>
    </row>
    <row r="55" spans="1:24" s="8" customFormat="1" x14ac:dyDescent="0.25">
      <c r="A55" s="3" t="s">
        <v>176</v>
      </c>
      <c r="B55" s="3" t="s">
        <v>24</v>
      </c>
      <c r="C55" s="3">
        <v>48</v>
      </c>
      <c r="D55" s="3">
        <v>5</v>
      </c>
      <c r="E55" s="3">
        <v>400</v>
      </c>
      <c r="F55" s="3">
        <v>300</v>
      </c>
      <c r="G55" s="3">
        <v>471.3</v>
      </c>
      <c r="H55" s="3">
        <v>2</v>
      </c>
      <c r="I55" s="3">
        <v>0</v>
      </c>
      <c r="J55" s="3">
        <v>4</v>
      </c>
      <c r="K55" s="3">
        <v>0.25</v>
      </c>
      <c r="L55" s="6">
        <v>45085</v>
      </c>
      <c r="M55" s="3" t="s">
        <v>22</v>
      </c>
      <c r="N55" s="3" t="s">
        <v>96</v>
      </c>
      <c r="O55" s="3">
        <v>2400</v>
      </c>
      <c r="P55" s="3" t="s">
        <v>107</v>
      </c>
      <c r="Q55" s="3">
        <v>559</v>
      </c>
      <c r="R55" s="3">
        <v>15</v>
      </c>
      <c r="S55" s="3">
        <f t="shared" si="0"/>
        <v>2.6833631484794274</v>
      </c>
      <c r="T55" s="3" t="s">
        <v>259</v>
      </c>
      <c r="U55" s="3"/>
      <c r="V55" s="3"/>
      <c r="W55" s="3"/>
    </row>
    <row r="56" spans="1:24" s="8" customFormat="1" x14ac:dyDescent="0.25">
      <c r="A56" s="3" t="s">
        <v>177</v>
      </c>
      <c r="B56" s="3" t="s">
        <v>24</v>
      </c>
      <c r="C56" s="3">
        <v>48</v>
      </c>
      <c r="D56" s="3">
        <v>5</v>
      </c>
      <c r="E56" s="3">
        <v>400</v>
      </c>
      <c r="F56" s="3">
        <v>300</v>
      </c>
      <c r="G56" s="3">
        <v>471.3</v>
      </c>
      <c r="H56" s="3">
        <v>2</v>
      </c>
      <c r="I56" s="3">
        <v>0</v>
      </c>
      <c r="J56" s="3">
        <v>4</v>
      </c>
      <c r="K56" s="3">
        <v>0.25</v>
      </c>
      <c r="L56" s="6">
        <v>45085</v>
      </c>
      <c r="M56" s="3" t="s">
        <v>22</v>
      </c>
      <c r="N56" s="3" t="s">
        <v>96</v>
      </c>
      <c r="O56" s="3">
        <v>2400</v>
      </c>
      <c r="P56" s="3" t="s">
        <v>107</v>
      </c>
      <c r="Q56" s="3">
        <v>408</v>
      </c>
      <c r="R56" s="3">
        <v>10</v>
      </c>
      <c r="S56" s="3">
        <f t="shared" si="0"/>
        <v>2.4509803921568629</v>
      </c>
      <c r="T56" s="3"/>
      <c r="U56" s="3"/>
      <c r="V56" s="3"/>
      <c r="W56" s="3"/>
    </row>
    <row r="57" spans="1:24" s="8" customFormat="1" x14ac:dyDescent="0.25">
      <c r="A57" s="3" t="s">
        <v>178</v>
      </c>
      <c r="B57" s="3" t="s">
        <v>24</v>
      </c>
      <c r="C57" s="3">
        <v>48</v>
      </c>
      <c r="D57" s="3">
        <v>6</v>
      </c>
      <c r="E57" s="3">
        <v>300</v>
      </c>
      <c r="F57" s="3">
        <v>200</v>
      </c>
      <c r="G57" s="3">
        <v>509.7</v>
      </c>
      <c r="H57" s="3">
        <v>2</v>
      </c>
      <c r="I57" s="3">
        <v>4</v>
      </c>
      <c r="J57" s="3">
        <v>64</v>
      </c>
      <c r="K57" s="3">
        <v>1.5625E-2</v>
      </c>
      <c r="L57" s="6">
        <v>45086</v>
      </c>
      <c r="M57" s="3" t="s">
        <v>22</v>
      </c>
      <c r="N57" s="3" t="s">
        <v>96</v>
      </c>
      <c r="O57" s="3">
        <v>2400</v>
      </c>
      <c r="P57" s="3" t="s">
        <v>107</v>
      </c>
      <c r="Q57" s="3">
        <v>1103</v>
      </c>
      <c r="R57" s="3">
        <v>22</v>
      </c>
      <c r="S57" s="3">
        <f t="shared" si="0"/>
        <v>1.9945602901178603</v>
      </c>
      <c r="T57" s="3"/>
      <c r="U57" s="3"/>
      <c r="V57" s="3"/>
      <c r="W57" s="3"/>
    </row>
    <row r="58" spans="1:24" s="8" customFormat="1" x14ac:dyDescent="0.25">
      <c r="A58" s="3" t="s">
        <v>179</v>
      </c>
      <c r="B58" s="3" t="s">
        <v>24</v>
      </c>
      <c r="C58" s="3">
        <v>48</v>
      </c>
      <c r="D58" s="3">
        <v>6</v>
      </c>
      <c r="E58" s="3">
        <v>300</v>
      </c>
      <c r="F58" s="3">
        <v>200</v>
      </c>
      <c r="G58" s="3">
        <v>509.7</v>
      </c>
      <c r="H58" s="3">
        <v>2</v>
      </c>
      <c r="I58" s="3">
        <v>3</v>
      </c>
      <c r="J58" s="3">
        <v>32</v>
      </c>
      <c r="K58" s="3">
        <v>3.125E-2</v>
      </c>
      <c r="L58" s="6">
        <v>45086</v>
      </c>
      <c r="M58" s="3" t="s">
        <v>22</v>
      </c>
      <c r="N58" s="3" t="s">
        <v>96</v>
      </c>
      <c r="O58" s="3">
        <v>2400</v>
      </c>
      <c r="P58" s="3" t="s">
        <v>107</v>
      </c>
      <c r="Q58" s="3">
        <v>913</v>
      </c>
      <c r="R58" s="3">
        <v>21</v>
      </c>
      <c r="S58" s="3">
        <f t="shared" si="0"/>
        <v>2.3001095290251916</v>
      </c>
      <c r="T58" s="3"/>
      <c r="U58" s="3"/>
      <c r="V58" s="3"/>
      <c r="W58" s="3"/>
    </row>
    <row r="59" spans="1:24" s="8" customFormat="1" x14ac:dyDescent="0.25">
      <c r="A59" s="3" t="s">
        <v>180</v>
      </c>
      <c r="B59" s="3" t="s">
        <v>24</v>
      </c>
      <c r="C59" s="3">
        <v>48</v>
      </c>
      <c r="D59" s="3">
        <v>6</v>
      </c>
      <c r="E59" s="3">
        <v>300</v>
      </c>
      <c r="F59" s="3">
        <v>200</v>
      </c>
      <c r="G59" s="3">
        <v>509.7</v>
      </c>
      <c r="H59" s="3">
        <v>2</v>
      </c>
      <c r="I59" s="3">
        <v>2</v>
      </c>
      <c r="J59" s="3">
        <v>16</v>
      </c>
      <c r="K59" s="3">
        <v>6.25E-2</v>
      </c>
      <c r="L59" s="6">
        <v>45086</v>
      </c>
      <c r="M59" s="3" t="s">
        <v>22</v>
      </c>
      <c r="N59" s="3" t="s">
        <v>96</v>
      </c>
      <c r="O59" s="3">
        <v>2400</v>
      </c>
      <c r="P59" s="3" t="s">
        <v>107</v>
      </c>
      <c r="Q59" s="3">
        <v>876</v>
      </c>
      <c r="R59" s="3">
        <v>15</v>
      </c>
      <c r="S59" s="3">
        <f t="shared" si="0"/>
        <v>1.7123287671232876</v>
      </c>
      <c r="T59" s="3" t="s">
        <v>260</v>
      </c>
      <c r="U59" s="3"/>
      <c r="V59" s="3"/>
      <c r="W59" s="3"/>
    </row>
    <row r="60" spans="1:24" x14ac:dyDescent="0.25">
      <c r="A60" s="3" t="s">
        <v>181</v>
      </c>
      <c r="B60" s="3" t="s">
        <v>24</v>
      </c>
      <c r="C60" s="3">
        <v>48</v>
      </c>
      <c r="D60" s="3">
        <v>6</v>
      </c>
      <c r="E60" s="3">
        <v>300</v>
      </c>
      <c r="F60" s="3">
        <v>200</v>
      </c>
      <c r="G60" s="3">
        <v>509.7</v>
      </c>
      <c r="H60" s="3">
        <v>2</v>
      </c>
      <c r="I60" s="3">
        <v>0</v>
      </c>
      <c r="J60" s="3">
        <v>4</v>
      </c>
      <c r="K60" s="3">
        <v>0.25</v>
      </c>
      <c r="L60" s="6">
        <v>45086</v>
      </c>
      <c r="M60" s="3" t="s">
        <v>22</v>
      </c>
      <c r="N60" s="3" t="s">
        <v>96</v>
      </c>
      <c r="O60" s="3">
        <v>2400</v>
      </c>
      <c r="P60" s="3" t="s">
        <v>107</v>
      </c>
      <c r="Q60" s="3">
        <v>785</v>
      </c>
      <c r="R60" s="3">
        <v>10</v>
      </c>
      <c r="S60" s="3">
        <f t="shared" si="0"/>
        <v>1.2738853503184715</v>
      </c>
      <c r="T60" s="3"/>
      <c r="U60" s="3"/>
      <c r="V60" s="3"/>
      <c r="W60" s="3"/>
      <c r="X60" s="8"/>
    </row>
    <row r="61" spans="1:24" x14ac:dyDescent="0.25">
      <c r="A61" s="3" t="s">
        <v>182</v>
      </c>
      <c r="B61" s="3" t="s">
        <v>24</v>
      </c>
      <c r="C61" s="3">
        <v>48</v>
      </c>
      <c r="D61" s="3">
        <v>6</v>
      </c>
      <c r="E61" s="3">
        <v>300</v>
      </c>
      <c r="F61" s="3">
        <v>200</v>
      </c>
      <c r="G61" s="3">
        <v>509.7</v>
      </c>
      <c r="H61" s="3">
        <v>2</v>
      </c>
      <c r="I61" s="3">
        <v>0</v>
      </c>
      <c r="J61" s="3">
        <v>4</v>
      </c>
      <c r="K61" s="3">
        <v>0.25</v>
      </c>
      <c r="L61" s="6">
        <v>45086</v>
      </c>
      <c r="M61" s="3" t="s">
        <v>22</v>
      </c>
      <c r="N61" s="3" t="s">
        <v>96</v>
      </c>
      <c r="O61" s="3">
        <v>2400</v>
      </c>
      <c r="P61" s="3" t="s">
        <v>107</v>
      </c>
      <c r="Q61" s="3">
        <v>209</v>
      </c>
      <c r="R61" s="3">
        <v>1</v>
      </c>
      <c r="S61" s="3">
        <f t="shared" si="0"/>
        <v>0.4784688995215311</v>
      </c>
      <c r="T61" s="3"/>
      <c r="U61" s="3"/>
      <c r="V61" s="3"/>
      <c r="W61" s="3"/>
      <c r="X61" s="8"/>
    </row>
    <row r="62" spans="1:24" x14ac:dyDescent="0.25">
      <c r="A62" s="3" t="s">
        <v>183</v>
      </c>
      <c r="B62" s="3" t="s">
        <v>24</v>
      </c>
      <c r="C62" s="3">
        <v>48</v>
      </c>
      <c r="D62" s="3">
        <v>7</v>
      </c>
      <c r="E62" s="3">
        <v>200</v>
      </c>
      <c r="F62" s="3">
        <v>150</v>
      </c>
      <c r="G62" s="3">
        <v>233</v>
      </c>
      <c r="H62" s="3">
        <v>2</v>
      </c>
      <c r="I62" s="3">
        <v>3</v>
      </c>
      <c r="J62" s="3">
        <v>32</v>
      </c>
      <c r="K62" s="3">
        <v>3.125E-2</v>
      </c>
      <c r="L62" s="6">
        <v>45086</v>
      </c>
      <c r="M62" s="3" t="s">
        <v>22</v>
      </c>
      <c r="N62" s="3" t="s">
        <v>96</v>
      </c>
      <c r="O62" s="3">
        <v>2400</v>
      </c>
      <c r="P62" s="3" t="s">
        <v>107</v>
      </c>
      <c r="Q62" s="3">
        <v>678</v>
      </c>
      <c r="R62" s="3">
        <v>7</v>
      </c>
      <c r="S62" s="3">
        <f t="shared" si="0"/>
        <v>1.0324483775811208</v>
      </c>
      <c r="T62" s="3"/>
      <c r="U62" s="3"/>
      <c r="V62" s="3"/>
      <c r="W62" s="3"/>
      <c r="X62" s="8"/>
    </row>
    <row r="63" spans="1:24" x14ac:dyDescent="0.25">
      <c r="A63" s="3" t="s">
        <v>184</v>
      </c>
      <c r="B63" s="3" t="s">
        <v>24</v>
      </c>
      <c r="C63" s="3">
        <v>48</v>
      </c>
      <c r="D63" s="3">
        <v>7</v>
      </c>
      <c r="E63" s="3">
        <v>200</v>
      </c>
      <c r="F63" s="3">
        <v>150</v>
      </c>
      <c r="G63" s="3">
        <v>233</v>
      </c>
      <c r="H63" s="3">
        <v>2</v>
      </c>
      <c r="I63" s="3">
        <v>3</v>
      </c>
      <c r="J63" s="3">
        <v>32</v>
      </c>
      <c r="K63" s="3">
        <v>3.125E-2</v>
      </c>
      <c r="L63" s="6">
        <v>45086</v>
      </c>
      <c r="M63" s="3" t="s">
        <v>22</v>
      </c>
      <c r="N63" s="3" t="s">
        <v>96</v>
      </c>
      <c r="O63" s="3">
        <v>2400</v>
      </c>
      <c r="P63" s="3" t="s">
        <v>107</v>
      </c>
      <c r="Q63" s="3">
        <v>936</v>
      </c>
      <c r="R63" s="3">
        <v>23</v>
      </c>
      <c r="S63" s="3">
        <f t="shared" si="0"/>
        <v>2.4572649572649574</v>
      </c>
      <c r="T63" s="3"/>
      <c r="U63" s="3"/>
      <c r="V63" s="3"/>
      <c r="W63" s="3"/>
      <c r="X63" s="8"/>
    </row>
    <row r="64" spans="1:24" x14ac:dyDescent="0.25">
      <c r="A64" s="3" t="s">
        <v>185</v>
      </c>
      <c r="B64" s="3" t="s">
        <v>24</v>
      </c>
      <c r="C64" s="3">
        <v>48</v>
      </c>
      <c r="D64" s="3">
        <v>7</v>
      </c>
      <c r="E64" s="3">
        <v>200</v>
      </c>
      <c r="F64" s="3">
        <v>150</v>
      </c>
      <c r="G64" s="3">
        <v>233</v>
      </c>
      <c r="H64" s="3">
        <v>2</v>
      </c>
      <c r="I64" s="3">
        <v>1</v>
      </c>
      <c r="J64" s="3">
        <v>8</v>
      </c>
      <c r="K64" s="3">
        <v>0.125</v>
      </c>
      <c r="L64" s="6">
        <v>45086</v>
      </c>
      <c r="M64" s="3" t="s">
        <v>22</v>
      </c>
      <c r="N64" s="3" t="s">
        <v>96</v>
      </c>
      <c r="O64" s="3">
        <v>2400</v>
      </c>
      <c r="P64" s="3" t="s">
        <v>107</v>
      </c>
      <c r="Q64" s="3">
        <v>782</v>
      </c>
      <c r="R64" s="3">
        <v>17</v>
      </c>
      <c r="S64" s="3">
        <f t="shared" si="0"/>
        <v>2.1739130434782608</v>
      </c>
      <c r="T64" s="3"/>
      <c r="U64" s="3"/>
      <c r="V64" s="3"/>
      <c r="W64" s="3"/>
      <c r="X64" s="8"/>
    </row>
    <row r="65" spans="1:24" x14ac:dyDescent="0.25">
      <c r="A65" s="3" t="s">
        <v>186</v>
      </c>
      <c r="B65" s="3" t="s">
        <v>24</v>
      </c>
      <c r="C65" s="3">
        <v>48</v>
      </c>
      <c r="D65" s="3">
        <v>7</v>
      </c>
      <c r="E65" s="3">
        <v>200</v>
      </c>
      <c r="F65" s="3">
        <v>150</v>
      </c>
      <c r="G65" s="3">
        <v>233</v>
      </c>
      <c r="H65" s="3">
        <v>2</v>
      </c>
      <c r="I65" s="3">
        <v>0</v>
      </c>
      <c r="J65" s="3">
        <v>4</v>
      </c>
      <c r="K65" s="3">
        <v>0.25</v>
      </c>
      <c r="L65" s="6">
        <v>45086</v>
      </c>
      <c r="M65" s="3" t="s">
        <v>22</v>
      </c>
      <c r="N65" s="3" t="s">
        <v>96</v>
      </c>
      <c r="O65" s="3">
        <v>2400</v>
      </c>
      <c r="P65" s="3" t="s">
        <v>107</v>
      </c>
      <c r="Q65" s="3">
        <v>636</v>
      </c>
      <c r="R65" s="3">
        <v>12</v>
      </c>
      <c r="S65" s="3">
        <f t="shared" si="0"/>
        <v>1.8867924528301887</v>
      </c>
      <c r="T65" s="3"/>
      <c r="U65" s="3"/>
      <c r="V65" s="3"/>
      <c r="W65" s="3"/>
      <c r="X65" s="8"/>
    </row>
    <row r="66" spans="1:24" x14ac:dyDescent="0.25">
      <c r="A66" s="3" t="s">
        <v>187</v>
      </c>
      <c r="B66" s="3" t="s">
        <v>24</v>
      </c>
      <c r="C66" s="3">
        <v>48</v>
      </c>
      <c r="D66" s="3">
        <v>7</v>
      </c>
      <c r="E66" s="3">
        <v>200</v>
      </c>
      <c r="F66" s="3">
        <v>150</v>
      </c>
      <c r="G66" s="3">
        <v>233</v>
      </c>
      <c r="H66" s="3">
        <v>2</v>
      </c>
      <c r="I66" s="3">
        <v>0</v>
      </c>
      <c r="J66" s="3">
        <v>4</v>
      </c>
      <c r="K66" s="3">
        <v>0.25</v>
      </c>
      <c r="L66" s="6">
        <v>45086</v>
      </c>
      <c r="M66" s="3" t="s">
        <v>22</v>
      </c>
      <c r="N66" s="3" t="s">
        <v>96</v>
      </c>
      <c r="O66" s="3">
        <v>2400</v>
      </c>
      <c r="P66" s="3" t="s">
        <v>107</v>
      </c>
      <c r="Q66" s="3">
        <v>819</v>
      </c>
      <c r="R66" s="3">
        <v>11</v>
      </c>
      <c r="S66" s="3">
        <f t="shared" si="0"/>
        <v>1.3431013431013432</v>
      </c>
      <c r="T66" s="3" t="s">
        <v>263</v>
      </c>
      <c r="U66" s="3"/>
      <c r="V66" s="3"/>
      <c r="W66" s="3"/>
      <c r="X66" s="8"/>
    </row>
    <row r="67" spans="1:24" x14ac:dyDescent="0.25">
      <c r="A67" s="3" t="s">
        <v>188</v>
      </c>
      <c r="B67" s="3" t="s">
        <v>24</v>
      </c>
      <c r="C67" s="3">
        <v>48</v>
      </c>
      <c r="D67" s="3">
        <v>8</v>
      </c>
      <c r="E67" s="3">
        <v>150</v>
      </c>
      <c r="F67" s="3">
        <v>100</v>
      </c>
      <c r="G67" s="3">
        <v>383.9</v>
      </c>
      <c r="H67" s="3">
        <v>2</v>
      </c>
      <c r="I67" s="3">
        <v>4</v>
      </c>
      <c r="J67" s="3">
        <v>64</v>
      </c>
      <c r="K67" s="3">
        <v>1.5625E-2</v>
      </c>
      <c r="L67" s="6">
        <v>45086</v>
      </c>
      <c r="M67" s="3" t="s">
        <v>22</v>
      </c>
      <c r="N67" s="3" t="s">
        <v>96</v>
      </c>
      <c r="O67" s="3">
        <v>2400</v>
      </c>
      <c r="P67" s="3" t="s">
        <v>107</v>
      </c>
      <c r="Q67" s="3">
        <v>896</v>
      </c>
      <c r="R67" s="3">
        <v>5</v>
      </c>
      <c r="S67" s="3">
        <f t="shared" si="0"/>
        <v>0.5580357142857143</v>
      </c>
      <c r="T67" s="3"/>
      <c r="U67" s="3"/>
      <c r="V67" s="3"/>
      <c r="W67" s="3"/>
      <c r="X67" s="8"/>
    </row>
    <row r="68" spans="1:24" x14ac:dyDescent="0.25">
      <c r="A68" s="3" t="s">
        <v>189</v>
      </c>
      <c r="B68" s="3" t="s">
        <v>24</v>
      </c>
      <c r="C68" s="3">
        <v>48</v>
      </c>
      <c r="D68" s="3">
        <v>8</v>
      </c>
      <c r="E68" s="3">
        <v>150</v>
      </c>
      <c r="F68" s="3">
        <v>100</v>
      </c>
      <c r="G68" s="3">
        <v>383.9</v>
      </c>
      <c r="H68" s="3">
        <v>2</v>
      </c>
      <c r="I68" s="3">
        <v>4</v>
      </c>
      <c r="J68" s="3">
        <v>64</v>
      </c>
      <c r="K68" s="3">
        <v>1.5625E-2</v>
      </c>
      <c r="L68" s="6">
        <v>45086</v>
      </c>
      <c r="M68" s="3" t="s">
        <v>22</v>
      </c>
      <c r="N68" s="3" t="s">
        <v>96</v>
      </c>
      <c r="O68" s="3">
        <v>2400</v>
      </c>
      <c r="P68" s="3" t="s">
        <v>107</v>
      </c>
      <c r="Q68" s="3">
        <v>975</v>
      </c>
      <c r="R68" s="3">
        <v>24</v>
      </c>
      <c r="S68" s="3">
        <f t="shared" si="0"/>
        <v>2.4615384615384617</v>
      </c>
      <c r="T68" s="3"/>
      <c r="U68" s="3"/>
      <c r="V68" s="3"/>
      <c r="W68" s="3"/>
      <c r="X68" s="8"/>
    </row>
    <row r="69" spans="1:24" x14ac:dyDescent="0.25">
      <c r="A69" s="3" t="s">
        <v>190</v>
      </c>
      <c r="B69" s="3" t="s">
        <v>24</v>
      </c>
      <c r="C69" s="3">
        <v>48</v>
      </c>
      <c r="D69" s="3">
        <v>8</v>
      </c>
      <c r="E69" s="3">
        <v>150</v>
      </c>
      <c r="F69" s="3">
        <v>100</v>
      </c>
      <c r="G69" s="3">
        <v>383.9</v>
      </c>
      <c r="H69" s="3">
        <v>2</v>
      </c>
      <c r="I69" s="3">
        <v>3</v>
      </c>
      <c r="J69" s="3">
        <v>32</v>
      </c>
      <c r="K69" s="3">
        <v>3.125E-2</v>
      </c>
      <c r="L69" s="6">
        <v>45086</v>
      </c>
      <c r="M69" s="3" t="s">
        <v>22</v>
      </c>
      <c r="N69" s="3" t="s">
        <v>96</v>
      </c>
      <c r="O69" s="3">
        <v>2400</v>
      </c>
      <c r="P69" s="3" t="s">
        <v>107</v>
      </c>
      <c r="Q69" s="3">
        <v>1286</v>
      </c>
      <c r="R69" s="3">
        <v>34</v>
      </c>
      <c r="S69" s="3">
        <f t="shared" si="0"/>
        <v>2.6438569206842923</v>
      </c>
      <c r="T69" s="3" t="s">
        <v>262</v>
      </c>
      <c r="U69" s="3"/>
      <c r="V69" s="3"/>
      <c r="W69" s="3"/>
      <c r="X69" s="8"/>
    </row>
    <row r="70" spans="1:24" x14ac:dyDescent="0.25">
      <c r="A70" s="3" t="s">
        <v>191</v>
      </c>
      <c r="B70" s="3" t="s">
        <v>24</v>
      </c>
      <c r="C70" s="3">
        <v>48</v>
      </c>
      <c r="D70" s="3">
        <v>8</v>
      </c>
      <c r="E70" s="3">
        <v>150</v>
      </c>
      <c r="F70" s="3">
        <v>100</v>
      </c>
      <c r="G70" s="3">
        <v>383.9</v>
      </c>
      <c r="H70" s="3">
        <v>2</v>
      </c>
      <c r="I70" s="3">
        <v>2</v>
      </c>
      <c r="J70" s="3">
        <v>16</v>
      </c>
      <c r="K70" s="3">
        <v>6.25E-2</v>
      </c>
      <c r="L70" s="6">
        <v>45086</v>
      </c>
      <c r="M70" s="3" t="s">
        <v>22</v>
      </c>
      <c r="N70" s="3" t="s">
        <v>96</v>
      </c>
      <c r="O70" s="3">
        <v>2400</v>
      </c>
      <c r="P70" s="3" t="s">
        <v>107</v>
      </c>
      <c r="Q70" s="3">
        <v>1478</v>
      </c>
      <c r="R70" s="3">
        <v>18</v>
      </c>
      <c r="S70" s="3">
        <f t="shared" si="0"/>
        <v>1.2178619756427604</v>
      </c>
      <c r="T70" s="3" t="s">
        <v>261</v>
      </c>
      <c r="U70" s="3"/>
      <c r="V70" s="3"/>
      <c r="W70" s="3"/>
      <c r="X70" s="8"/>
    </row>
    <row r="71" spans="1:24" x14ac:dyDescent="0.25">
      <c r="A71" s="3" t="s">
        <v>192</v>
      </c>
      <c r="B71" s="3" t="s">
        <v>24</v>
      </c>
      <c r="C71" s="3">
        <v>48</v>
      </c>
      <c r="D71" s="3">
        <v>8</v>
      </c>
      <c r="E71" s="3">
        <v>150</v>
      </c>
      <c r="F71" s="3">
        <v>100</v>
      </c>
      <c r="G71" s="3">
        <v>383.9</v>
      </c>
      <c r="H71" s="3">
        <v>2</v>
      </c>
      <c r="I71" s="3">
        <v>0</v>
      </c>
      <c r="J71" s="3">
        <v>4</v>
      </c>
      <c r="K71" s="3">
        <v>0.25</v>
      </c>
      <c r="L71" s="6">
        <v>45086</v>
      </c>
      <c r="M71" s="3" t="s">
        <v>22</v>
      </c>
      <c r="N71" s="3" t="s">
        <v>96</v>
      </c>
      <c r="O71" s="3">
        <v>2400</v>
      </c>
      <c r="P71" s="3" t="s">
        <v>107</v>
      </c>
      <c r="Q71" s="3">
        <v>1610</v>
      </c>
      <c r="R71" s="3">
        <v>72</v>
      </c>
      <c r="S71" s="3">
        <f t="shared" si="0"/>
        <v>4.4720496894409942</v>
      </c>
      <c r="T71" s="3" t="s">
        <v>264</v>
      </c>
      <c r="U71" s="3"/>
      <c r="V71" s="3"/>
      <c r="W71" s="3"/>
      <c r="X71" s="8"/>
    </row>
    <row r="72" spans="1:24" x14ac:dyDescent="0.25">
      <c r="A72" s="4" t="s">
        <v>101</v>
      </c>
      <c r="B72" s="4" t="s">
        <v>24</v>
      </c>
      <c r="C72" s="4">
        <v>89</v>
      </c>
      <c r="D72" s="4">
        <v>2</v>
      </c>
      <c r="E72" s="4">
        <v>750</v>
      </c>
      <c r="F72" s="4">
        <v>1000</v>
      </c>
      <c r="G72" s="4">
        <v>965.6</v>
      </c>
      <c r="H72" s="4">
        <v>8</v>
      </c>
      <c r="I72" s="4">
        <v>3</v>
      </c>
      <c r="J72" s="4">
        <v>64</v>
      </c>
      <c r="K72" s="4">
        <v>1.5625E-2</v>
      </c>
      <c r="L72" s="7">
        <v>44943</v>
      </c>
      <c r="M72" s="4" t="s">
        <v>22</v>
      </c>
      <c r="N72" s="4" t="s">
        <v>96</v>
      </c>
      <c r="O72" s="4">
        <v>2400</v>
      </c>
      <c r="P72" s="4" t="s">
        <v>107</v>
      </c>
      <c r="Q72" s="4">
        <v>1092</v>
      </c>
      <c r="R72" s="4">
        <v>10</v>
      </c>
      <c r="S72" s="4">
        <f>R72/Q72*100</f>
        <v>0.91575091575091583</v>
      </c>
      <c r="T72" s="4" t="s">
        <v>108</v>
      </c>
      <c r="U72" s="4"/>
      <c r="V72" s="4"/>
      <c r="W72" s="4"/>
      <c r="X72" s="8"/>
    </row>
    <row r="73" spans="1:24" x14ac:dyDescent="0.25">
      <c r="A73" s="4" t="s">
        <v>102</v>
      </c>
      <c r="B73" s="4" t="s">
        <v>24</v>
      </c>
      <c r="C73" s="4">
        <v>89</v>
      </c>
      <c r="D73" s="4">
        <v>3</v>
      </c>
      <c r="E73" s="4">
        <v>500</v>
      </c>
      <c r="F73" s="4">
        <v>750</v>
      </c>
      <c r="G73" s="4">
        <v>828.9</v>
      </c>
      <c r="H73" s="4">
        <v>8</v>
      </c>
      <c r="I73" s="4">
        <v>3</v>
      </c>
      <c r="J73" s="4">
        <v>64</v>
      </c>
      <c r="K73" s="4">
        <v>1.5625E-2</v>
      </c>
      <c r="L73" s="7">
        <v>44943</v>
      </c>
      <c r="M73" s="4" t="s">
        <v>22</v>
      </c>
      <c r="N73" s="4" t="s">
        <v>96</v>
      </c>
      <c r="O73" s="4">
        <v>2400</v>
      </c>
      <c r="P73" s="4" t="s">
        <v>107</v>
      </c>
      <c r="Q73" s="4">
        <v>1454</v>
      </c>
      <c r="R73" s="4">
        <v>19</v>
      </c>
      <c r="S73" s="4">
        <f t="shared" ref="S73:S87" si="1">R73/Q73*100</f>
        <v>1.3067400275103165</v>
      </c>
      <c r="T73" s="4"/>
      <c r="U73" s="4"/>
      <c r="V73" s="4"/>
      <c r="W73" s="4"/>
      <c r="X73" s="8"/>
    </row>
    <row r="74" spans="1:24" x14ac:dyDescent="0.25">
      <c r="A74" s="4" t="s">
        <v>103</v>
      </c>
      <c r="B74" s="4" t="s">
        <v>24</v>
      </c>
      <c r="C74" s="4">
        <v>89</v>
      </c>
      <c r="D74" s="4">
        <v>4</v>
      </c>
      <c r="E74" s="4">
        <v>400</v>
      </c>
      <c r="F74" s="4">
        <v>500</v>
      </c>
      <c r="G74" s="4">
        <v>533.6</v>
      </c>
      <c r="H74" s="4">
        <v>8</v>
      </c>
      <c r="I74" s="4">
        <v>4</v>
      </c>
      <c r="J74" s="4">
        <v>128</v>
      </c>
      <c r="K74" s="4">
        <v>7.8125E-3</v>
      </c>
      <c r="L74" s="7">
        <v>44943</v>
      </c>
      <c r="M74" s="4" t="s">
        <v>22</v>
      </c>
      <c r="N74" s="4" t="s">
        <v>96</v>
      </c>
      <c r="O74" s="4">
        <v>2400</v>
      </c>
      <c r="P74" s="4" t="s">
        <v>107</v>
      </c>
      <c r="Q74" s="4">
        <v>1234</v>
      </c>
      <c r="R74" s="4">
        <v>18</v>
      </c>
      <c r="S74" s="4">
        <f t="shared" si="1"/>
        <v>1.4586709886547813</v>
      </c>
      <c r="T74" s="4"/>
      <c r="U74" s="4"/>
      <c r="V74" s="4"/>
      <c r="W74" s="4"/>
      <c r="X74" s="8"/>
    </row>
    <row r="75" spans="1:24" x14ac:dyDescent="0.25">
      <c r="A75" s="4" t="s">
        <v>104</v>
      </c>
      <c r="B75" s="4" t="s">
        <v>24</v>
      </c>
      <c r="C75" s="4">
        <v>89</v>
      </c>
      <c r="D75" s="4">
        <v>5</v>
      </c>
      <c r="E75" s="4">
        <v>300</v>
      </c>
      <c r="F75" s="4">
        <v>400</v>
      </c>
      <c r="G75" s="4">
        <v>611.79999999999995</v>
      </c>
      <c r="H75" s="4">
        <v>8</v>
      </c>
      <c r="I75" s="4">
        <v>4</v>
      </c>
      <c r="J75" s="4">
        <v>128</v>
      </c>
      <c r="K75" s="4">
        <v>7.8125E-3</v>
      </c>
      <c r="L75" s="7">
        <v>44943</v>
      </c>
      <c r="M75" s="4" t="s">
        <v>22</v>
      </c>
      <c r="N75" s="4" t="s">
        <v>96</v>
      </c>
      <c r="O75" s="4">
        <v>2400</v>
      </c>
      <c r="P75" s="4" t="s">
        <v>107</v>
      </c>
      <c r="Q75" s="4">
        <v>1482</v>
      </c>
      <c r="R75" s="4">
        <v>33</v>
      </c>
      <c r="S75" s="4">
        <f t="shared" si="1"/>
        <v>2.2267206477732793</v>
      </c>
      <c r="T75" s="4" t="s">
        <v>111</v>
      </c>
      <c r="U75" s="4"/>
      <c r="V75" s="4"/>
      <c r="W75" s="4"/>
      <c r="X75" s="8"/>
    </row>
    <row r="76" spans="1:24" x14ac:dyDescent="0.25">
      <c r="A76" s="4" t="s">
        <v>109</v>
      </c>
      <c r="B76" s="4" t="s">
        <v>24</v>
      </c>
      <c r="C76" s="4">
        <v>89</v>
      </c>
      <c r="D76" s="4">
        <v>6</v>
      </c>
      <c r="E76" s="4">
        <v>200</v>
      </c>
      <c r="F76" s="4">
        <v>300</v>
      </c>
      <c r="G76" s="4">
        <v>628.1</v>
      </c>
      <c r="H76" s="4">
        <v>8</v>
      </c>
      <c r="I76" s="4">
        <v>4</v>
      </c>
      <c r="J76" s="4">
        <v>128</v>
      </c>
      <c r="K76" s="4">
        <v>7.8125E-3</v>
      </c>
      <c r="L76" s="7">
        <v>44943</v>
      </c>
      <c r="M76" s="4" t="s">
        <v>22</v>
      </c>
      <c r="N76" s="4" t="s">
        <v>96</v>
      </c>
      <c r="O76" s="4">
        <v>2400</v>
      </c>
      <c r="P76" s="4" t="s">
        <v>107</v>
      </c>
      <c r="Q76" s="4">
        <v>1729</v>
      </c>
      <c r="R76" s="4">
        <v>62</v>
      </c>
      <c r="S76" s="4">
        <f t="shared" si="1"/>
        <v>3.5858877964141125</v>
      </c>
      <c r="T76" s="4"/>
      <c r="U76" s="4"/>
      <c r="V76" s="4"/>
      <c r="W76" s="4"/>
      <c r="X76" s="8"/>
    </row>
    <row r="77" spans="1:24" x14ac:dyDescent="0.25">
      <c r="A77" s="4" t="s">
        <v>110</v>
      </c>
      <c r="B77" s="4" t="s">
        <v>24</v>
      </c>
      <c r="C77" s="4">
        <v>89</v>
      </c>
      <c r="D77" s="4">
        <v>7</v>
      </c>
      <c r="E77" s="4">
        <v>150</v>
      </c>
      <c r="F77" s="4">
        <v>200</v>
      </c>
      <c r="G77" s="4">
        <v>257.60000000000002</v>
      </c>
      <c r="H77" s="4">
        <v>8</v>
      </c>
      <c r="I77" s="4">
        <v>5</v>
      </c>
      <c r="J77" s="4">
        <v>256</v>
      </c>
      <c r="K77" s="4">
        <v>3.90625E-3</v>
      </c>
      <c r="L77" s="7">
        <v>44943</v>
      </c>
      <c r="M77" s="4" t="s">
        <v>22</v>
      </c>
      <c r="N77" s="4" t="s">
        <v>96</v>
      </c>
      <c r="O77" s="4">
        <v>2400</v>
      </c>
      <c r="P77" s="4" t="s">
        <v>107</v>
      </c>
      <c r="Q77" s="4">
        <v>926</v>
      </c>
      <c r="R77" s="4">
        <v>20</v>
      </c>
      <c r="S77" s="4">
        <f t="shared" si="1"/>
        <v>2.159827213822894</v>
      </c>
      <c r="T77" s="4"/>
      <c r="U77" s="4"/>
      <c r="V77" s="4"/>
      <c r="W77" s="4"/>
      <c r="X77" s="8"/>
    </row>
    <row r="78" spans="1:24" x14ac:dyDescent="0.25">
      <c r="A78" s="4" t="s">
        <v>113</v>
      </c>
      <c r="B78" s="4" t="s">
        <v>24</v>
      </c>
      <c r="C78" s="4">
        <v>89</v>
      </c>
      <c r="D78" s="4">
        <v>8</v>
      </c>
      <c r="E78" s="4">
        <v>100</v>
      </c>
      <c r="F78" s="4">
        <v>150</v>
      </c>
      <c r="G78" s="4">
        <v>256.8</v>
      </c>
      <c r="H78" s="4">
        <v>16</v>
      </c>
      <c r="I78" s="4">
        <v>4</v>
      </c>
      <c r="J78" s="4">
        <v>256</v>
      </c>
      <c r="K78" s="4">
        <v>3.90625E-3</v>
      </c>
      <c r="L78" s="7">
        <v>44944</v>
      </c>
      <c r="M78" s="4" t="s">
        <v>22</v>
      </c>
      <c r="N78" s="4" t="s">
        <v>96</v>
      </c>
      <c r="O78" s="4">
        <v>2400</v>
      </c>
      <c r="P78" s="4" t="s">
        <v>107</v>
      </c>
      <c r="Q78" s="4">
        <v>688</v>
      </c>
      <c r="R78" s="4">
        <v>10</v>
      </c>
      <c r="S78" s="4">
        <f t="shared" si="1"/>
        <v>1.4534883720930232</v>
      </c>
      <c r="T78" s="4" t="s">
        <v>114</v>
      </c>
      <c r="U78" s="4"/>
      <c r="V78" s="4"/>
      <c r="W78" s="4"/>
      <c r="X78" s="8"/>
    </row>
    <row r="79" spans="1:24" x14ac:dyDescent="0.25">
      <c r="A79" s="3" t="s">
        <v>115</v>
      </c>
      <c r="B79" s="3" t="s">
        <v>24</v>
      </c>
      <c r="C79" s="3">
        <v>90</v>
      </c>
      <c r="D79" s="3">
        <v>2</v>
      </c>
      <c r="E79" s="3">
        <v>750</v>
      </c>
      <c r="F79" s="3">
        <v>1000</v>
      </c>
      <c r="G79" s="3">
        <v>755.5</v>
      </c>
      <c r="H79" s="3">
        <v>8</v>
      </c>
      <c r="I79" s="3">
        <v>3</v>
      </c>
      <c r="J79" s="3">
        <v>64</v>
      </c>
      <c r="K79" s="3">
        <v>1.5625E-2</v>
      </c>
      <c r="L79" s="6">
        <v>44944</v>
      </c>
      <c r="M79" s="3" t="s">
        <v>22</v>
      </c>
      <c r="N79" s="3" t="s">
        <v>96</v>
      </c>
      <c r="O79" s="3">
        <v>2400</v>
      </c>
      <c r="P79" s="3" t="s">
        <v>107</v>
      </c>
      <c r="Q79" s="3">
        <v>827</v>
      </c>
      <c r="R79" s="3">
        <v>8</v>
      </c>
      <c r="S79" s="3">
        <f t="shared" si="1"/>
        <v>0.96735187424425628</v>
      </c>
      <c r="T79" s="3"/>
      <c r="U79" s="3"/>
      <c r="V79" s="3"/>
      <c r="W79" s="3"/>
      <c r="X79" s="8"/>
    </row>
    <row r="80" spans="1:24" x14ac:dyDescent="0.25">
      <c r="A80" s="3" t="s">
        <v>116</v>
      </c>
      <c r="B80" s="3" t="s">
        <v>24</v>
      </c>
      <c r="C80" s="3">
        <v>90</v>
      </c>
      <c r="D80" s="3">
        <v>3</v>
      </c>
      <c r="E80" s="3">
        <v>500</v>
      </c>
      <c r="F80" s="3">
        <v>750</v>
      </c>
      <c r="G80" s="3">
        <v>840.9</v>
      </c>
      <c r="H80" s="3">
        <v>8</v>
      </c>
      <c r="I80" s="3">
        <v>3</v>
      </c>
      <c r="J80" s="3">
        <v>64</v>
      </c>
      <c r="K80" s="3">
        <v>1.5625E-2</v>
      </c>
      <c r="L80" s="6">
        <v>44944</v>
      </c>
      <c r="M80" s="3" t="s">
        <v>22</v>
      </c>
      <c r="N80" s="3" t="s">
        <v>96</v>
      </c>
      <c r="O80" s="3">
        <v>2400</v>
      </c>
      <c r="P80" s="3" t="s">
        <v>107</v>
      </c>
      <c r="Q80" s="3">
        <v>1569</v>
      </c>
      <c r="R80" s="3">
        <v>31</v>
      </c>
      <c r="S80" s="3">
        <f t="shared" si="1"/>
        <v>1.9757807520713833</v>
      </c>
      <c r="T80" s="3"/>
      <c r="U80" s="3"/>
      <c r="V80" s="3"/>
      <c r="W80" s="3"/>
      <c r="X80" s="8"/>
    </row>
    <row r="81" spans="1:24" x14ac:dyDescent="0.25">
      <c r="A81" s="3" t="s">
        <v>117</v>
      </c>
      <c r="B81" s="3" t="s">
        <v>24</v>
      </c>
      <c r="C81" s="3">
        <v>90</v>
      </c>
      <c r="D81" s="3">
        <v>4</v>
      </c>
      <c r="E81" s="3">
        <v>400</v>
      </c>
      <c r="F81" s="3">
        <v>500</v>
      </c>
      <c r="G81" s="3">
        <v>672</v>
      </c>
      <c r="H81" s="3">
        <v>8</v>
      </c>
      <c r="I81" s="3">
        <v>4</v>
      </c>
      <c r="J81" s="3">
        <v>128</v>
      </c>
      <c r="K81" s="3">
        <v>7.8125E-3</v>
      </c>
      <c r="L81" s="6">
        <v>44944</v>
      </c>
      <c r="M81" s="3" t="s">
        <v>22</v>
      </c>
      <c r="N81" s="3" t="s">
        <v>96</v>
      </c>
      <c r="O81" s="3">
        <v>2400</v>
      </c>
      <c r="P81" s="3" t="s">
        <v>107</v>
      </c>
      <c r="Q81" s="3">
        <v>916</v>
      </c>
      <c r="R81" s="3">
        <v>12</v>
      </c>
      <c r="S81" s="3">
        <f t="shared" si="1"/>
        <v>1.3100436681222707</v>
      </c>
      <c r="T81" s="3"/>
      <c r="U81" s="3"/>
      <c r="V81" s="3"/>
      <c r="W81" s="3"/>
      <c r="X81" s="8"/>
    </row>
    <row r="82" spans="1:24" x14ac:dyDescent="0.25">
      <c r="A82" s="3" t="s">
        <v>118</v>
      </c>
      <c r="B82" s="3" t="s">
        <v>24</v>
      </c>
      <c r="C82" s="3">
        <v>90</v>
      </c>
      <c r="D82" s="3">
        <v>5</v>
      </c>
      <c r="E82" s="3">
        <v>300</v>
      </c>
      <c r="F82" s="3">
        <v>400</v>
      </c>
      <c r="G82" s="3">
        <v>663.5</v>
      </c>
      <c r="H82" s="3">
        <v>8</v>
      </c>
      <c r="I82" s="3">
        <v>4</v>
      </c>
      <c r="J82" s="3">
        <v>128</v>
      </c>
      <c r="K82" s="3">
        <v>7.8125E-3</v>
      </c>
      <c r="L82" s="6">
        <v>44944</v>
      </c>
      <c r="M82" s="3" t="s">
        <v>22</v>
      </c>
      <c r="N82" s="3" t="s">
        <v>96</v>
      </c>
      <c r="O82" s="3">
        <v>2400</v>
      </c>
      <c r="P82" s="3" t="s">
        <v>107</v>
      </c>
      <c r="Q82" s="3">
        <v>1550</v>
      </c>
      <c r="R82" s="3">
        <v>32</v>
      </c>
      <c r="S82" s="3">
        <f t="shared" si="1"/>
        <v>2.064516129032258</v>
      </c>
      <c r="T82" s="3"/>
      <c r="U82" s="3"/>
      <c r="V82" s="3"/>
      <c r="W82" s="3"/>
      <c r="X82" s="8"/>
    </row>
    <row r="83" spans="1:24" x14ac:dyDescent="0.25">
      <c r="A83" s="3" t="s">
        <v>119</v>
      </c>
      <c r="B83" s="3" t="s">
        <v>24</v>
      </c>
      <c r="C83" s="3">
        <v>90</v>
      </c>
      <c r="D83" s="3">
        <v>6</v>
      </c>
      <c r="E83" s="3">
        <v>200</v>
      </c>
      <c r="F83" s="3">
        <v>300</v>
      </c>
      <c r="G83" s="3">
        <v>656.1</v>
      </c>
      <c r="H83" s="3">
        <v>8</v>
      </c>
      <c r="I83" s="3">
        <v>4</v>
      </c>
      <c r="J83" s="3">
        <v>128</v>
      </c>
      <c r="K83" s="3">
        <v>7.8125E-3</v>
      </c>
      <c r="L83" s="6">
        <v>44944</v>
      </c>
      <c r="M83" s="3" t="s">
        <v>22</v>
      </c>
      <c r="N83" s="3" t="s">
        <v>96</v>
      </c>
      <c r="O83" s="3">
        <v>2400</v>
      </c>
      <c r="P83" s="3" t="s">
        <v>107</v>
      </c>
      <c r="Q83" s="3">
        <v>888</v>
      </c>
      <c r="R83" s="3">
        <v>31</v>
      </c>
      <c r="S83" s="3">
        <f t="shared" si="1"/>
        <v>3.4909909909909906</v>
      </c>
      <c r="T83" s="3"/>
      <c r="U83" s="3"/>
      <c r="V83" s="3"/>
      <c r="W83" s="3"/>
      <c r="X83" s="8"/>
    </row>
    <row r="84" spans="1:24" x14ac:dyDescent="0.25">
      <c r="A84" s="3" t="s">
        <v>120</v>
      </c>
      <c r="B84" s="3" t="s">
        <v>24</v>
      </c>
      <c r="C84" s="3">
        <v>90</v>
      </c>
      <c r="D84" s="3">
        <v>7</v>
      </c>
      <c r="E84" s="3">
        <v>150</v>
      </c>
      <c r="F84" s="3">
        <v>200</v>
      </c>
      <c r="G84" s="3">
        <v>237.4</v>
      </c>
      <c r="H84" s="3">
        <v>8</v>
      </c>
      <c r="I84" s="3">
        <v>4</v>
      </c>
      <c r="J84" s="3">
        <v>128</v>
      </c>
      <c r="K84" s="3">
        <v>7.8125E-3</v>
      </c>
      <c r="L84" s="6">
        <v>44944</v>
      </c>
      <c r="M84" s="3" t="s">
        <v>22</v>
      </c>
      <c r="N84" s="3" t="s">
        <v>96</v>
      </c>
      <c r="O84" s="3">
        <v>2400</v>
      </c>
      <c r="P84" s="3" t="s">
        <v>107</v>
      </c>
      <c r="Q84" s="3">
        <v>881</v>
      </c>
      <c r="R84" s="3">
        <v>13</v>
      </c>
      <c r="S84" s="3">
        <f t="shared" si="1"/>
        <v>1.4755959137343928</v>
      </c>
      <c r="T84" s="3"/>
      <c r="U84" s="3"/>
      <c r="V84" s="3"/>
      <c r="W84" s="3"/>
      <c r="X84" s="8"/>
    </row>
    <row r="85" spans="1:24" x14ac:dyDescent="0.25">
      <c r="A85" s="3" t="s">
        <v>121</v>
      </c>
      <c r="B85" s="3" t="s">
        <v>24</v>
      </c>
      <c r="C85" s="3">
        <v>90</v>
      </c>
      <c r="D85" s="3">
        <v>8</v>
      </c>
      <c r="E85" s="3">
        <v>100</v>
      </c>
      <c r="F85" s="3">
        <v>150</v>
      </c>
      <c r="G85" s="3">
        <v>280.3</v>
      </c>
      <c r="H85" s="3">
        <v>16</v>
      </c>
      <c r="I85" s="3">
        <v>4</v>
      </c>
      <c r="J85" s="3">
        <v>256</v>
      </c>
      <c r="K85" s="3">
        <v>3.90625E-3</v>
      </c>
      <c r="L85" s="6">
        <v>44944</v>
      </c>
      <c r="M85" s="3" t="s">
        <v>22</v>
      </c>
      <c r="N85" s="3" t="s">
        <v>96</v>
      </c>
      <c r="O85" s="3">
        <v>2400</v>
      </c>
      <c r="P85" s="3" t="s">
        <v>107</v>
      </c>
      <c r="Q85" s="3">
        <v>1439</v>
      </c>
      <c r="R85" s="3">
        <v>25</v>
      </c>
      <c r="S85" s="3">
        <f t="shared" si="1"/>
        <v>1.7373175816539264</v>
      </c>
      <c r="T85" s="3" t="s">
        <v>122</v>
      </c>
      <c r="U85" s="3"/>
      <c r="V85" s="3"/>
      <c r="W85" s="3"/>
      <c r="X85" s="8"/>
    </row>
    <row r="86" spans="1:24" x14ac:dyDescent="0.25">
      <c r="A86" s="3" t="s">
        <v>123</v>
      </c>
      <c r="B86" s="3" t="s">
        <v>24</v>
      </c>
      <c r="C86" s="3">
        <v>90</v>
      </c>
      <c r="D86" s="3">
        <v>9</v>
      </c>
      <c r="E86" s="3">
        <v>50</v>
      </c>
      <c r="F86" s="3">
        <v>100</v>
      </c>
      <c r="G86" s="3">
        <v>286.7</v>
      </c>
      <c r="H86" s="3">
        <v>16</v>
      </c>
      <c r="I86" s="3">
        <v>5</v>
      </c>
      <c r="J86" s="3">
        <v>512</v>
      </c>
      <c r="K86" s="3">
        <v>1.95312E-3</v>
      </c>
      <c r="L86" s="6">
        <v>44944</v>
      </c>
      <c r="M86" s="3" t="s">
        <v>22</v>
      </c>
      <c r="N86" s="3" t="s">
        <v>96</v>
      </c>
      <c r="O86" s="3">
        <v>2400</v>
      </c>
      <c r="P86" s="3" t="s">
        <v>107</v>
      </c>
      <c r="Q86" s="3">
        <v>1322</v>
      </c>
      <c r="R86" s="3">
        <v>46</v>
      </c>
      <c r="S86" s="3">
        <f t="shared" si="1"/>
        <v>3.4795763993948561</v>
      </c>
      <c r="T86" s="3" t="s">
        <v>126</v>
      </c>
      <c r="U86" s="3"/>
      <c r="V86" s="3"/>
      <c r="W86" s="3"/>
      <c r="X86" s="8"/>
    </row>
    <row r="87" spans="1:24" x14ac:dyDescent="0.25">
      <c r="A87" s="3" t="s">
        <v>124</v>
      </c>
      <c r="B87" s="3" t="s">
        <v>24</v>
      </c>
      <c r="C87" s="3">
        <v>90</v>
      </c>
      <c r="D87" s="3">
        <v>10</v>
      </c>
      <c r="E87" s="3">
        <v>0</v>
      </c>
      <c r="F87" s="3">
        <v>50</v>
      </c>
      <c r="G87" s="3">
        <v>365.8</v>
      </c>
      <c r="H87" s="3">
        <v>16</v>
      </c>
      <c r="I87" s="3">
        <v>6</v>
      </c>
      <c r="J87" s="3">
        <v>1024</v>
      </c>
      <c r="K87" s="3">
        <f>K86/2</f>
        <v>9.7656000000000001E-4</v>
      </c>
      <c r="L87" s="6">
        <v>44944</v>
      </c>
      <c r="M87" s="3" t="s">
        <v>22</v>
      </c>
      <c r="N87" s="3" t="s">
        <v>96</v>
      </c>
      <c r="O87" s="3">
        <v>2400</v>
      </c>
      <c r="P87" s="3" t="s">
        <v>107</v>
      </c>
      <c r="Q87" s="3">
        <v>1043</v>
      </c>
      <c r="R87" s="3">
        <v>27</v>
      </c>
      <c r="S87" s="3">
        <f t="shared" si="1"/>
        <v>2.588686481303931</v>
      </c>
      <c r="T87" s="3" t="s">
        <v>127</v>
      </c>
      <c r="U87" s="3"/>
      <c r="V87" s="3"/>
      <c r="W87" s="3"/>
      <c r="X8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7" workbookViewId="0">
      <selection activeCell="D27" sqref="D27"/>
    </sheetView>
  </sheetViews>
  <sheetFormatPr defaultRowHeight="15" x14ac:dyDescent="0.25"/>
  <cols>
    <col min="1" max="1" width="20.7109375" customWidth="1"/>
    <col min="2" max="2" width="24.42578125" customWidth="1"/>
    <col min="3" max="3" width="10.140625" bestFit="1" customWidth="1"/>
    <col min="4" max="4" width="11.28515625" customWidth="1"/>
    <col min="5" max="5" width="11.42578125" customWidth="1"/>
    <col min="6" max="6" width="11.85546875" customWidth="1"/>
    <col min="7" max="7" width="10.7109375" customWidth="1"/>
    <col min="8" max="8" width="12.28515625" customWidth="1"/>
    <col min="9" max="9" width="10.85546875" customWidth="1"/>
    <col min="11" max="11" width="16.85546875" customWidth="1"/>
  </cols>
  <sheetData>
    <row r="1" spans="1:11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112</v>
      </c>
      <c r="K1" t="s">
        <v>77</v>
      </c>
    </row>
    <row r="2" spans="1:11" x14ac:dyDescent="0.3">
      <c r="A2" t="s">
        <v>101</v>
      </c>
      <c r="B2" t="s">
        <v>105</v>
      </c>
      <c r="C2" s="5">
        <v>44943</v>
      </c>
      <c r="D2" s="5">
        <v>44943</v>
      </c>
      <c r="E2" s="5">
        <v>44945</v>
      </c>
      <c r="F2" s="5">
        <v>44946</v>
      </c>
      <c r="G2" s="5">
        <v>44946</v>
      </c>
      <c r="H2" s="5">
        <v>44946</v>
      </c>
      <c r="I2" t="s">
        <v>193</v>
      </c>
      <c r="J2" t="s">
        <v>22</v>
      </c>
    </row>
    <row r="3" spans="1:11" x14ac:dyDescent="0.3">
      <c r="A3" t="s">
        <v>102</v>
      </c>
      <c r="B3" t="s">
        <v>105</v>
      </c>
      <c r="C3" s="5">
        <v>44943</v>
      </c>
      <c r="D3" s="5">
        <v>44943</v>
      </c>
      <c r="E3" s="5">
        <v>44945</v>
      </c>
      <c r="F3" s="5">
        <v>44946</v>
      </c>
      <c r="G3" s="5">
        <v>44946</v>
      </c>
      <c r="H3" s="5">
        <v>44946</v>
      </c>
      <c r="I3" t="s">
        <v>193</v>
      </c>
      <c r="J3" t="s">
        <v>22</v>
      </c>
    </row>
    <row r="4" spans="1:11" x14ac:dyDescent="0.3">
      <c r="A4" t="s">
        <v>103</v>
      </c>
      <c r="B4" t="s">
        <v>105</v>
      </c>
      <c r="C4" s="5">
        <v>44943</v>
      </c>
      <c r="D4" s="5">
        <v>44943</v>
      </c>
      <c r="E4" s="5">
        <v>44945</v>
      </c>
      <c r="F4" s="5">
        <v>44946</v>
      </c>
      <c r="G4" s="5">
        <v>44946</v>
      </c>
      <c r="H4" s="5">
        <v>44946</v>
      </c>
      <c r="I4" t="s">
        <v>193</v>
      </c>
      <c r="J4" t="s">
        <v>22</v>
      </c>
    </row>
    <row r="5" spans="1:11" x14ac:dyDescent="0.3">
      <c r="A5" t="s">
        <v>104</v>
      </c>
      <c r="B5" t="s">
        <v>105</v>
      </c>
      <c r="C5" s="5">
        <v>44943</v>
      </c>
      <c r="D5" s="5">
        <v>44943</v>
      </c>
      <c r="E5" s="5">
        <v>44945</v>
      </c>
      <c r="F5" s="5">
        <v>44946</v>
      </c>
      <c r="G5" s="5">
        <v>44946</v>
      </c>
      <c r="H5" s="5">
        <v>44946</v>
      </c>
      <c r="I5" t="s">
        <v>193</v>
      </c>
      <c r="J5" t="s">
        <v>22</v>
      </c>
    </row>
    <row r="6" spans="1:11" x14ac:dyDescent="0.3">
      <c r="A6" t="s">
        <v>109</v>
      </c>
      <c r="B6" t="s">
        <v>105</v>
      </c>
      <c r="C6" s="5">
        <v>44943</v>
      </c>
      <c r="D6" s="5">
        <v>44943</v>
      </c>
      <c r="E6" s="5">
        <v>44945</v>
      </c>
      <c r="F6" s="5">
        <v>44946</v>
      </c>
      <c r="G6" s="5">
        <v>44946</v>
      </c>
      <c r="H6" s="5">
        <v>44946</v>
      </c>
      <c r="I6" t="s">
        <v>193</v>
      </c>
      <c r="J6" t="s">
        <v>22</v>
      </c>
    </row>
    <row r="7" spans="1:11" x14ac:dyDescent="0.3">
      <c r="A7" t="s">
        <v>110</v>
      </c>
      <c r="B7" t="s">
        <v>105</v>
      </c>
      <c r="C7" s="5">
        <v>44943</v>
      </c>
      <c r="D7" s="5">
        <v>44943</v>
      </c>
      <c r="E7" s="5">
        <v>44945</v>
      </c>
      <c r="F7" s="5">
        <v>44946</v>
      </c>
      <c r="G7" s="5">
        <v>44946</v>
      </c>
      <c r="H7" s="5">
        <v>44946</v>
      </c>
      <c r="I7" t="s">
        <v>193</v>
      </c>
      <c r="J7" t="s">
        <v>22</v>
      </c>
    </row>
    <row r="8" spans="1:11" x14ac:dyDescent="0.3">
      <c r="A8" t="s">
        <v>113</v>
      </c>
      <c r="B8" t="s">
        <v>125</v>
      </c>
      <c r="C8" s="5">
        <v>44944</v>
      </c>
      <c r="D8" s="5">
        <v>44944</v>
      </c>
      <c r="E8" s="5">
        <v>44945</v>
      </c>
      <c r="F8" s="5">
        <v>44946</v>
      </c>
      <c r="G8" s="5">
        <v>44946</v>
      </c>
      <c r="H8" s="5">
        <v>44946</v>
      </c>
      <c r="I8" t="s">
        <v>193</v>
      </c>
      <c r="J8" t="s">
        <v>22</v>
      </c>
    </row>
    <row r="9" spans="1:11" x14ac:dyDescent="0.3">
      <c r="A9" t="s">
        <v>115</v>
      </c>
      <c r="B9" t="s">
        <v>125</v>
      </c>
      <c r="C9" s="5">
        <v>44944</v>
      </c>
      <c r="D9" s="5">
        <v>44944</v>
      </c>
      <c r="E9" s="5">
        <v>44945</v>
      </c>
      <c r="F9" s="5">
        <v>44946</v>
      </c>
      <c r="G9" s="5">
        <v>44946</v>
      </c>
      <c r="H9" s="5">
        <v>44946</v>
      </c>
      <c r="I9" t="s">
        <v>193</v>
      </c>
      <c r="J9" t="s">
        <v>22</v>
      </c>
    </row>
    <row r="10" spans="1:11" x14ac:dyDescent="0.3">
      <c r="A10" t="s">
        <v>116</v>
      </c>
      <c r="B10" t="s">
        <v>125</v>
      </c>
      <c r="C10" s="5">
        <v>44944</v>
      </c>
      <c r="D10" s="5">
        <v>44944</v>
      </c>
      <c r="E10" s="5">
        <v>44945</v>
      </c>
      <c r="F10" s="5">
        <v>44946</v>
      </c>
      <c r="G10" s="5">
        <v>44946</v>
      </c>
      <c r="H10" s="5">
        <v>44946</v>
      </c>
      <c r="I10" t="s">
        <v>193</v>
      </c>
      <c r="J10" t="s">
        <v>22</v>
      </c>
    </row>
    <row r="11" spans="1:11" x14ac:dyDescent="0.3">
      <c r="A11" t="s">
        <v>117</v>
      </c>
      <c r="B11" t="s">
        <v>125</v>
      </c>
      <c r="C11" s="5">
        <v>44944</v>
      </c>
      <c r="D11" s="5">
        <v>44944</v>
      </c>
      <c r="E11" s="5">
        <v>44945</v>
      </c>
      <c r="F11" s="5">
        <v>44946</v>
      </c>
      <c r="G11" s="5">
        <v>44946</v>
      </c>
      <c r="H11" s="5">
        <v>44946</v>
      </c>
      <c r="I11" t="s">
        <v>193</v>
      </c>
      <c r="J11" t="s">
        <v>22</v>
      </c>
    </row>
    <row r="12" spans="1:11" x14ac:dyDescent="0.3">
      <c r="A12" t="s">
        <v>118</v>
      </c>
      <c r="B12" t="s">
        <v>125</v>
      </c>
      <c r="C12" s="5">
        <v>44944</v>
      </c>
      <c r="D12" s="5">
        <v>44944</v>
      </c>
      <c r="E12" s="5">
        <v>44945</v>
      </c>
      <c r="F12" s="5">
        <v>44946</v>
      </c>
      <c r="G12" s="5">
        <v>44946</v>
      </c>
      <c r="H12" s="5">
        <v>44946</v>
      </c>
      <c r="I12" t="s">
        <v>193</v>
      </c>
      <c r="J12" t="s">
        <v>22</v>
      </c>
    </row>
    <row r="13" spans="1:11" x14ac:dyDescent="0.3">
      <c r="A13" t="s">
        <v>119</v>
      </c>
      <c r="B13" t="s">
        <v>125</v>
      </c>
      <c r="C13" s="5">
        <v>44944</v>
      </c>
      <c r="D13" s="5">
        <v>44944</v>
      </c>
      <c r="E13" s="5">
        <v>44945</v>
      </c>
      <c r="F13" s="5">
        <v>44946</v>
      </c>
      <c r="G13" s="5">
        <v>44946</v>
      </c>
      <c r="H13" s="5">
        <v>44946</v>
      </c>
      <c r="I13" t="s">
        <v>193</v>
      </c>
      <c r="J13" t="s">
        <v>22</v>
      </c>
    </row>
    <row r="14" spans="1:11" x14ac:dyDescent="0.3">
      <c r="A14" t="s">
        <v>120</v>
      </c>
      <c r="B14" t="s">
        <v>125</v>
      </c>
      <c r="C14" s="5">
        <v>44944</v>
      </c>
      <c r="D14" s="5">
        <v>44944</v>
      </c>
      <c r="E14" s="5">
        <v>44945</v>
      </c>
      <c r="F14" s="5">
        <v>44946</v>
      </c>
      <c r="G14" s="5">
        <v>44946</v>
      </c>
      <c r="H14" s="5">
        <v>44946</v>
      </c>
      <c r="I14" t="s">
        <v>193</v>
      </c>
      <c r="J14" t="s">
        <v>22</v>
      </c>
    </row>
    <row r="15" spans="1:11" x14ac:dyDescent="0.3">
      <c r="A15" t="s">
        <v>121</v>
      </c>
      <c r="B15" t="s">
        <v>125</v>
      </c>
      <c r="C15" s="5">
        <v>44944</v>
      </c>
      <c r="D15" s="5">
        <v>44944</v>
      </c>
      <c r="E15" s="5">
        <v>44945</v>
      </c>
      <c r="F15" s="5">
        <v>44946</v>
      </c>
      <c r="G15" s="5">
        <v>44946</v>
      </c>
      <c r="H15" s="5">
        <v>44946</v>
      </c>
      <c r="I15" t="s">
        <v>193</v>
      </c>
      <c r="J15" t="s">
        <v>22</v>
      </c>
    </row>
    <row r="16" spans="1:11" x14ac:dyDescent="0.3">
      <c r="A16" t="s">
        <v>123</v>
      </c>
      <c r="B16" t="s">
        <v>125</v>
      </c>
      <c r="C16" s="5">
        <v>44944</v>
      </c>
      <c r="D16" s="5">
        <v>44944</v>
      </c>
      <c r="E16" s="5">
        <v>44945</v>
      </c>
      <c r="F16" s="5">
        <v>44946</v>
      </c>
      <c r="G16" s="5">
        <v>44946</v>
      </c>
      <c r="H16" s="5">
        <v>44946</v>
      </c>
      <c r="I16" t="s">
        <v>193</v>
      </c>
      <c r="J16" t="s">
        <v>22</v>
      </c>
    </row>
    <row r="17" spans="1:10" x14ac:dyDescent="0.3">
      <c r="A17" t="s">
        <v>124</v>
      </c>
      <c r="B17" t="s">
        <v>125</v>
      </c>
      <c r="C17" s="5">
        <v>44944</v>
      </c>
      <c r="D17" s="5">
        <v>44944</v>
      </c>
      <c r="E17" s="5">
        <v>44945</v>
      </c>
      <c r="F17" s="5">
        <v>44946</v>
      </c>
      <c r="G17" s="5">
        <v>44946</v>
      </c>
      <c r="H17" s="5">
        <v>44946</v>
      </c>
      <c r="I17" t="s">
        <v>193</v>
      </c>
      <c r="J17" t="s">
        <v>22</v>
      </c>
    </row>
    <row r="18" spans="1:10" x14ac:dyDescent="0.25">
      <c r="A18" s="8" t="s">
        <v>207</v>
      </c>
      <c r="B18" t="s">
        <v>198</v>
      </c>
      <c r="C18" s="5">
        <v>45056</v>
      </c>
      <c r="J18" t="s">
        <v>22</v>
      </c>
    </row>
    <row r="19" spans="1:10" x14ac:dyDescent="0.25">
      <c r="A19" s="8" t="s">
        <v>204</v>
      </c>
      <c r="B19" t="s">
        <v>198</v>
      </c>
      <c r="C19" s="5">
        <v>45056</v>
      </c>
      <c r="J19" t="s">
        <v>22</v>
      </c>
    </row>
    <row r="20" spans="1:10" x14ac:dyDescent="0.25">
      <c r="A20" s="8" t="s">
        <v>203</v>
      </c>
      <c r="B20" t="s">
        <v>198</v>
      </c>
      <c r="C20" s="5">
        <v>45056</v>
      </c>
      <c r="J20" t="s">
        <v>22</v>
      </c>
    </row>
    <row r="21" spans="1:10" x14ac:dyDescent="0.25">
      <c r="A21" s="8" t="s">
        <v>200</v>
      </c>
      <c r="B21" t="s">
        <v>198</v>
      </c>
      <c r="C21" s="5">
        <v>45056</v>
      </c>
      <c r="J21" t="s">
        <v>22</v>
      </c>
    </row>
    <row r="22" spans="1:10" x14ac:dyDescent="0.25">
      <c r="A22" s="8" t="s">
        <v>199</v>
      </c>
      <c r="B22" t="s">
        <v>198</v>
      </c>
      <c r="C22" s="5">
        <v>45056</v>
      </c>
      <c r="J22" t="s">
        <v>22</v>
      </c>
    </row>
    <row r="23" spans="1:10" x14ac:dyDescent="0.25">
      <c r="A23" s="8" t="s">
        <v>128</v>
      </c>
    </row>
    <row r="24" spans="1:10" x14ac:dyDescent="0.25">
      <c r="A24" s="8" t="s">
        <v>129</v>
      </c>
    </row>
    <row r="25" spans="1:10" x14ac:dyDescent="0.25">
      <c r="A25" s="8" t="s">
        <v>130</v>
      </c>
    </row>
    <row r="26" spans="1:10" x14ac:dyDescent="0.25">
      <c r="A26" s="8" t="s">
        <v>131</v>
      </c>
    </row>
    <row r="27" spans="1:10" x14ac:dyDescent="0.25">
      <c r="A27" s="8" t="s">
        <v>132</v>
      </c>
    </row>
    <row r="28" spans="1:10" x14ac:dyDescent="0.25">
      <c r="A28" s="8" t="s">
        <v>133</v>
      </c>
    </row>
    <row r="29" spans="1:10" x14ac:dyDescent="0.25">
      <c r="A29" s="8" t="s">
        <v>134</v>
      </c>
    </row>
    <row r="30" spans="1:10" x14ac:dyDescent="0.25">
      <c r="A30" s="8" t="s">
        <v>135</v>
      </c>
    </row>
    <row r="31" spans="1:10" x14ac:dyDescent="0.25">
      <c r="A31" s="8" t="s">
        <v>136</v>
      </c>
    </row>
    <row r="32" spans="1:10" x14ac:dyDescent="0.25">
      <c r="A32" s="8" t="s">
        <v>137</v>
      </c>
    </row>
    <row r="33" spans="1:1" x14ac:dyDescent="0.25">
      <c r="A33" s="8" t="s">
        <v>138</v>
      </c>
    </row>
    <row r="34" spans="1:1" x14ac:dyDescent="0.25">
      <c r="A34" s="8" t="s">
        <v>139</v>
      </c>
    </row>
    <row r="35" spans="1:1" x14ac:dyDescent="0.25">
      <c r="A35" s="8" t="s">
        <v>140</v>
      </c>
    </row>
    <row r="36" spans="1:1" x14ac:dyDescent="0.25">
      <c r="A36" s="8" t="s">
        <v>141</v>
      </c>
    </row>
    <row r="37" spans="1:1" x14ac:dyDescent="0.25">
      <c r="A37" s="8" t="s">
        <v>142</v>
      </c>
    </row>
    <row r="38" spans="1:1" x14ac:dyDescent="0.25">
      <c r="A38" s="8" t="s">
        <v>143</v>
      </c>
    </row>
    <row r="39" spans="1:1" x14ac:dyDescent="0.25">
      <c r="A39" s="8" t="s">
        <v>144</v>
      </c>
    </row>
    <row r="40" spans="1:1" x14ac:dyDescent="0.25">
      <c r="A40" s="8" t="s">
        <v>145</v>
      </c>
    </row>
    <row r="41" spans="1:1" x14ac:dyDescent="0.25">
      <c r="A41" s="8" t="s">
        <v>146</v>
      </c>
    </row>
    <row r="42" spans="1:1" x14ac:dyDescent="0.25">
      <c r="A42" s="8" t="s">
        <v>147</v>
      </c>
    </row>
    <row r="43" spans="1:1" x14ac:dyDescent="0.25">
      <c r="A43" s="8" t="s">
        <v>148</v>
      </c>
    </row>
    <row r="44" spans="1:1" x14ac:dyDescent="0.25">
      <c r="A44" s="8" t="s">
        <v>149</v>
      </c>
    </row>
    <row r="45" spans="1:1" x14ac:dyDescent="0.25">
      <c r="A45" s="8" t="s">
        <v>150</v>
      </c>
    </row>
    <row r="46" spans="1:1" x14ac:dyDescent="0.25">
      <c r="A46" s="8" t="s">
        <v>151</v>
      </c>
    </row>
    <row r="47" spans="1:1" x14ac:dyDescent="0.25">
      <c r="A47" s="8" t="s">
        <v>152</v>
      </c>
    </row>
    <row r="48" spans="1:1" x14ac:dyDescent="0.25">
      <c r="A48" s="8" t="s">
        <v>153</v>
      </c>
    </row>
    <row r="49" spans="1:1" x14ac:dyDescent="0.25">
      <c r="A49" s="8" t="s">
        <v>154</v>
      </c>
    </row>
    <row r="50" spans="1:1" x14ac:dyDescent="0.25">
      <c r="A50" s="8" t="s">
        <v>155</v>
      </c>
    </row>
    <row r="51" spans="1:1" x14ac:dyDescent="0.25">
      <c r="A51" s="8" t="s">
        <v>156</v>
      </c>
    </row>
    <row r="52" spans="1:1" x14ac:dyDescent="0.25">
      <c r="A52" s="8" t="s">
        <v>157</v>
      </c>
    </row>
    <row r="53" spans="1:1" x14ac:dyDescent="0.25">
      <c r="A53" s="8" t="s">
        <v>158</v>
      </c>
    </row>
    <row r="54" spans="1:1" x14ac:dyDescent="0.25">
      <c r="A54" s="8" t="s">
        <v>159</v>
      </c>
    </row>
    <row r="55" spans="1:1" x14ac:dyDescent="0.25">
      <c r="A55" s="8" t="s">
        <v>160</v>
      </c>
    </row>
    <row r="56" spans="1:1" x14ac:dyDescent="0.25">
      <c r="A56" s="8" t="s">
        <v>161</v>
      </c>
    </row>
    <row r="57" spans="1:1" x14ac:dyDescent="0.25">
      <c r="A57" s="8" t="s">
        <v>162</v>
      </c>
    </row>
    <row r="58" spans="1:1" x14ac:dyDescent="0.25">
      <c r="A58" s="8" t="s">
        <v>163</v>
      </c>
    </row>
    <row r="59" spans="1:1" x14ac:dyDescent="0.25">
      <c r="A59" s="8" t="s">
        <v>164</v>
      </c>
    </row>
    <row r="60" spans="1:1" x14ac:dyDescent="0.25">
      <c r="A60" s="8" t="s">
        <v>165</v>
      </c>
    </row>
    <row r="61" spans="1:1" x14ac:dyDescent="0.25">
      <c r="A61" s="8" t="s">
        <v>166</v>
      </c>
    </row>
    <row r="62" spans="1:1" x14ac:dyDescent="0.25">
      <c r="A62" s="8" t="s">
        <v>167</v>
      </c>
    </row>
    <row r="63" spans="1:1" x14ac:dyDescent="0.25">
      <c r="A63" s="8" t="s">
        <v>168</v>
      </c>
    </row>
    <row r="64" spans="1:1" x14ac:dyDescent="0.25">
      <c r="A64" s="8" t="s">
        <v>169</v>
      </c>
    </row>
    <row r="65" spans="1:1" x14ac:dyDescent="0.25">
      <c r="A65" s="8" t="s">
        <v>170</v>
      </c>
    </row>
    <row r="66" spans="1:1" x14ac:dyDescent="0.25">
      <c r="A66" s="8" t="s">
        <v>171</v>
      </c>
    </row>
    <row r="67" spans="1:1" x14ac:dyDescent="0.25">
      <c r="A67" s="8" t="s">
        <v>172</v>
      </c>
    </row>
    <row r="68" spans="1:1" x14ac:dyDescent="0.25">
      <c r="A68" s="8" t="s">
        <v>173</v>
      </c>
    </row>
    <row r="69" spans="1:1" x14ac:dyDescent="0.25">
      <c r="A69" s="8" t="s">
        <v>174</v>
      </c>
    </row>
    <row r="70" spans="1:1" x14ac:dyDescent="0.25">
      <c r="A70" s="8" t="s">
        <v>175</v>
      </c>
    </row>
    <row r="71" spans="1:1" x14ac:dyDescent="0.25">
      <c r="A71" s="8" t="s">
        <v>176</v>
      </c>
    </row>
    <row r="72" spans="1:1" x14ac:dyDescent="0.25">
      <c r="A72" s="8" t="s">
        <v>177</v>
      </c>
    </row>
    <row r="73" spans="1:1" x14ac:dyDescent="0.25">
      <c r="A73" s="8" t="s">
        <v>178</v>
      </c>
    </row>
    <row r="74" spans="1:1" x14ac:dyDescent="0.25">
      <c r="A74" s="8" t="s">
        <v>179</v>
      </c>
    </row>
    <row r="75" spans="1:1" x14ac:dyDescent="0.25">
      <c r="A75" s="8" t="s">
        <v>180</v>
      </c>
    </row>
    <row r="76" spans="1:1" x14ac:dyDescent="0.25">
      <c r="A76" s="8" t="s">
        <v>181</v>
      </c>
    </row>
    <row r="77" spans="1:1" x14ac:dyDescent="0.25">
      <c r="A77" s="8" t="s">
        <v>182</v>
      </c>
    </row>
    <row r="78" spans="1:1" x14ac:dyDescent="0.25">
      <c r="A78" s="8" t="s">
        <v>183</v>
      </c>
    </row>
    <row r="79" spans="1:1" x14ac:dyDescent="0.25">
      <c r="A79" s="8" t="s">
        <v>184</v>
      </c>
    </row>
    <row r="80" spans="1:1" x14ac:dyDescent="0.25">
      <c r="A80" s="8" t="s">
        <v>185</v>
      </c>
    </row>
    <row r="81" spans="1:1" x14ac:dyDescent="0.25">
      <c r="A81" s="8" t="s">
        <v>186</v>
      </c>
    </row>
    <row r="82" spans="1:1" x14ac:dyDescent="0.25">
      <c r="A82" s="8" t="s">
        <v>187</v>
      </c>
    </row>
    <row r="83" spans="1:1" x14ac:dyDescent="0.25">
      <c r="A83" s="8" t="s">
        <v>188</v>
      </c>
    </row>
    <row r="84" spans="1:1" x14ac:dyDescent="0.25">
      <c r="A84" s="8" t="s">
        <v>189</v>
      </c>
    </row>
    <row r="85" spans="1:1" x14ac:dyDescent="0.25">
      <c r="A85" s="8" t="s">
        <v>190</v>
      </c>
    </row>
    <row r="86" spans="1:1" x14ac:dyDescent="0.25">
      <c r="A86" s="8" t="s">
        <v>191</v>
      </c>
    </row>
    <row r="87" spans="1:1" x14ac:dyDescent="0.25">
      <c r="A87" s="8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E35" sqref="E35"/>
    </sheetView>
  </sheetViews>
  <sheetFormatPr defaultRowHeight="15" x14ac:dyDescent="0.25"/>
  <cols>
    <col min="1" max="1" width="21" customWidth="1"/>
    <col min="3" max="3" width="6.5703125" customWidth="1"/>
    <col min="4" max="4" width="4.7109375" customWidth="1"/>
    <col min="5" max="5" width="4.85546875" customWidth="1"/>
    <col min="6" max="6" width="11.42578125" customWidth="1"/>
    <col min="7" max="7" width="21.85546875" customWidth="1"/>
    <col min="8" max="8" width="8.85546875" customWidth="1"/>
  </cols>
  <sheetData>
    <row r="1" spans="1:23" ht="14.45" x14ac:dyDescent="0.3">
      <c r="A1" s="1" t="s">
        <v>0</v>
      </c>
      <c r="B1" s="1" t="s">
        <v>54</v>
      </c>
      <c r="C1" s="1" t="s">
        <v>1</v>
      </c>
      <c r="D1" s="1" t="s">
        <v>2</v>
      </c>
      <c r="E1" s="1" t="s">
        <v>3</v>
      </c>
      <c r="F1" s="1" t="s">
        <v>55</v>
      </c>
      <c r="G1" s="1" t="s">
        <v>196</v>
      </c>
      <c r="H1" s="1" t="s">
        <v>56</v>
      </c>
      <c r="I1" s="1"/>
      <c r="J1" s="1" t="s">
        <v>57</v>
      </c>
      <c r="K1" s="1"/>
      <c r="L1" s="1" t="s">
        <v>58</v>
      </c>
      <c r="M1" s="1" t="s">
        <v>59</v>
      </c>
      <c r="N1" s="1" t="s">
        <v>60</v>
      </c>
      <c r="O1" s="1" t="s">
        <v>61</v>
      </c>
      <c r="P1" s="1"/>
      <c r="Q1" s="1" t="s">
        <v>62</v>
      </c>
      <c r="R1" s="1"/>
      <c r="S1" s="1" t="s">
        <v>63</v>
      </c>
      <c r="T1" s="1" t="s">
        <v>64</v>
      </c>
      <c r="U1" t="s">
        <v>65</v>
      </c>
    </row>
    <row r="2" spans="1:23" ht="14.45" x14ac:dyDescent="0.3">
      <c r="A2" s="9">
        <v>204702</v>
      </c>
      <c r="B2" s="3">
        <v>204702</v>
      </c>
      <c r="C2" s="3">
        <v>2</v>
      </c>
      <c r="D2" s="3">
        <v>47</v>
      </c>
      <c r="E2" s="3">
        <v>2</v>
      </c>
      <c r="F2" s="3">
        <v>4666.8</v>
      </c>
      <c r="G2" s="3" t="s">
        <v>194</v>
      </c>
      <c r="H2" s="3">
        <v>48</v>
      </c>
      <c r="I2" s="3">
        <v>56.149000000000001</v>
      </c>
      <c r="J2" s="3">
        <v>14</v>
      </c>
      <c r="K2" s="3">
        <v>49.820999999999998</v>
      </c>
      <c r="L2" s="3">
        <v>1000</v>
      </c>
      <c r="M2" s="3">
        <v>750</v>
      </c>
      <c r="N2" s="3">
        <v>2.2000000000000002</v>
      </c>
      <c r="O2" s="3">
        <v>48</v>
      </c>
      <c r="P2" s="3">
        <v>53.603999999999999</v>
      </c>
      <c r="Q2" s="3">
        <v>15</v>
      </c>
      <c r="R2" s="3">
        <v>2.9060000000000001</v>
      </c>
      <c r="S2" s="3">
        <v>794</v>
      </c>
      <c r="T2" s="3">
        <v>4</v>
      </c>
      <c r="V2" t="s">
        <v>197</v>
      </c>
      <c r="W2" s="3">
        <v>1.415</v>
      </c>
    </row>
    <row r="3" spans="1:23" ht="14.45" x14ac:dyDescent="0.3">
      <c r="A3" s="9">
        <v>204703</v>
      </c>
      <c r="B3" s="3">
        <v>204703</v>
      </c>
      <c r="C3" s="3">
        <v>2</v>
      </c>
      <c r="D3" s="3">
        <v>47</v>
      </c>
      <c r="E3" s="3">
        <v>3</v>
      </c>
      <c r="F3" s="3">
        <v>4666.8</v>
      </c>
      <c r="G3" s="3" t="s">
        <v>194</v>
      </c>
      <c r="H3" s="3">
        <v>48</v>
      </c>
      <c r="I3" s="3">
        <v>56.149000000000001</v>
      </c>
      <c r="J3" s="3">
        <v>14</v>
      </c>
      <c r="K3" s="3">
        <v>49.820999999999998</v>
      </c>
      <c r="L3" s="3">
        <v>750</v>
      </c>
      <c r="M3" s="3">
        <v>500</v>
      </c>
      <c r="N3" s="3">
        <v>2.2000000000000002</v>
      </c>
      <c r="O3" s="3">
        <v>48</v>
      </c>
      <c r="P3" s="3">
        <v>53.603999999999999</v>
      </c>
      <c r="Q3" s="3">
        <v>15</v>
      </c>
      <c r="R3" s="3">
        <v>2.9060000000000001</v>
      </c>
      <c r="S3" s="3">
        <v>905.1</v>
      </c>
      <c r="T3" s="3">
        <v>4</v>
      </c>
      <c r="V3" t="s">
        <v>97</v>
      </c>
      <c r="W3" t="s">
        <v>98</v>
      </c>
    </row>
    <row r="4" spans="1:23" ht="14.45" x14ac:dyDescent="0.3">
      <c r="A4" s="9">
        <v>204704</v>
      </c>
      <c r="B4" s="3">
        <v>204704</v>
      </c>
      <c r="C4" s="3">
        <v>2</v>
      </c>
      <c r="D4" s="3">
        <v>47</v>
      </c>
      <c r="E4" s="3">
        <v>4</v>
      </c>
      <c r="F4" s="3">
        <v>4666.8</v>
      </c>
      <c r="G4" s="3" t="s">
        <v>194</v>
      </c>
      <c r="H4" s="3">
        <v>48</v>
      </c>
      <c r="I4" s="3">
        <v>56.149000000000001</v>
      </c>
      <c r="J4" s="3">
        <v>14</v>
      </c>
      <c r="K4" s="3">
        <v>49.820999999999998</v>
      </c>
      <c r="L4" s="3">
        <v>500</v>
      </c>
      <c r="M4" s="3">
        <v>400</v>
      </c>
      <c r="N4" s="3">
        <v>2.2000000000000002</v>
      </c>
      <c r="O4" s="3">
        <v>48</v>
      </c>
      <c r="P4" s="3">
        <v>53.603999999999999</v>
      </c>
      <c r="Q4" s="3">
        <v>15</v>
      </c>
      <c r="R4" s="3">
        <v>2.9060000000000001</v>
      </c>
      <c r="S4" s="3">
        <v>646.4</v>
      </c>
      <c r="T4" s="3">
        <v>4</v>
      </c>
      <c r="V4" t="s">
        <v>99</v>
      </c>
      <c r="W4" t="s">
        <v>100</v>
      </c>
    </row>
    <row r="5" spans="1:23" ht="14.45" x14ac:dyDescent="0.3">
      <c r="A5" s="9">
        <v>204705</v>
      </c>
      <c r="B5" s="3">
        <v>204705</v>
      </c>
      <c r="C5" s="3">
        <v>2</v>
      </c>
      <c r="D5" s="3">
        <v>47</v>
      </c>
      <c r="E5" s="3">
        <v>5</v>
      </c>
      <c r="F5" s="3">
        <v>4666.8</v>
      </c>
      <c r="G5" s="3" t="s">
        <v>194</v>
      </c>
      <c r="H5" s="3">
        <v>48</v>
      </c>
      <c r="I5" s="3">
        <v>56.149000000000001</v>
      </c>
      <c r="J5" s="3">
        <v>14</v>
      </c>
      <c r="K5" s="3">
        <v>49.820999999999998</v>
      </c>
      <c r="L5" s="3">
        <v>400</v>
      </c>
      <c r="M5" s="3">
        <v>300</v>
      </c>
      <c r="N5" s="3">
        <v>2.2000000000000002</v>
      </c>
      <c r="O5" s="3">
        <v>48</v>
      </c>
      <c r="P5" s="3">
        <v>53.603999999999999</v>
      </c>
      <c r="Q5" s="3">
        <v>15</v>
      </c>
      <c r="R5" s="3">
        <v>2.9060000000000001</v>
      </c>
      <c r="S5" s="3">
        <v>532.9</v>
      </c>
      <c r="T5" s="3">
        <v>4</v>
      </c>
    </row>
    <row r="6" spans="1:23" ht="14.45" x14ac:dyDescent="0.3">
      <c r="A6" s="9">
        <v>204706</v>
      </c>
      <c r="B6" s="3">
        <v>204706</v>
      </c>
      <c r="C6" s="3">
        <v>2</v>
      </c>
      <c r="D6" s="3">
        <v>47</v>
      </c>
      <c r="E6" s="3">
        <v>6</v>
      </c>
      <c r="F6" s="3">
        <v>4666.8</v>
      </c>
      <c r="G6" s="3" t="s">
        <v>194</v>
      </c>
      <c r="H6" s="3">
        <v>48</v>
      </c>
      <c r="I6" s="3">
        <v>56.149000000000001</v>
      </c>
      <c r="J6" s="3">
        <v>14</v>
      </c>
      <c r="K6" s="3">
        <v>49.820999999999998</v>
      </c>
      <c r="L6" s="3">
        <v>300</v>
      </c>
      <c r="M6" s="3">
        <v>200</v>
      </c>
      <c r="N6" s="3">
        <v>2.2000000000000002</v>
      </c>
      <c r="O6" s="3">
        <v>48</v>
      </c>
      <c r="P6" s="3">
        <v>53.603999999999999</v>
      </c>
      <c r="Q6" s="3">
        <v>15</v>
      </c>
      <c r="R6" s="3">
        <v>2.9060000000000001</v>
      </c>
      <c r="S6" s="3">
        <v>762</v>
      </c>
      <c r="T6" s="3">
        <v>4</v>
      </c>
    </row>
    <row r="7" spans="1:23" ht="14.45" x14ac:dyDescent="0.3">
      <c r="A7" s="9">
        <v>204707</v>
      </c>
      <c r="B7" s="3">
        <v>204707</v>
      </c>
      <c r="C7" s="3">
        <v>2</v>
      </c>
      <c r="D7" s="3">
        <v>47</v>
      </c>
      <c r="E7" s="3">
        <v>7</v>
      </c>
      <c r="F7" s="3">
        <v>4666.8</v>
      </c>
      <c r="G7" s="3" t="s">
        <v>194</v>
      </c>
      <c r="H7" s="3">
        <v>48</v>
      </c>
      <c r="I7" s="3">
        <v>56.149000000000001</v>
      </c>
      <c r="J7" s="3">
        <v>14</v>
      </c>
      <c r="K7" s="3">
        <v>49.820999999999998</v>
      </c>
      <c r="L7" s="3">
        <v>200</v>
      </c>
      <c r="M7" s="3">
        <v>150</v>
      </c>
      <c r="N7" s="3">
        <v>2.2000000000000002</v>
      </c>
      <c r="O7" s="3">
        <v>48</v>
      </c>
      <c r="P7" s="3">
        <v>53.603999999999999</v>
      </c>
      <c r="Q7" s="3">
        <v>15</v>
      </c>
      <c r="R7" s="3">
        <v>2.9060000000000001</v>
      </c>
      <c r="S7" s="3">
        <v>235.6</v>
      </c>
      <c r="T7" s="3">
        <v>4</v>
      </c>
    </row>
    <row r="8" spans="1:23" ht="14.45" x14ac:dyDescent="0.3">
      <c r="A8" s="9">
        <v>204708</v>
      </c>
      <c r="B8" s="3">
        <v>204708</v>
      </c>
      <c r="C8" s="3">
        <v>2</v>
      </c>
      <c r="D8" s="3">
        <v>47</v>
      </c>
      <c r="E8" s="3">
        <v>8</v>
      </c>
      <c r="F8" s="3">
        <v>4666.8</v>
      </c>
      <c r="G8" s="3" t="s">
        <v>194</v>
      </c>
      <c r="H8" s="3">
        <v>48</v>
      </c>
      <c r="I8" s="3">
        <v>56.149000000000001</v>
      </c>
      <c r="J8" s="3">
        <v>14</v>
      </c>
      <c r="K8" s="3">
        <v>49.820999999999998</v>
      </c>
      <c r="L8" s="3">
        <v>150</v>
      </c>
      <c r="M8" s="3">
        <v>100</v>
      </c>
      <c r="N8" s="3">
        <v>2.2000000000000002</v>
      </c>
      <c r="O8" s="3">
        <v>48</v>
      </c>
      <c r="P8" s="3">
        <v>53.603999999999999</v>
      </c>
      <c r="Q8" s="3">
        <v>15</v>
      </c>
      <c r="R8" s="3">
        <v>2.9060000000000001</v>
      </c>
      <c r="S8" s="3">
        <v>234.1</v>
      </c>
      <c r="T8" s="3">
        <v>4</v>
      </c>
    </row>
    <row r="9" spans="1:23" ht="14.45" x14ac:dyDescent="0.3">
      <c r="A9" s="10">
        <v>204802</v>
      </c>
      <c r="B9" s="4">
        <v>204802</v>
      </c>
      <c r="C9" s="4">
        <v>2</v>
      </c>
      <c r="D9" s="4">
        <v>48</v>
      </c>
      <c r="E9" s="4">
        <v>2</v>
      </c>
      <c r="F9" s="4">
        <v>4666.6000000000004</v>
      </c>
      <c r="G9" s="4" t="s">
        <v>195</v>
      </c>
      <c r="H9" s="4">
        <v>48</v>
      </c>
      <c r="I9" s="4">
        <v>56.371000000000002</v>
      </c>
      <c r="J9" s="4">
        <v>14</v>
      </c>
      <c r="K9" s="4">
        <v>50.414999999999999</v>
      </c>
      <c r="L9" s="4">
        <v>1000</v>
      </c>
      <c r="M9" s="4">
        <v>750</v>
      </c>
      <c r="N9" s="4"/>
      <c r="O9" s="4">
        <v>48</v>
      </c>
      <c r="P9" s="4">
        <v>59.551000000000002</v>
      </c>
      <c r="Q9" s="4">
        <v>15</v>
      </c>
      <c r="R9" s="4">
        <v>2.75</v>
      </c>
      <c r="S9" s="4">
        <v>757.2</v>
      </c>
      <c r="T9" s="4">
        <v>4</v>
      </c>
    </row>
    <row r="10" spans="1:23" ht="14.45" x14ac:dyDescent="0.3">
      <c r="A10" s="10">
        <v>204803</v>
      </c>
      <c r="B10" s="4">
        <v>204803</v>
      </c>
      <c r="C10" s="4">
        <v>2</v>
      </c>
      <c r="D10" s="4">
        <v>48</v>
      </c>
      <c r="E10" s="4">
        <v>3</v>
      </c>
      <c r="F10" s="4">
        <v>4666.6000000000004</v>
      </c>
      <c r="G10" s="4" t="s">
        <v>195</v>
      </c>
      <c r="H10" s="4">
        <v>48</v>
      </c>
      <c r="I10" s="4">
        <v>56.371000000000002</v>
      </c>
      <c r="J10" s="4">
        <v>14</v>
      </c>
      <c r="K10" s="4">
        <v>50.414999999999999</v>
      </c>
      <c r="L10" s="4">
        <v>750</v>
      </c>
      <c r="M10" s="4">
        <v>500</v>
      </c>
      <c r="N10" s="4"/>
      <c r="O10" s="4">
        <v>48</v>
      </c>
      <c r="P10" s="4">
        <v>59.551000000000002</v>
      </c>
      <c r="Q10" s="4">
        <v>15</v>
      </c>
      <c r="R10" s="4">
        <v>2.75</v>
      </c>
      <c r="S10" s="4">
        <v>752.9</v>
      </c>
      <c r="T10" s="4">
        <v>4</v>
      </c>
    </row>
    <row r="11" spans="1:23" ht="14.45" x14ac:dyDescent="0.3">
      <c r="A11" s="10">
        <v>204804</v>
      </c>
      <c r="B11" s="4">
        <v>204804</v>
      </c>
      <c r="C11" s="4">
        <v>2</v>
      </c>
      <c r="D11" s="4">
        <v>48</v>
      </c>
      <c r="E11" s="4">
        <v>4</v>
      </c>
      <c r="F11" s="4">
        <v>4666.6000000000004</v>
      </c>
      <c r="G11" s="4" t="s">
        <v>195</v>
      </c>
      <c r="H11" s="4">
        <v>48</v>
      </c>
      <c r="I11" s="4">
        <v>56.371000000000002</v>
      </c>
      <c r="J11" s="4">
        <v>14</v>
      </c>
      <c r="K11" s="4">
        <v>50.414999999999999</v>
      </c>
      <c r="L11" s="4">
        <v>500</v>
      </c>
      <c r="M11" s="4">
        <v>400</v>
      </c>
      <c r="N11" s="4"/>
      <c r="O11" s="4">
        <v>48</v>
      </c>
      <c r="P11" s="4">
        <v>59.551000000000002</v>
      </c>
      <c r="Q11" s="4">
        <v>15</v>
      </c>
      <c r="R11" s="4">
        <v>2.75</v>
      </c>
      <c r="S11" s="4">
        <v>725.3</v>
      </c>
      <c r="T11" s="4">
        <v>4</v>
      </c>
    </row>
    <row r="12" spans="1:23" ht="14.45" x14ac:dyDescent="0.3">
      <c r="A12" s="10">
        <v>204805</v>
      </c>
      <c r="B12" s="4">
        <v>204805</v>
      </c>
      <c r="C12" s="4">
        <v>2</v>
      </c>
      <c r="D12" s="4">
        <v>48</v>
      </c>
      <c r="E12" s="4">
        <v>5</v>
      </c>
      <c r="F12" s="4">
        <v>4666.6000000000004</v>
      </c>
      <c r="G12" s="4" t="s">
        <v>195</v>
      </c>
      <c r="H12" s="4">
        <v>48</v>
      </c>
      <c r="I12" s="4">
        <v>56.371000000000002</v>
      </c>
      <c r="J12" s="4">
        <v>14</v>
      </c>
      <c r="K12" s="4">
        <v>50.414999999999999</v>
      </c>
      <c r="L12" s="4">
        <v>400</v>
      </c>
      <c r="M12" s="4">
        <v>300</v>
      </c>
      <c r="N12" s="4"/>
      <c r="O12" s="4">
        <v>48</v>
      </c>
      <c r="P12" s="4">
        <v>59.551000000000002</v>
      </c>
      <c r="Q12" s="4">
        <v>15</v>
      </c>
      <c r="R12" s="4">
        <v>2.75</v>
      </c>
      <c r="S12" s="4">
        <v>471.3</v>
      </c>
      <c r="T12" s="4">
        <v>4</v>
      </c>
    </row>
    <row r="13" spans="1:23" ht="14.45" x14ac:dyDescent="0.3">
      <c r="A13" s="10">
        <v>204806</v>
      </c>
      <c r="B13" s="4">
        <v>204806</v>
      </c>
      <c r="C13" s="4">
        <v>2</v>
      </c>
      <c r="D13" s="4">
        <v>48</v>
      </c>
      <c r="E13" s="4">
        <v>6</v>
      </c>
      <c r="F13" s="4">
        <v>4666.6000000000004</v>
      </c>
      <c r="G13" s="4" t="s">
        <v>195</v>
      </c>
      <c r="H13" s="4">
        <v>48</v>
      </c>
      <c r="I13" s="4">
        <v>56.371000000000002</v>
      </c>
      <c r="J13" s="4">
        <v>14</v>
      </c>
      <c r="K13" s="4">
        <v>50.414999999999999</v>
      </c>
      <c r="L13" s="4">
        <v>300</v>
      </c>
      <c r="M13" s="4">
        <v>200</v>
      </c>
      <c r="N13" s="4"/>
      <c r="O13" s="4">
        <v>48</v>
      </c>
      <c r="P13" s="4">
        <v>59.551000000000002</v>
      </c>
      <c r="Q13" s="4">
        <v>15</v>
      </c>
      <c r="R13" s="4">
        <v>2.75</v>
      </c>
      <c r="S13" s="4">
        <v>509.7</v>
      </c>
      <c r="T13" s="4">
        <v>4</v>
      </c>
    </row>
    <row r="14" spans="1:23" ht="14.45" x14ac:dyDescent="0.3">
      <c r="A14" s="10">
        <v>204807</v>
      </c>
      <c r="B14" s="4">
        <v>204807</v>
      </c>
      <c r="C14" s="4">
        <v>2</v>
      </c>
      <c r="D14" s="4">
        <v>48</v>
      </c>
      <c r="E14" s="4">
        <v>7</v>
      </c>
      <c r="F14" s="4">
        <v>4666.6000000000004</v>
      </c>
      <c r="G14" s="4" t="s">
        <v>195</v>
      </c>
      <c r="H14" s="4">
        <v>48</v>
      </c>
      <c r="I14" s="4">
        <v>56.371000000000002</v>
      </c>
      <c r="J14" s="4">
        <v>14</v>
      </c>
      <c r="K14" s="4">
        <v>50.414999999999999</v>
      </c>
      <c r="L14" s="4">
        <v>200</v>
      </c>
      <c r="M14" s="4">
        <v>150</v>
      </c>
      <c r="N14" s="4"/>
      <c r="O14" s="4">
        <v>48</v>
      </c>
      <c r="P14" s="4">
        <v>59.551000000000002</v>
      </c>
      <c r="Q14" s="4">
        <v>15</v>
      </c>
      <c r="R14" s="4">
        <v>2.75</v>
      </c>
      <c r="S14" s="4">
        <v>233</v>
      </c>
      <c r="T14" s="4">
        <v>4</v>
      </c>
    </row>
    <row r="15" spans="1:23" ht="14.45" x14ac:dyDescent="0.3">
      <c r="A15" s="10">
        <v>204808</v>
      </c>
      <c r="B15" s="4">
        <v>204808</v>
      </c>
      <c r="C15" s="4">
        <v>2</v>
      </c>
      <c r="D15" s="4">
        <v>48</v>
      </c>
      <c r="E15" s="4">
        <v>8</v>
      </c>
      <c r="F15" s="4">
        <v>4666.6000000000004</v>
      </c>
      <c r="G15" s="4" t="s">
        <v>195</v>
      </c>
      <c r="H15" s="4">
        <v>48</v>
      </c>
      <c r="I15" s="4">
        <v>56.371000000000002</v>
      </c>
      <c r="J15" s="4">
        <v>14</v>
      </c>
      <c r="K15" s="4">
        <v>50.414999999999999</v>
      </c>
      <c r="L15" s="4">
        <v>150</v>
      </c>
      <c r="M15" s="4">
        <v>100</v>
      </c>
      <c r="N15" s="4"/>
      <c r="O15" s="4">
        <v>48</v>
      </c>
      <c r="P15" s="4">
        <v>59.551000000000002</v>
      </c>
      <c r="Q15" s="4">
        <v>15</v>
      </c>
      <c r="R15" s="4">
        <v>2.75</v>
      </c>
      <c r="S15" s="4">
        <v>383.9</v>
      </c>
      <c r="T15" s="4">
        <v>4</v>
      </c>
    </row>
    <row r="16" spans="1:23" x14ac:dyDescent="0.25">
      <c r="A16" s="3" t="s">
        <v>78</v>
      </c>
      <c r="B16" s="3">
        <v>208902</v>
      </c>
      <c r="C16" s="3">
        <v>2</v>
      </c>
      <c r="D16" s="3">
        <v>89</v>
      </c>
      <c r="E16" s="3">
        <v>2</v>
      </c>
      <c r="F16" s="3">
        <v>4694.3999999999996</v>
      </c>
      <c r="G16" s="3" t="s">
        <v>66</v>
      </c>
      <c r="H16" s="3">
        <v>48</v>
      </c>
      <c r="I16" s="3">
        <v>44.533000000000001</v>
      </c>
      <c r="J16" s="3">
        <v>14</v>
      </c>
      <c r="K16" s="3">
        <v>51.716000000000001</v>
      </c>
      <c r="L16" s="3">
        <v>1000</v>
      </c>
      <c r="M16" s="3">
        <v>750</v>
      </c>
      <c r="N16" s="3">
        <v>2.2000000000000002</v>
      </c>
      <c r="O16" s="3">
        <v>48</v>
      </c>
      <c r="P16" s="3">
        <v>35.5</v>
      </c>
      <c r="Q16" s="3">
        <v>14</v>
      </c>
      <c r="R16" s="3">
        <v>48.978000000000002</v>
      </c>
      <c r="S16" s="3">
        <v>965.6</v>
      </c>
      <c r="T16" s="3">
        <v>8</v>
      </c>
    </row>
    <row r="17" spans="1:20" x14ac:dyDescent="0.25">
      <c r="A17" s="3" t="s">
        <v>79</v>
      </c>
      <c r="B17" s="3">
        <v>208903</v>
      </c>
      <c r="C17" s="3">
        <v>2</v>
      </c>
      <c r="D17" s="3">
        <v>89</v>
      </c>
      <c r="E17" s="3">
        <v>3</v>
      </c>
      <c r="F17" s="3">
        <v>4694.3999999999996</v>
      </c>
      <c r="G17" s="3" t="s">
        <v>66</v>
      </c>
      <c r="H17" s="3">
        <v>48</v>
      </c>
      <c r="I17" s="3">
        <v>44.533000000000001</v>
      </c>
      <c r="J17" s="3">
        <v>14</v>
      </c>
      <c r="K17" s="3">
        <v>51.716000000000001</v>
      </c>
      <c r="L17" s="3">
        <v>750</v>
      </c>
      <c r="M17" s="3">
        <v>500</v>
      </c>
      <c r="N17" s="3">
        <v>2.2000000000000002</v>
      </c>
      <c r="O17" s="3">
        <v>48</v>
      </c>
      <c r="P17" s="3">
        <v>35.5</v>
      </c>
      <c r="Q17" s="3">
        <v>14</v>
      </c>
      <c r="R17" s="3">
        <v>48.978000000000002</v>
      </c>
      <c r="S17" s="3">
        <v>828.9</v>
      </c>
      <c r="T17" s="3">
        <v>8</v>
      </c>
    </row>
    <row r="18" spans="1:20" x14ac:dyDescent="0.25">
      <c r="A18" s="3" t="s">
        <v>80</v>
      </c>
      <c r="B18" s="3">
        <v>208904</v>
      </c>
      <c r="C18" s="3">
        <v>2</v>
      </c>
      <c r="D18" s="3">
        <v>89</v>
      </c>
      <c r="E18" s="3">
        <v>4</v>
      </c>
      <c r="F18" s="3">
        <v>4694.3999999999996</v>
      </c>
      <c r="G18" s="3" t="s">
        <v>66</v>
      </c>
      <c r="H18" s="3">
        <v>48</v>
      </c>
      <c r="I18" s="3">
        <v>44.533000000000001</v>
      </c>
      <c r="J18" s="3">
        <v>14</v>
      </c>
      <c r="K18" s="3">
        <v>51.716000000000001</v>
      </c>
      <c r="L18" s="3">
        <v>500</v>
      </c>
      <c r="M18" s="3">
        <v>400</v>
      </c>
      <c r="N18" s="3">
        <v>2.2000000000000002</v>
      </c>
      <c r="O18" s="3">
        <v>48</v>
      </c>
      <c r="P18" s="3">
        <v>35.5</v>
      </c>
      <c r="Q18" s="3">
        <v>14</v>
      </c>
      <c r="R18" s="3">
        <v>48.978000000000002</v>
      </c>
      <c r="S18" s="3">
        <v>533.6</v>
      </c>
      <c r="T18" s="3">
        <v>8</v>
      </c>
    </row>
    <row r="19" spans="1:20" x14ac:dyDescent="0.25">
      <c r="A19" s="3" t="s">
        <v>81</v>
      </c>
      <c r="B19" s="3">
        <v>208905</v>
      </c>
      <c r="C19" s="3">
        <v>2</v>
      </c>
      <c r="D19" s="3">
        <v>89</v>
      </c>
      <c r="E19" s="3">
        <v>5</v>
      </c>
      <c r="F19" s="3">
        <v>4694.3999999999996</v>
      </c>
      <c r="G19" s="3" t="s">
        <v>66</v>
      </c>
      <c r="H19" s="3">
        <v>48</v>
      </c>
      <c r="I19" s="3">
        <v>44.533000000000001</v>
      </c>
      <c r="J19" s="3">
        <v>14</v>
      </c>
      <c r="K19" s="3">
        <v>51.716000000000001</v>
      </c>
      <c r="L19" s="3">
        <v>400</v>
      </c>
      <c r="M19" s="3">
        <v>300</v>
      </c>
      <c r="N19" s="3">
        <v>2.2000000000000002</v>
      </c>
      <c r="O19" s="3">
        <v>48</v>
      </c>
      <c r="P19" s="3">
        <v>35.5</v>
      </c>
      <c r="Q19" s="3">
        <v>14</v>
      </c>
      <c r="R19" s="3">
        <v>48.978000000000002</v>
      </c>
      <c r="S19" s="3">
        <v>611.79999999999995</v>
      </c>
      <c r="T19" s="3">
        <v>8</v>
      </c>
    </row>
    <row r="20" spans="1:20" x14ac:dyDescent="0.25">
      <c r="A20" s="3" t="s">
        <v>82</v>
      </c>
      <c r="B20" s="3">
        <v>208906</v>
      </c>
      <c r="C20" s="3">
        <v>2</v>
      </c>
      <c r="D20" s="3">
        <v>89</v>
      </c>
      <c r="E20" s="3">
        <v>6</v>
      </c>
      <c r="F20" s="3">
        <v>4694.3999999999996</v>
      </c>
      <c r="G20" s="3" t="s">
        <v>66</v>
      </c>
      <c r="H20" s="3">
        <v>48</v>
      </c>
      <c r="I20" s="3">
        <v>44.533000000000001</v>
      </c>
      <c r="J20" s="3">
        <v>14</v>
      </c>
      <c r="K20" s="3">
        <v>51.716000000000001</v>
      </c>
      <c r="L20" s="3">
        <v>300</v>
      </c>
      <c r="M20" s="3">
        <v>200</v>
      </c>
      <c r="N20" s="3">
        <v>2.2000000000000002</v>
      </c>
      <c r="O20" s="3">
        <v>48</v>
      </c>
      <c r="P20" s="3">
        <v>35.5</v>
      </c>
      <c r="Q20" s="3">
        <v>14</v>
      </c>
      <c r="R20" s="3">
        <v>48.978000000000002</v>
      </c>
      <c r="S20" s="3">
        <v>628.1</v>
      </c>
      <c r="T20" s="3">
        <v>8</v>
      </c>
    </row>
    <row r="21" spans="1:20" x14ac:dyDescent="0.25">
      <c r="A21" s="3" t="s">
        <v>83</v>
      </c>
      <c r="B21" s="3">
        <v>208907</v>
      </c>
      <c r="C21" s="3">
        <v>2</v>
      </c>
      <c r="D21" s="3">
        <v>89</v>
      </c>
      <c r="E21" s="3">
        <v>7</v>
      </c>
      <c r="F21" s="3">
        <v>4694.3999999999996</v>
      </c>
      <c r="G21" s="3" t="s">
        <v>66</v>
      </c>
      <c r="H21" s="3">
        <v>48</v>
      </c>
      <c r="I21" s="3">
        <v>44.533000000000001</v>
      </c>
      <c r="J21" s="3">
        <v>14</v>
      </c>
      <c r="K21" s="3">
        <v>51.716000000000001</v>
      </c>
      <c r="L21" s="3">
        <v>200</v>
      </c>
      <c r="M21" s="3">
        <v>150</v>
      </c>
      <c r="N21" s="3">
        <v>2.2000000000000002</v>
      </c>
      <c r="O21" s="3">
        <v>48</v>
      </c>
      <c r="P21" s="3">
        <v>35.5</v>
      </c>
      <c r="Q21" s="3">
        <v>14</v>
      </c>
      <c r="R21" s="3">
        <v>48.978000000000002</v>
      </c>
      <c r="S21" s="3">
        <v>257.60000000000002</v>
      </c>
      <c r="T21" s="3">
        <v>8</v>
      </c>
    </row>
    <row r="22" spans="1:20" x14ac:dyDescent="0.25">
      <c r="A22" s="3" t="s">
        <v>84</v>
      </c>
      <c r="B22" s="3">
        <v>208908</v>
      </c>
      <c r="C22" s="3">
        <v>2</v>
      </c>
      <c r="D22" s="3">
        <v>89</v>
      </c>
      <c r="E22" s="3">
        <v>8</v>
      </c>
      <c r="F22" s="3">
        <v>4694.3999999999996</v>
      </c>
      <c r="G22" s="3" t="s">
        <v>66</v>
      </c>
      <c r="H22" s="3">
        <v>48</v>
      </c>
      <c r="I22" s="3">
        <v>44.533000000000001</v>
      </c>
      <c r="J22" s="3">
        <v>14</v>
      </c>
      <c r="K22" s="3">
        <v>51.716000000000001</v>
      </c>
      <c r="L22" s="3">
        <v>150</v>
      </c>
      <c r="M22" s="3">
        <v>100</v>
      </c>
      <c r="N22" s="3">
        <v>2.2000000000000002</v>
      </c>
      <c r="O22" s="3">
        <v>48</v>
      </c>
      <c r="P22" s="3">
        <v>35.5</v>
      </c>
      <c r="Q22" s="3">
        <v>14</v>
      </c>
      <c r="R22" s="3">
        <v>48.978000000000002</v>
      </c>
      <c r="S22" s="3">
        <v>256.8</v>
      </c>
      <c r="T22" s="3">
        <v>16</v>
      </c>
    </row>
    <row r="23" spans="1:20" x14ac:dyDescent="0.25">
      <c r="A23" s="4" t="s">
        <v>85</v>
      </c>
      <c r="B23" s="4">
        <v>209002</v>
      </c>
      <c r="C23" s="4">
        <v>2</v>
      </c>
      <c r="D23" s="4">
        <v>90</v>
      </c>
      <c r="E23" s="4">
        <v>2</v>
      </c>
      <c r="F23" s="4">
        <v>4714</v>
      </c>
      <c r="G23" s="4" t="s">
        <v>67</v>
      </c>
      <c r="H23" s="4">
        <v>48</v>
      </c>
      <c r="I23" s="4">
        <v>44.598999999999997</v>
      </c>
      <c r="J23" s="4">
        <v>14</v>
      </c>
      <c r="K23" s="4">
        <v>52.692999999999998</v>
      </c>
      <c r="L23" s="4">
        <v>1000</v>
      </c>
      <c r="M23" s="4">
        <v>750</v>
      </c>
      <c r="N23" s="4">
        <v>2.2999999999999998</v>
      </c>
      <c r="O23" s="4">
        <v>48</v>
      </c>
      <c r="P23" s="4">
        <v>50.088999999999999</v>
      </c>
      <c r="Q23" s="4">
        <v>15</v>
      </c>
      <c r="R23" s="4">
        <v>6.5250000000000004</v>
      </c>
      <c r="S23" s="4">
        <v>755.5</v>
      </c>
      <c r="T23" s="4">
        <v>8</v>
      </c>
    </row>
    <row r="24" spans="1:20" x14ac:dyDescent="0.25">
      <c r="A24" s="4" t="s">
        <v>86</v>
      </c>
      <c r="B24" s="4">
        <v>209003</v>
      </c>
      <c r="C24" s="4">
        <v>2</v>
      </c>
      <c r="D24" s="4">
        <v>90</v>
      </c>
      <c r="E24" s="4">
        <v>3</v>
      </c>
      <c r="F24" s="4">
        <v>4714</v>
      </c>
      <c r="G24" s="4" t="s">
        <v>67</v>
      </c>
      <c r="H24" s="4">
        <v>48</v>
      </c>
      <c r="I24" s="4">
        <v>44.598999999999997</v>
      </c>
      <c r="J24" s="4">
        <v>14</v>
      </c>
      <c r="K24" s="4">
        <v>52.692999999999998</v>
      </c>
      <c r="L24" s="4">
        <v>750</v>
      </c>
      <c r="M24" s="4">
        <v>500</v>
      </c>
      <c r="N24" s="4">
        <v>2.2999999999999998</v>
      </c>
      <c r="O24" s="4">
        <v>48</v>
      </c>
      <c r="P24" s="4">
        <v>50.088999999999999</v>
      </c>
      <c r="Q24" s="4">
        <v>15</v>
      </c>
      <c r="R24" s="4">
        <v>6.5250000000000004</v>
      </c>
      <c r="S24" s="4">
        <v>840.9</v>
      </c>
      <c r="T24" s="4">
        <v>8</v>
      </c>
    </row>
    <row r="25" spans="1:20" x14ac:dyDescent="0.25">
      <c r="A25" s="4" t="s">
        <v>87</v>
      </c>
      <c r="B25" s="4">
        <v>209004</v>
      </c>
      <c r="C25" s="4">
        <v>2</v>
      </c>
      <c r="D25" s="4">
        <v>90</v>
      </c>
      <c r="E25" s="4">
        <v>4</v>
      </c>
      <c r="F25" s="4">
        <v>4714</v>
      </c>
      <c r="G25" s="4" t="s">
        <v>67</v>
      </c>
      <c r="H25" s="4">
        <v>48</v>
      </c>
      <c r="I25" s="4">
        <v>44.598999999999997</v>
      </c>
      <c r="J25" s="4">
        <v>14</v>
      </c>
      <c r="K25" s="4">
        <v>52.692999999999998</v>
      </c>
      <c r="L25" s="4">
        <v>500</v>
      </c>
      <c r="M25" s="4">
        <v>400</v>
      </c>
      <c r="N25" s="4">
        <v>2.2999999999999998</v>
      </c>
      <c r="O25" s="4">
        <v>48</v>
      </c>
      <c r="P25" s="4">
        <v>50.088999999999999</v>
      </c>
      <c r="Q25" s="4">
        <v>15</v>
      </c>
      <c r="R25" s="4">
        <v>6.5250000000000004</v>
      </c>
      <c r="S25" s="4">
        <v>672</v>
      </c>
      <c r="T25" s="4">
        <v>8</v>
      </c>
    </row>
    <row r="26" spans="1:20" x14ac:dyDescent="0.25">
      <c r="A26" s="4" t="s">
        <v>88</v>
      </c>
      <c r="B26" s="4">
        <v>209005</v>
      </c>
      <c r="C26" s="4">
        <v>2</v>
      </c>
      <c r="D26" s="4">
        <v>90</v>
      </c>
      <c r="E26" s="4">
        <v>5</v>
      </c>
      <c r="F26" s="4">
        <v>4714</v>
      </c>
      <c r="G26" s="4" t="s">
        <v>67</v>
      </c>
      <c r="H26" s="4">
        <v>48</v>
      </c>
      <c r="I26" s="4">
        <v>44.598999999999997</v>
      </c>
      <c r="J26" s="4">
        <v>14</v>
      </c>
      <c r="K26" s="4">
        <v>52.692999999999998</v>
      </c>
      <c r="L26" s="4">
        <v>400</v>
      </c>
      <c r="M26" s="4">
        <v>300</v>
      </c>
      <c r="N26" s="4">
        <v>2.2999999999999998</v>
      </c>
      <c r="O26" s="4">
        <v>48</v>
      </c>
      <c r="P26" s="4">
        <v>50.088999999999999</v>
      </c>
      <c r="Q26" s="4">
        <v>15</v>
      </c>
      <c r="R26" s="4">
        <v>6.5250000000000004</v>
      </c>
      <c r="S26" s="4">
        <v>663.5</v>
      </c>
      <c r="T26" s="4">
        <v>8</v>
      </c>
    </row>
    <row r="27" spans="1:20" x14ac:dyDescent="0.25">
      <c r="A27" s="4" t="s">
        <v>89</v>
      </c>
      <c r="B27" s="4">
        <v>209006</v>
      </c>
      <c r="C27" s="4">
        <v>2</v>
      </c>
      <c r="D27" s="4">
        <v>90</v>
      </c>
      <c r="E27" s="4">
        <v>6</v>
      </c>
      <c r="F27" s="4">
        <v>4714</v>
      </c>
      <c r="G27" s="4" t="s">
        <v>67</v>
      </c>
      <c r="H27" s="4">
        <v>48</v>
      </c>
      <c r="I27" s="4">
        <v>44.598999999999997</v>
      </c>
      <c r="J27" s="4">
        <v>14</v>
      </c>
      <c r="K27" s="4">
        <v>52.692999999999998</v>
      </c>
      <c r="L27" s="4">
        <v>300</v>
      </c>
      <c r="M27" s="4">
        <v>200</v>
      </c>
      <c r="N27" s="4">
        <v>2.2999999999999998</v>
      </c>
      <c r="O27" s="4">
        <v>48</v>
      </c>
      <c r="P27" s="4">
        <v>50.088999999999999</v>
      </c>
      <c r="Q27" s="4">
        <v>15</v>
      </c>
      <c r="R27" s="4">
        <v>6.5250000000000004</v>
      </c>
      <c r="S27" s="4">
        <v>656.1</v>
      </c>
      <c r="T27" s="4">
        <v>8</v>
      </c>
    </row>
    <row r="28" spans="1:20" x14ac:dyDescent="0.25">
      <c r="A28" s="4" t="s">
        <v>90</v>
      </c>
      <c r="B28" s="4">
        <v>209007</v>
      </c>
      <c r="C28" s="4">
        <v>2</v>
      </c>
      <c r="D28" s="4">
        <v>90</v>
      </c>
      <c r="E28" s="4">
        <v>7</v>
      </c>
      <c r="F28" s="4">
        <v>4714</v>
      </c>
      <c r="G28" s="4" t="s">
        <v>67</v>
      </c>
      <c r="H28" s="4">
        <v>48</v>
      </c>
      <c r="I28" s="4">
        <v>44.598999999999997</v>
      </c>
      <c r="J28" s="4">
        <v>14</v>
      </c>
      <c r="K28" s="4">
        <v>52.692999999999998</v>
      </c>
      <c r="L28" s="4">
        <v>200</v>
      </c>
      <c r="M28" s="4">
        <v>150</v>
      </c>
      <c r="N28" s="4">
        <v>2.2999999999999998</v>
      </c>
      <c r="O28" s="4">
        <v>48</v>
      </c>
      <c r="P28" s="4">
        <v>50.088999999999999</v>
      </c>
      <c r="Q28" s="4">
        <v>15</v>
      </c>
      <c r="R28" s="4">
        <v>6.5250000000000004</v>
      </c>
      <c r="S28" s="4">
        <v>237.4</v>
      </c>
      <c r="T28" s="4">
        <v>8</v>
      </c>
    </row>
    <row r="29" spans="1:20" x14ac:dyDescent="0.25">
      <c r="A29" s="4" t="s">
        <v>91</v>
      </c>
      <c r="B29" s="4">
        <v>209008</v>
      </c>
      <c r="C29" s="4">
        <v>2</v>
      </c>
      <c r="D29" s="4">
        <v>90</v>
      </c>
      <c r="E29" s="4">
        <v>8</v>
      </c>
      <c r="F29" s="4">
        <v>4714</v>
      </c>
      <c r="G29" s="4" t="s">
        <v>67</v>
      </c>
      <c r="H29" s="4">
        <v>48</v>
      </c>
      <c r="I29" s="4">
        <v>44.598999999999997</v>
      </c>
      <c r="J29" s="4">
        <v>14</v>
      </c>
      <c r="K29" s="4">
        <v>52.692999999999998</v>
      </c>
      <c r="L29" s="4">
        <v>150</v>
      </c>
      <c r="M29" s="4">
        <v>100</v>
      </c>
      <c r="N29" s="4">
        <v>2.2999999999999998</v>
      </c>
      <c r="O29" s="4">
        <v>48</v>
      </c>
      <c r="P29" s="4">
        <v>50.088999999999999</v>
      </c>
      <c r="Q29" s="4">
        <v>15</v>
      </c>
      <c r="R29" s="4">
        <v>6.5250000000000004</v>
      </c>
      <c r="S29" s="4">
        <v>280.3</v>
      </c>
      <c r="T29" s="4">
        <v>16</v>
      </c>
    </row>
    <row r="30" spans="1:20" x14ac:dyDescent="0.25">
      <c r="A30" s="4" t="s">
        <v>92</v>
      </c>
      <c r="B30" s="4">
        <v>209009</v>
      </c>
      <c r="C30" s="4">
        <v>2</v>
      </c>
      <c r="D30" s="4">
        <v>90</v>
      </c>
      <c r="E30" s="4">
        <v>9</v>
      </c>
      <c r="F30" s="4">
        <v>4714</v>
      </c>
      <c r="G30" s="4" t="s">
        <v>67</v>
      </c>
      <c r="H30" s="4">
        <v>48</v>
      </c>
      <c r="I30" s="4">
        <v>44.598999999999997</v>
      </c>
      <c r="J30" s="4">
        <v>14</v>
      </c>
      <c r="K30" s="4">
        <v>52.692999999999998</v>
      </c>
      <c r="L30" s="4">
        <v>100</v>
      </c>
      <c r="M30" s="4">
        <v>50</v>
      </c>
      <c r="N30" s="4">
        <v>2.2999999999999998</v>
      </c>
      <c r="O30" s="4">
        <v>48</v>
      </c>
      <c r="P30" s="4">
        <v>50.088999999999999</v>
      </c>
      <c r="Q30" s="4">
        <v>15</v>
      </c>
      <c r="R30" s="4">
        <v>6.5250000000000004</v>
      </c>
      <c r="S30" s="4">
        <v>286.7</v>
      </c>
      <c r="T30" s="4">
        <v>16</v>
      </c>
    </row>
    <row r="31" spans="1:20" x14ac:dyDescent="0.25">
      <c r="A31" s="4" t="s">
        <v>93</v>
      </c>
      <c r="B31" s="4">
        <v>209010</v>
      </c>
      <c r="C31" s="4">
        <v>2</v>
      </c>
      <c r="D31" s="4">
        <v>90</v>
      </c>
      <c r="E31" s="4">
        <v>10</v>
      </c>
      <c r="F31" s="4">
        <v>4714</v>
      </c>
      <c r="G31" s="4" t="s">
        <v>67</v>
      </c>
      <c r="H31" s="4">
        <v>48</v>
      </c>
      <c r="I31" s="4">
        <v>44.598999999999997</v>
      </c>
      <c r="J31" s="4">
        <v>14</v>
      </c>
      <c r="K31" s="4">
        <v>52.692999999999998</v>
      </c>
      <c r="L31" s="4">
        <v>50</v>
      </c>
      <c r="M31" s="4">
        <v>0</v>
      </c>
      <c r="N31" s="4">
        <v>2.2999999999999998</v>
      </c>
      <c r="O31" s="4">
        <v>48</v>
      </c>
      <c r="P31" s="4">
        <v>50.088999999999999</v>
      </c>
      <c r="Q31" s="4">
        <v>15</v>
      </c>
      <c r="R31" s="4">
        <v>6.5250000000000004</v>
      </c>
      <c r="S31" s="4">
        <v>365.8</v>
      </c>
      <c r="T31" s="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47_48 top nets</vt:lpstr>
      <vt:lpstr>47_48_89_90</vt:lpstr>
      <vt:lpstr>Scans_Joe_format</vt:lpstr>
      <vt:lpstr>Nets_meta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Local Admin</cp:lastModifiedBy>
  <dcterms:created xsi:type="dcterms:W3CDTF">2022-01-25T15:03:02Z</dcterms:created>
  <dcterms:modified xsi:type="dcterms:W3CDTF">2023-06-13T18:55:09Z</dcterms:modified>
</cp:coreProperties>
</file>