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defaultThemeVersion="166925"/>
  <mc:AlternateContent xmlns:mc="http://schemas.openxmlformats.org/markup-compatibility/2006">
    <mc:Choice Requires="x15">
      <x15ac:absPath xmlns:x15ac="http://schemas.microsoft.com/office/spreadsheetml/2010/11/ac" url="/Users/hmcmonag/Desktop/Chapter-2/Chapter-2-SG2105-respirometry-and-ETS/data/"/>
    </mc:Choice>
  </mc:AlternateContent>
  <xr:revisionPtr revIDLastSave="0" documentId="13_ncr:1_{C934CC8C-C6AA-0D42-B351-9F2C088DB7F5}" xr6:coauthVersionLast="47" xr6:coauthVersionMax="47" xr10:uidLastSave="{00000000-0000-0000-0000-000000000000}"/>
  <bookViews>
    <workbookView xWindow="35760" yWindow="2880" windowWidth="28040" windowHeight="17120" xr2:uid="{A3D5045B-445D-6E48-9167-62D18266230B}"/>
  </bookViews>
  <sheets>
    <sheet name="Swim_speed_from_acoustic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5" i="1" l="1"/>
  <c r="J5" i="1" s="1"/>
  <c r="F5" i="1"/>
  <c r="F4" i="1"/>
  <c r="F3" i="1"/>
  <c r="F2" i="1"/>
  <c r="J2" i="1" s="1"/>
  <c r="E5" i="1"/>
  <c r="E4" i="1"/>
  <c r="I4" i="1"/>
  <c r="E3" i="1"/>
  <c r="I3" i="1"/>
  <c r="J3" i="1" s="1"/>
  <c r="I2" i="1"/>
  <c r="E2" i="1"/>
  <c r="J4" i="1" l="1"/>
</calcChain>
</file>

<file path=xl/sharedStrings.xml><?xml version="1.0" encoding="utf-8"?>
<sst xmlns="http://schemas.openxmlformats.org/spreadsheetml/2006/main" count="20" uniqueCount="18">
  <si>
    <t>Date</t>
  </si>
  <si>
    <t>Ascent_descent</t>
  </si>
  <si>
    <t>Start_time</t>
  </si>
  <si>
    <t>End_time</t>
  </si>
  <si>
    <t>Ascent</t>
  </si>
  <si>
    <t>Descent</t>
  </si>
  <si>
    <t>Depth_end_m</t>
  </si>
  <si>
    <t>Depth_change_m</t>
  </si>
  <si>
    <t>Depths are in units of meters</t>
  </si>
  <si>
    <t>Data are provided thanks to Dr. Mei Sato and Woods Hole Oceanographic Institution</t>
  </si>
  <si>
    <t xml:space="preserve">Mei collected 2 points per migration so that we could calculate vertical swimming speed (S in the carbon flux model) with the start and end points of time and depth for each ascent or descent. </t>
  </si>
  <si>
    <t>The depths that Mei chose were not always the same but are similar. This was done because the migration layer is not always clear at the same specific depths in the EK80, 18kHz acoustic echograms from the R/V Cook.</t>
  </si>
  <si>
    <t>Depth_start_m</t>
  </si>
  <si>
    <t>Time_migrating_hr</t>
  </si>
  <si>
    <t>Time_migrating_sec</t>
  </si>
  <si>
    <t>Time_migrating_sec column takes the number of hours migrating (e.g., 2 hours 45 minutes is converted to 2.75 hours) and converts this to seconds by multiplying by 60 min/hr and 60 sec/min</t>
  </si>
  <si>
    <t>Swim_speed_m_per_sec</t>
  </si>
  <si>
    <t xml:space="preserve">Bolded values are the data provided by Mei Sato, and other values were calculated per the formulas above.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</si>
</sst>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b/>
      <sz val="12"/>
      <color theme="1"/>
      <name val="Calibri"/>
      <family val="2"/>
      <scheme val="minor"/>
    </font>
    <font>
      <sz val="12"/>
      <color rgb="FF222222"/>
      <name val="Arial"/>
      <family val="2"/>
    </font>
    <font>
      <sz val="11"/>
      <color rgb="FF222222"/>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2" fillId="0" borderId="0" xfId="0" applyFont="1"/>
    <xf numFmtId="0" fontId="3" fillId="0" borderId="0" xfId="0" applyFont="1"/>
    <xf numFmtId="16" fontId="0" fillId="0" borderId="0" xfId="0" applyNumberFormat="1"/>
    <xf numFmtId="21" fontId="0" fillId="0" borderId="0" xfId="0" applyNumberFormat="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B70F4A-4F88-C949-AAEA-C9DE73E1A648}">
  <dimension ref="A1:J26"/>
  <sheetViews>
    <sheetView tabSelected="1" workbookViewId="0">
      <selection activeCell="F23" sqref="F23"/>
    </sheetView>
  </sheetViews>
  <sheetFormatPr baseColWidth="10" defaultRowHeight="16" x14ac:dyDescent="0.2"/>
  <cols>
    <col min="3" max="3" width="15.5" customWidth="1"/>
    <col min="10" max="10" width="22" bestFit="1" customWidth="1"/>
  </cols>
  <sheetData>
    <row r="1" spans="1:10" x14ac:dyDescent="0.2">
      <c r="A1" t="s">
        <v>0</v>
      </c>
      <c r="B1" t="s">
        <v>1</v>
      </c>
      <c r="C1" s="5" t="s">
        <v>2</v>
      </c>
      <c r="D1" s="5" t="s">
        <v>3</v>
      </c>
      <c r="E1" t="s">
        <v>13</v>
      </c>
      <c r="F1" t="s">
        <v>14</v>
      </c>
      <c r="G1" s="5" t="s">
        <v>12</v>
      </c>
      <c r="H1" s="5" t="s">
        <v>6</v>
      </c>
      <c r="I1" t="s">
        <v>7</v>
      </c>
      <c r="J1" t="s">
        <v>16</v>
      </c>
    </row>
    <row r="2" spans="1:10" x14ac:dyDescent="0.2">
      <c r="A2" s="3">
        <v>45050</v>
      </c>
      <c r="B2" t="s">
        <v>4</v>
      </c>
      <c r="C2" s="4">
        <v>0.77508101851851852</v>
      </c>
      <c r="D2" s="4">
        <v>0.88931712962962972</v>
      </c>
      <c r="E2" s="4">
        <f>ABS(D2-C2)</f>
        <v>0.1142361111111112</v>
      </c>
      <c r="F2">
        <f>2.75*60*60</f>
        <v>9900</v>
      </c>
      <c r="G2">
        <v>249.14400000000001</v>
      </c>
      <c r="H2">
        <v>49.174999999999997</v>
      </c>
      <c r="I2">
        <f>ABS(G2-H2)</f>
        <v>199.96899999999999</v>
      </c>
      <c r="J2">
        <f>I2/F2</f>
        <v>2.0198888888888888E-2</v>
      </c>
    </row>
    <row r="3" spans="1:10" x14ac:dyDescent="0.2">
      <c r="A3" s="3">
        <v>45051</v>
      </c>
      <c r="B3" t="s">
        <v>5</v>
      </c>
      <c r="C3" s="4">
        <v>0.16640046296296296</v>
      </c>
      <c r="D3" s="4">
        <v>0.25065972222222221</v>
      </c>
      <c r="E3" s="4">
        <f t="shared" ref="E3" si="0">ABS(D3-C3)</f>
        <v>8.4259259259259256E-2</v>
      </c>
      <c r="F3">
        <f>2.02*60*60</f>
        <v>7272</v>
      </c>
      <c r="G3">
        <v>56.173900000000003</v>
      </c>
      <c r="H3">
        <v>239.1456</v>
      </c>
      <c r="I3">
        <f>ABS(G3-H3)</f>
        <v>182.9717</v>
      </c>
      <c r="J3">
        <f>I3/F3</f>
        <v>2.5161124862486249E-2</v>
      </c>
    </row>
    <row r="4" spans="1:10" x14ac:dyDescent="0.2">
      <c r="A4" s="3">
        <v>45051</v>
      </c>
      <c r="B4" t="s">
        <v>4</v>
      </c>
      <c r="C4" s="4">
        <v>0.82021990740740736</v>
      </c>
      <c r="D4" s="4">
        <v>0.8834143518518518</v>
      </c>
      <c r="E4" s="4">
        <f>ABS(D4-C4)</f>
        <v>6.3194444444444442E-2</v>
      </c>
      <c r="F4">
        <f>1.52*60*60</f>
        <v>5472</v>
      </c>
      <c r="G4">
        <v>252.14349999999999</v>
      </c>
      <c r="H4">
        <v>47.1753</v>
      </c>
      <c r="I4">
        <f>ABS(G4-H4)</f>
        <v>204.9682</v>
      </c>
      <c r="J4">
        <f>I4/F4</f>
        <v>3.7457638888888888E-2</v>
      </c>
    </row>
    <row r="5" spans="1:10" x14ac:dyDescent="0.2">
      <c r="A5" s="3">
        <v>45052</v>
      </c>
      <c r="B5" t="s">
        <v>5</v>
      </c>
      <c r="C5" s="4">
        <v>0.19128472222222223</v>
      </c>
      <c r="D5" s="4">
        <v>0.24475694444444443</v>
      </c>
      <c r="E5" s="4">
        <f>ABS(D5-C5)</f>
        <v>5.3472222222222199E-2</v>
      </c>
      <c r="F5">
        <f>1.28*60*60</f>
        <v>4608</v>
      </c>
      <c r="G5">
        <v>76.1708</v>
      </c>
      <c r="H5">
        <v>242.14510000000001</v>
      </c>
      <c r="I5">
        <f>ABS(G5-H5)</f>
        <v>165.97430000000003</v>
      </c>
      <c r="J5">
        <f>I5/F5</f>
        <v>3.6018728298611115E-2</v>
      </c>
    </row>
    <row r="9" spans="1:10" x14ac:dyDescent="0.2">
      <c r="A9" t="s">
        <v>8</v>
      </c>
    </row>
    <row r="10" spans="1:10" x14ac:dyDescent="0.2">
      <c r="A10" t="s">
        <v>9</v>
      </c>
    </row>
    <row r="11" spans="1:10" x14ac:dyDescent="0.2">
      <c r="A11" t="s">
        <v>10</v>
      </c>
    </row>
    <row r="12" spans="1:10" x14ac:dyDescent="0.2">
      <c r="A12" t="s">
        <v>11</v>
      </c>
    </row>
    <row r="14" spans="1:10" x14ac:dyDescent="0.2">
      <c r="A14" t="s">
        <v>15</v>
      </c>
    </row>
    <row r="15" spans="1:10" x14ac:dyDescent="0.2">
      <c r="A15" t="s">
        <v>17</v>
      </c>
    </row>
    <row r="20" spans="1:1" x14ac:dyDescent="0.2">
      <c r="A20" s="1"/>
    </row>
    <row r="21" spans="1:1" x14ac:dyDescent="0.2">
      <c r="A21" s="2"/>
    </row>
    <row r="22" spans="1:1" x14ac:dyDescent="0.2">
      <c r="A22" s="2"/>
    </row>
    <row r="23" spans="1:1" x14ac:dyDescent="0.2">
      <c r="A23" s="2"/>
    </row>
    <row r="24" spans="1:1" x14ac:dyDescent="0.2">
      <c r="A24" s="2"/>
    </row>
    <row r="25" spans="1:1" x14ac:dyDescent="0.2">
      <c r="A25" s="1"/>
    </row>
    <row r="26" spans="1:1" x14ac:dyDescent="0.2">
      <c r="A26"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Swim_speed_from_acoustics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Helena I Mcmonagle</dc:creator>
  <cp:lastModifiedBy>Helena I Mcmonagle</cp:lastModifiedBy>
  <dcterms:created xsi:type="dcterms:W3CDTF">2023-11-01T23:04:32Z</dcterms:created>
  <dcterms:modified xsi:type="dcterms:W3CDTF">2023-11-20T19:24:13Z</dcterms:modified>
</cp:coreProperties>
</file>