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mcmonag/Desktop/Chapter-2/Chapter-2-SG2105-respirometry-and-ETS/data/"/>
    </mc:Choice>
  </mc:AlternateContent>
  <xr:revisionPtr revIDLastSave="0" documentId="13_ncr:1_{FFF73040-8A15-F441-9F0E-C486F0331E69}" xr6:coauthVersionLast="47" xr6:coauthVersionMax="47" xr10:uidLastSave="{00000000-0000-0000-0000-000000000000}"/>
  <bookViews>
    <workbookView xWindow="32100" yWindow="3800" windowWidth="27640" windowHeight="16620" xr2:uid="{640DC2C4-1C04-E346-A0BC-D514E72B38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F4" i="1"/>
  <c r="G4" i="1" s="1"/>
  <c r="F3" i="1"/>
  <c r="G3" i="1" s="1"/>
  <c r="E3" i="1"/>
  <c r="E4" i="1"/>
  <c r="E5" i="1"/>
  <c r="G2" i="1"/>
  <c r="E2" i="1"/>
</calcChain>
</file>

<file path=xl/sharedStrings.xml><?xml version="1.0" encoding="utf-8"?>
<sst xmlns="http://schemas.openxmlformats.org/spreadsheetml/2006/main" count="14" uniqueCount="12">
  <si>
    <t>Date</t>
  </si>
  <si>
    <t>Start_time</t>
  </si>
  <si>
    <t>End_time</t>
  </si>
  <si>
    <t>Surface_deep</t>
  </si>
  <si>
    <t>Surface</t>
  </si>
  <si>
    <t>Deep</t>
  </si>
  <si>
    <t>Time_at_surface_or_deep</t>
  </si>
  <si>
    <t>Time_in_proportion_of_day</t>
  </si>
  <si>
    <t>Time_in_hours</t>
  </si>
  <si>
    <t>Duration of stay at either surface or deep depth, with start/end time for two days</t>
  </si>
  <si>
    <t>Note from Dr. Mei Sato, who collected these data from an EK 80 18kHz echogram from the R/V Cook: "Identifying the start/end point of deep scattering layers are not as straightforward [as start/end times of migration]. I picked at the depth of ~ 300m depth to determine the migration timing for deep layers, but these layers are sort of changing the depth throughout the time.</t>
  </si>
  <si>
    <t>Use the deep values (0.44 - 0.47) as the proportion of a day spent in the mesopealgic zone (called "resting" for the sake of conciseness, but we don't assume that these fish are near a basal metabolic rate necessarily during this time and allow this to vary in the sensitivity analysis)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</si>
</sst>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Arial"/>
      <family val="2"/>
    </font>
    <font>
      <sz val="11"/>
      <color rgb="FF22222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16" fontId="0" fillId="0" borderId="0" xfId="0" applyNumberFormat="1"/>
    <xf numFmtId="2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8AA9D-E555-F34E-9E7D-FD57C5F45ECF}">
  <dimension ref="A1:H17"/>
  <sheetViews>
    <sheetView tabSelected="1" workbookViewId="0">
      <selection activeCell="D16" sqref="D16"/>
    </sheetView>
  </sheetViews>
  <sheetFormatPr baseColWidth="10" defaultRowHeight="16" x14ac:dyDescent="0.2"/>
  <cols>
    <col min="7" max="7" width="11.6640625" bestFit="1" customWidth="1"/>
  </cols>
  <sheetData>
    <row r="1" spans="1:8" x14ac:dyDescent="0.2">
      <c r="A1" t="s">
        <v>0</v>
      </c>
      <c r="B1" t="s">
        <v>3</v>
      </c>
      <c r="C1" s="3" t="s">
        <v>1</v>
      </c>
      <c r="D1" s="3" t="s">
        <v>2</v>
      </c>
      <c r="E1" t="s">
        <v>6</v>
      </c>
      <c r="F1" t="s">
        <v>8</v>
      </c>
      <c r="G1" t="s">
        <v>7</v>
      </c>
      <c r="H1" s="3"/>
    </row>
    <row r="2" spans="1:8" x14ac:dyDescent="0.2">
      <c r="A2" s="4">
        <v>45050</v>
      </c>
      <c r="B2" t="s">
        <v>4</v>
      </c>
      <c r="C2" s="5">
        <v>0.89336805555555554</v>
      </c>
      <c r="D2" s="5">
        <v>0.14857638888888888</v>
      </c>
      <c r="E2" s="5">
        <f>IF(D2&gt;C2, D2-C2, D2 + 1 - C2)</f>
        <v>0.25520833333333337</v>
      </c>
      <c r="F2" s="6">
        <v>6.12</v>
      </c>
      <c r="G2">
        <f>F2/24</f>
        <v>0.255</v>
      </c>
    </row>
    <row r="3" spans="1:8" x14ac:dyDescent="0.2">
      <c r="A3" s="4">
        <v>45051</v>
      </c>
      <c r="B3" t="s">
        <v>5</v>
      </c>
      <c r="C3" s="5">
        <v>0.29603009259259261</v>
      </c>
      <c r="D3" s="5">
        <v>0.76674768518518521</v>
      </c>
      <c r="E3" s="5">
        <f t="shared" ref="E3:E5" si="0">IF(D3&gt;C3, D3-C3, D3 + 1 - C3)</f>
        <v>0.4707175925925926</v>
      </c>
      <c r="F3">
        <f>11.28</f>
        <v>11.28</v>
      </c>
      <c r="G3">
        <f t="shared" ref="G3:G5" si="1">F3/24</f>
        <v>0.47</v>
      </c>
    </row>
    <row r="4" spans="1:8" x14ac:dyDescent="0.2">
      <c r="A4" s="4">
        <v>45051</v>
      </c>
      <c r="B4" t="s">
        <v>4</v>
      </c>
      <c r="C4" s="5">
        <v>0.88665509259259256</v>
      </c>
      <c r="D4" s="5">
        <v>0.17913194444444444</v>
      </c>
      <c r="E4" s="5">
        <f t="shared" si="0"/>
        <v>0.29247685185185179</v>
      </c>
      <c r="F4">
        <f>7.02</f>
        <v>7.02</v>
      </c>
      <c r="G4" s="6">
        <f t="shared" si="1"/>
        <v>0.29249999999999998</v>
      </c>
    </row>
    <row r="5" spans="1:8" x14ac:dyDescent="0.2">
      <c r="A5" s="4">
        <v>45052</v>
      </c>
      <c r="B5" t="s">
        <v>5</v>
      </c>
      <c r="C5" s="5">
        <v>0.29012731481481485</v>
      </c>
      <c r="D5" s="5">
        <v>0.73329861111111105</v>
      </c>
      <c r="E5" s="5">
        <f t="shared" si="0"/>
        <v>0.4431712962962962</v>
      </c>
      <c r="F5" s="6">
        <v>10.63</v>
      </c>
      <c r="G5" s="6">
        <f t="shared" si="1"/>
        <v>0.44291666666666668</v>
      </c>
    </row>
    <row r="8" spans="1:8" x14ac:dyDescent="0.2">
      <c r="A8" s="1" t="s">
        <v>9</v>
      </c>
    </row>
    <row r="9" spans="1:8" x14ac:dyDescent="0.2">
      <c r="A9" s="1" t="s">
        <v>10</v>
      </c>
    </row>
    <row r="10" spans="1:8" x14ac:dyDescent="0.2">
      <c r="A10" t="s">
        <v>11</v>
      </c>
    </row>
    <row r="14" spans="1:8" x14ac:dyDescent="0.2">
      <c r="A14" s="2"/>
    </row>
    <row r="15" spans="1:8" x14ac:dyDescent="0.2">
      <c r="A15" s="2"/>
    </row>
    <row r="16" spans="1:8" x14ac:dyDescent="0.2">
      <c r="A16" s="2"/>
    </row>
    <row r="17" spans="1:1" x14ac:dyDescent="0.2">
      <c r="A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I Mcmonagle</dc:creator>
  <cp:lastModifiedBy>Helena I Mcmonagle</cp:lastModifiedBy>
  <dcterms:created xsi:type="dcterms:W3CDTF">2023-11-01T23:35:04Z</dcterms:created>
  <dcterms:modified xsi:type="dcterms:W3CDTF">2023-11-02T18:06:28Z</dcterms:modified>
</cp:coreProperties>
</file>