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test/resources/"/>
    </mc:Choice>
  </mc:AlternateContent>
  <xr:revisionPtr revIDLastSave="0" documentId="13_ncr:1_{BF24A7FE-B2D3-3341-845D-531BB6AD3723}" xr6:coauthVersionLast="47" xr6:coauthVersionMax="47" xr10:uidLastSave="{00000000-0000-0000-0000-000000000000}"/>
  <bookViews>
    <workbookView xWindow="0" yWindow="460" windowWidth="33600" windowHeight="195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<sst xmlns="http://schemas.openxmlformats.org/spreadsheetml/2006/main" count="1919" uniqueCount="1211">
  <si>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</si>
  <si>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</si>
  <si>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</si>
  <si>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</si>
  <si>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</si>
  <si>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</si>
  <si>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</si>
  <si>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</si>
  <si>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</si>
  <si>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</si>
  <si>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</si>
  <si>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</si>
  <si>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</si>
  <si>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</si>
  <si>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</si>
  <si>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</si>
  <si>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</si>
  <si>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</si>
  <si>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</si>
  <si>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</si>
  <si>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</si>
  <si>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</si>
  <si>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</si>
  <si>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</si>
  <si>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</si>
  <si>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</si>
  <si>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</si>
  <si>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</si>
  <si>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</si>
  <si>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</si>
  <si>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</si>
  <si>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</si>
  <si>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</si>
  <si>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</si>
  <si>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</si>
  <si>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</si>
  <si>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</si>
  <si>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</si>
  <si>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</si>
  <si>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</si>
  <si>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</si>
  <si>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</si>
  <si>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</si>
  <si>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</si>
  <si>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</si>
  <si>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</si>
  <si>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</si>
  <si>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</si>
  <si>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</si>
  <si>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</si>
  <si>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</si>
  <si>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</si>
  <si>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</si>
  <si>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</si>
  <si>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</si>
  <si>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</si>
  <si>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</si>
  <si>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</si>
  <si>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</si>
  <si>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</si>
  <si>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</si>
  <si>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</si>
  <si>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</si>
  <si>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</si>
  <si>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</si>
  <si>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</si>
  <si>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</si>
  <si>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</si>
  <si>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</si>
  <si>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</si>
  <si>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</si>
  <si>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</si>
  <si>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</si>
  <si>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</si>
  <si>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</si>
  <si>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</si>
  <si>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</si>
  <si>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</si>
  <si>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</si>
  <si>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</si>
  <si>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</si>
  <si>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</si>
  <si>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</si>
  <si>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</si>
  <si>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</si>
  <si>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</si>
  <si>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</si>
  <si>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</si>
  <si>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</si>
  <si>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</si>
  <si>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</si>
  <si>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</si>
  <si>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</si>
  <si>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</si>
  <si>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</si>
  <si>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</si>
  <si>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</si>
  <si>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</si>
  <si>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</si>
  <si>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</si>
  <si>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</si>
  <si>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</si>
  <si>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</si>
  <si>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</si>
  <si>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</si>
  <si>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</si>
  <si>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</si>
  <si>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</si>
  <si>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</si>
  <si>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</si>
  <si>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</si>
  <si>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</si>
  <si>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</si>
  <si>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</si>
  <si>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</si>
  <si>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</si>
  <si>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</si>
  <si>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</si>
  <si>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</si>
  <si>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</si>
  <si>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</si>
  <si>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</si>
  <si>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</si>
  <si>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</si>
  <si>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</si>
  <si>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</si>
  <si>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</si>
  <si>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</si>
  <si>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</si>
  <si>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</si>
  <si>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</si>
  <si>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</si>
  <si>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</si>
  <si>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</si>
  <si>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</si>
  <si>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</si>
  <si>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</si>
  <si>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</si>
  <si>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</si>
  <si>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</si>
  <si>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</si>
  <si>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</si>
  <si>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</si>
  <si>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</si>
  <si>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</si>
  <si>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</si>
  <si>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</si>
  <si>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</si>
  <si>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</si>
  <si>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</si>
  <si>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</si>
  <si>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</si>
  <si>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</si>
  <si>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</si>
  <si>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</si>
  <si>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</si>
  <si>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</si>
  <si>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</si>
  <si>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</si>
  <si>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</si>
  <si>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</si>
  <si>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</si>
  <si>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</si>
  <si>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</si>
  <si>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</si>
  <si>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</si>
  <si>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</si>
  <si>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</si>
  <si>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</si>
  <si>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</si>
  <si>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</si>
  <si>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</si>
  <si>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</si>
  <si>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</si>
  <si>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</si>
  <si>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</si>
  <si>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</si>
  <si>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</si>
  <si>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</si>
  <si>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</si>
  <si>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</si>
  <si>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</si>
  <si>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</si>
  <si>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</si>
  <si>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</si>
  <si>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</si>
  <si>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</si>
  <si>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</si>
  <si>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</si>
  <si>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</si>
  <si>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</si>
  <si>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</si>
  <si>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</si>
  <si>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</si>
  <si>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</si>
  <si>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</si>
  <si>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</si>
  <si>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</si>
  <si>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</si>
  <si>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</si>
  <si>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</si>
  <si>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</si>
  <si>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</si>
  <si>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</si>
  <si>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</si>
  <si>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</si>
  <si>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</si>
  <si>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</si>
  <si>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</si>
  <si>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</si>
  <si>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</si>
  <si>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</si>
  <si>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</si>
  <si>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</si>
  <si>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</si>
  <si>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</si>
  <si>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</si>
  <si>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</si>
  <si>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</si>
  <si>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</si>
  <si>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</si>
  <si>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</si>
  <si>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</si>
  <si>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</si>
  <si>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</si>
  <si>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</si>
  <si>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</si>
  <si>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</si>
  <si>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</si>
  <si>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</si>
  <si>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</si>
  <si>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</si>
  <si>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</si>
  <si>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</si>
  <si>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</si>
  <si>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</si>
  <si>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</si>
  <si>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</si>
  <si>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</si>
  <si>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</si>
  <si>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</si>
  <si>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</si>
  <si>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</si>
  <si>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</si>
  <si>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</si>
  <si>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</si>
  <si>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</si>
  <si>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</si>
  <si>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</si>
  <si>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</si>
  <si>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</si>
  <si>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</si>
  <si>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</si>
  <si>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</si>
  <si>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</si>
  <si>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</si>
  <si>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</si>
  <si>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</si>
  <si>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</si>
  <si>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</si>
  <si>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</si>
  <si>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</si>
  <si>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</si>
  <si>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</si>
  <si>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</si>
  <si>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</si>
  <si>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</si>
  <si>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</si>
  <si>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</si>
  <si>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</si>
  <si>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</si>
  <si>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</si>
  <si>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</si>
  <si>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</si>
  <si>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</si>
  <si>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</si>
  <si>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</si>
  <si>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</si>
  <si>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</si>
  <si>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</si>
  <si>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</si>
  <si>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</si>
  <si>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</si>
  <si>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</si>
  <si>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</si>
  <si>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</si>
  <si>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</si>
  <si>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</si>
  <si>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</si>
  <si>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</si>
  <si>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</si>
  <si>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</si>
  <si>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</si>
  <si>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</si>
  <si>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</si>
  <si>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</si>
  <si>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</si>
  <si>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</si>
  <si>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</si>
  <si>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</si>
  <si>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</si>
  <si>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</si>
  <si>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</si>
  <si>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</si>
  <si>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</si>
  <si>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</si>
  <si>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</si>
  <si>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</si>
  <si>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</si>
  <si>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</si>
  <si>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</si>
  <si>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</si>
  <si>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</si>
  <si>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</si>
  <si>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</si>
  <si>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</si>
  <si>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</si>
  <si>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</si>
  <si>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</si>
  <si>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</si>
  <si>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</si>
  <si>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</si>
  <si>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</si>
  <si>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</si>
  <si>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</si>
  <si>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</si>
  <si>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</si>
  <si>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</si>
  <si>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</si>
  <si>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</si>
  <si>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</si>
  <si>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</si>
  <si>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</si>
  <si>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</si>
  <si>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</si>
  <si>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</si>
  <si>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</si>
  <si>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</si>
  <si>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</si>
  <si>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</si>
  <si>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</si>
  <si>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</si>
  <si>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</si>
  <si>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</si>
  <si>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</si>
  <si>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</si>
  <si>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</si>
  <si>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</si>
  <si>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</si>
  <si>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</si>
  <si>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</si>
  <si>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</si>
  <si>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</si>
  <si>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</si>
  <si>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</si>
  <si>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</si>
  <si>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</si>
  <si>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</si>
  <si>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</si>
  <si>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</si>
  <si>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</si>
  <si>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</si>
  <si>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</si>
  <si>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</si>
  <si>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</si>
  <si>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</si>
  <si>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</si>
  <si>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</si>
  <si>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</si>
  <si>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</si>
  <si>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</si>
  <si>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</si>
  <si>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</si>
  <si>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</si>
  <si>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</si>
  <si>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</si>
  <si>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</si>
  <si>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</si>
  <si>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</si>
  <si>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</si>
  <si>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</si>
  <si>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</si>
  <si>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</si>
  <si>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</si>
  <si>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</si>
  <si>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</si>
  <si>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</si>
  <si>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</si>
  <si>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</si>
  <si>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</si>
  <si>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</si>
  <si>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</si>
  <si>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</si>
  <si>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</si>
  <si>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</si>
  <si>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</si>
  <si>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</si>
  <si>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</si>
  <si>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</si>
  <si>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</si>
  <si>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</si>
  <si>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</si>
  <si>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</si>
  <si>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</si>
  <si>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</si>
  <si>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</si>
  <si>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</si>
  <si>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</si>
  <si>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</si>
  <si>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</si>
  <si>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</si>
  <si>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</si>
  <si>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</si>
  <si>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</si>
  <si>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</si>
  <si>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</si>
  <si>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</si>
  <si>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</si>
  <si>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</si>
  <si>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</si>
  <si>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</si>
  <si>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</si>
  <si>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</si>
  <si>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</si>
  <si>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</si>
  <si>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</si>
  <si>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</si>
  <si>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</si>
  <si>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</si>
  <si>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</si>
  <si>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</si>
  <si>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</si>
  <si>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</si>
  <si>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</si>
  <si>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</si>
  <si>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</si>
  <si>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</si>
  <si>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</si>
  <si>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</si>
  <si>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</si>
  <si>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</si>
  <si>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</si>
  <si>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</si>
  <si>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</si>
  <si>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</si>
  <si>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</si>
  <si>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</si>
  <si>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</si>
  <si>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</si>
  <si>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</si>
  <si>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</si>
  <si>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</si>
  <si>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</si>
  <si>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</si>
  <si>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</si>
  <si>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</si>
  <si>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</si>
  <si>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</si>
  <si>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</si>
  <si>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</si>
  <si>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</si>
  <si>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</si>
  <si>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</si>
  <si>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</si>
  <si>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</si>
  <si>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</si>
  <si>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</si>
  <si>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</si>
  <si>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</si>
  <si>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</si>
  <si>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</si>
  <si>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</si>
  <si>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</si>
  <si>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</si>
  <si>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</si>
  <si>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</si>
  <si>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</si>
  <si>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</si>
  <si>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</si>
  <si>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</si>
  <si>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</si>
  <si>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</si>
  <si>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</si>
  <si>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</si>
  <si>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</si>
  <si>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</si>
  <si>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</si>
  <si>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</si>
  <si>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</si>
  <si>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</si>
  <si>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</si>
  <si>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</si>
  <si>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</si>
  <si>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</si>
  <si>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</si>
  <si>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</si>
  <si>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</si>
  <si>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</si>
  <si>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</si>
  <si>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</si>
  <si>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</si>
  <si>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</si>
  <si>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</si>
  <si>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</si>
  <si>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</si>
  <si>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</si>
  <si>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</si>
  <si>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</si>
  <si>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</si>
  <si>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</si>
  <si>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</si>
  <si>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</si>
  <si>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</si>
  <si>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</si>
  <si>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</si>
  <si>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</si>
  <si>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</si>
  <si>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</si>
  <si>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</si>
  <si>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</si>
  <si>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</si>
  <si>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</si>
  <si>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</si>
  <si>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</si>
  <si>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</si>
  <si>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</si>
  <si>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</si>
  <si>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</si>
  <si>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</si>
  <si>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</si>
  <si>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</si>
  <si>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</si>
  <si>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</si>
  <si>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</si>
  <si>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</si>
  <si>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</si>
  <si>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</si>
  <si>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</si>
  <si>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</si>
  <si>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</si>
  <si>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</si>
  <si>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</si>
  <si>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</si>
  <si>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</si>
  <si>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</si>
  <si>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</si>
  <si>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</si>
  <si>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</si>
  <si>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</si>
  <si>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</si>
  <si>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</si>
  <si>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</si>
  <si>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</si>
  <si>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</si>
  <si>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</si>
  <si>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</si>
  <si>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</si>
  <si>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</si>
  <si>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</si>
  <si>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</si>
  <si>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</si>
  <si>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</si>
  <si>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</si>
  <si>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</si>
  <si>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</si>
  <si>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</si>
  <si>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</si>
  <si>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</si>
  <si>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</si>
  <si>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</si>
  <si>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</si>
  <si>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</si>
  <si>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</si>
  <si>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</si>
  <si>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</si>
  <si>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</si>
  <si>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</si>
  <si>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</si>
  <si>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</si>
  <si>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</si>
  <si>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</si>
  <si>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</si>
  <si>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</si>
  <si>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</si>
  <si>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</si>
  <si>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</si>
  <si>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</si>
  <si>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</si>
  <si>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</si>
  <si>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</si>
  <si>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</si>
  <si>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</si>
  <si>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</si>
  <si>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</si>
  <si>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</si>
  <si>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</si>
  <si>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</si>
  <si>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</si>
  <si>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</si>
  <si>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</si>
  <si>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</si>
  <si>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</si>
  <si>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</si>
  <si>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</si>
  <si>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</si>
  <si>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</si>
  <si>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</si>
  <si>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</si>
  <si>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</si>
  <si>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</si>
  <si>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</si>
  <si>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</si>
  <si>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</si>
  <si>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</si>
  <si>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</si>
  <si>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</si>
  <si>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</si>
  <si>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</si>
  <si>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</si>
  <si>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</si>
  <si>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</si>
  <si>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</si>
  <si>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</si>
  <si>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</si>
  <si>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</si>
  <si>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</si>
  <si>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</si>
  <si>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</si>
  <si>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</si>
  <si>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</si>
  <si>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</si>
  <si>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</si>
  <si>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</si>
  <si>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</si>
  <si>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</si>
  <si>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</si>
  <si>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</si>
  <si>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</si>
  <si>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</si>
  <si>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</si>
  <si>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</si>
  <si>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</si>
  <si>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</si>
  <si>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</si>
  <si>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</si>
  <si>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</si>
  <si>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</si>
  <si>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</si>
  <si>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</si>
  <si>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</si>
  <si>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</si>
  <si>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</si>
  <si>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</si>
  <si>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</si>
  <si>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</si>
  <si>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</si>
  <si>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</si>
  <si>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</si>
  <si>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</si>
  <si>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</si>
  <si>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</si>
  <si>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</si>
  <si>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</si>
  <si>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</si>
  <si>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</si>
  <si>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</si>
  <si>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</si>
  <si>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</si>
  <si>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</si>
  <si>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</si>
  <si>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</si>
  <si>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</si>
  <si>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</si>
  <si>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</si>
  <si>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</si>
  <si>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</si>
  <si>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</si>
  <si>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</si>
  <si>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</si>
  <si>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</si>
  <si>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</si>
  <si>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</si>
  <si>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</si>
  <si>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</si>
  <si>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</si>
  <si>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</si>
  <si>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</si>
  <si>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</si>
  <si>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</si>
  <si>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</si>
  <si>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</si>
  <si>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</si>
  <si>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</si>
  <si>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</si>
  <si>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</si>
  <si>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</si>
  <si>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</si>
  <si>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</si>
  <si>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</si>
  <si>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</si>
  <si>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</si>
  <si>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</si>
  <si>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</si>
  <si>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</si>
  <si>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</si>
  <si>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</si>
  <si>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</si>
  <si>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</si>
  <si>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</si>
  <si>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</si>
  <si>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</si>
  <si>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</si>
  <si>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</si>
  <si>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</si>
  <si>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</si>
  <si>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</si>
  <si>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</si>
  <si>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</si>
  <si>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</si>
  <si>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</si>
  <si>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</si>
  <si>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</si>
  <si>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</si>
  <si>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</si>
  <si>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</si>
  <si>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</si>
  <si>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</si>
  <si>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</si>
  <si>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</si>
  <si>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</si>
  <si>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</si>
  <si>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</si>
  <si>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</si>
  <si>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</si>
  <si>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</si>
  <si>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</si>
  <si>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</si>
  <si>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</si>
  <si>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</si>
  <si>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</si>
  <si>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</si>
  <si>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</si>
  <si>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</si>
  <si>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</si>
  <si>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</si>
  <si>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</si>
  <si>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</si>
  <si>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</si>
  <si>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</si>
  <si>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</si>
  <si>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</si>
  <si>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</si>
  <si>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</si>
  <si>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</si>
  <si>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</si>
  <si>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</si>
  <si>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</si>
  <si>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</si>
  <si>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</si>
  <si>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</si>
  <si>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</si>
  <si>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</si>
  <si>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</si>
  <si>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</si>
  <si>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</si>
  <si>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</si>
  <si>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</si>
  <si>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</si>
  <si>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</si>
  <si>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</si>
  <si>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</si>
  <si>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</si>
  <si>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</si>
  <si>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</si>
  <si>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</si>
  <si>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</si>
  <si>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</si>
  <si>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</si>
  <si>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</si>
  <si>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</si>
  <si>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</si>
  <si>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</si>
  <si>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</si>
  <si>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</si>
  <si>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</si>
  <si>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</si>
  <si>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</si>
  <si>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</si>
  <si>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</si>
  <si>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</si>
  <si>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</si>
  <si>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</si>
  <si>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</si>
  <si>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</si>
  <si>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</si>
  <si>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</si>
  <si>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</si>
  <si>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</si>
  <si>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</si>
  <si>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</si>
  <si>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</si>
  <si>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</si>
  <si>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</si>
  <si>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</si>
  <si>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</si>
  <si>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</si>
  <si>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</si>
  <si>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</si>
  <si>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</si>
  <si>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</si>
  <si>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</si>
  <si>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</si>
  <si>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</si>
  <si>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</si>
  <si>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</si>
  <si>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</si>
  <si>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</si>
  <si>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</si>
  <si>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</si>
  <si>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</si>
  <si>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</si>
  <si>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</si>
  <si>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</si>
  <si>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</si>
  <si>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</si>
  <si>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</si>
  <si>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</si>
  <si>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</si>
  <si>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</si>
  <si>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</si>
  <si>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</si>
  <si>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</si>
  <si>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</si>
  <si>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</si>
  <si>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</si>
  <si>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</si>
  <si>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</si>
  <si>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</si>
  <si>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</si>
  <si>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</si>
  <si>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</si>
  <si>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</si>
  <si>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</si>
  <si>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</si>
  <si>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</si>
  <si>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</si>
  <si>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</si>
  <si>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</si>
  <si>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</si>
  <si>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</si>
  <si>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</si>
  <si>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</si>
  <si>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</si>
  <si>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</si>
  <si>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</si>
  <si>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</si>
  <si>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</si>
  <si>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</si>
  <si>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</si>
  <si>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</si>
  <si>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</si>
  <si>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</si>
  <si>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</si>
  <si>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</si>
  <si>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</si>
  <si>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</si>
  <si>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</si>
  <si>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</si>
  <si>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</si>
  <si>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</si>
  <si>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</si>
  <si>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</si>
  <si>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</si>
  <si>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</si>
  <si>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</si>
  <si>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</si>
  <si>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</si>
  <si>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</si>
  <si>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</si>
  <si>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</si>
  <si>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</si>
  <si>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</si>
  <si>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</si>
  <si>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</si>
  <si>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</si>
  <si>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</si>
  <si>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</si>
  <si>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</si>
  <si>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</si>
  <si>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</si>
  <si>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</si>
  <si>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</si>
  <si>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</si>
  <si>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</si>
  <si>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</si>
  <si>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</si>
  <si>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</si>
  <si>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</si>
  <si>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</si>
  <si>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</si>
  <si>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</si>
  <si>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</si>
  <si>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</si>
  <si>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</si>
  <si>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</si>
  <si>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</si>
  <si>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</si>
  <si>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</si>
  <si>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</si>
  <si>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</si>
  <si>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</si>
  <si>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</si>
  <si>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</si>
  <si>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</si>
  <si>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</si>
  <si>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</si>
  <si>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</si>
  <si>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</si>
  <si>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</si>
  <si>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</si>
  <si>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</si>
  <si>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</si>
  <si>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</si>
  <si>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</si>
  <si>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</si>
  <si>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</si>
  <si>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</si>
  <si>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</si>
  <si>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</si>
  <si>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</si>
  <si>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</si>
  <si>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</si>
  <si>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</si>
  <si>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</si>
  <si>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</si>
  <si>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</si>
  <si>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</si>
  <si>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</si>
  <si>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</si>
  <si>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</si>
  <si>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</si>
  <si>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</si>
  <si>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</si>
  <si>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</si>
  <si>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</si>
  <si>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</si>
  <si>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</si>
  <si>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</si>
  <si>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</si>
  <si>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</si>
  <si>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</si>
  <si>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</si>
  <si>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</si>
  <si>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</si>
  <si>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</si>
  <si>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</si>
  <si>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</si>
  <si>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</si>
  <si>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</si>
  <si>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</si>
  <si>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</si>
  <si>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</si>
  <si>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</si>
  <si>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</si>
  <si>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</si>
  <si>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</si>
  <si>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</si>
  <si>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</si>
  <si>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</si>
  <si>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</si>
  <si>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</si>
  <si>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</si>
  <si>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</si>
  <si>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</si>
  <si>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</si>
  <si>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</si>
  <si>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</si>
  <si>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</si>
  <si>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</si>
  <si>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</si>
  <si>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</si>
  <si>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</si>
  <si>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</si>
  <si>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</si>
  <si>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</si>
  <si>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</si>
  <si>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</si>
  <si>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</si>
  <si>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</si>
  <si>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</si>
  <si>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</si>
  <si>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</si>
  <si>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</si>
  <si>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</si>
  <si>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</si>
  <si>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</si>
  <si>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</si>
  <si>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</si>
  <si>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</si>
  <si>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</si>
  <si>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</si>
  <si>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</si>
  <si>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</si>
  <si>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</si>
  <si>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</si>
  <si>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</si>
  <si>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</si>
  <si>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</si>
  <si>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</si>
  <si>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</si>
  <si>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</si>
  <si>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</si>
  <si>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</si>
  <si>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</si>
  <si>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</si>
  <si>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</si>
  <si>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</si>
  <si>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</si>
  <si>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</si>
  <si>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</si>
  <si>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</si>
  <si>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</si>
  <si>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</si>
  <si>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</si>
  <si>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</si>
  <si>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</si>
  <si>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</si>
  <si>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</si>
  <si>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</si>
  <si>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</si>
  <si>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</si>
  <si>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</si>
  <si>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</si>
  <si>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</si>
  <si>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</si>
  <si>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</si>
  <si>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</si>
  <si>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</si>
  <si>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</si>
  <si>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</si>
  <si>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</si>
  <si>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</si>
  <si>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</si>
  <si>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</si>
  <si>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</si>
  <si>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</si>
  <si>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</si>
  <si>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</si>
  <si>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</si>
  <si>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</si>
  <si>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</si>
  <si>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</si>
  <si>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</si>
  <si>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</si>
  <si>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</si>
  <si>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</si>
  <si>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</si>
  <si>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</si>
  <si>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</si>
  <si>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</si>
  <si>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</si>
  <si>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</si>
  <si>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</si>
  <si>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</si>
  <si>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</si>
  <si>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</si>
  <si>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</si>
  <si>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</si>
  <si>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</si>
  <si>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</si>
  <si>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</si>
  <si>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</si>
  <si>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</si>
  <si>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</si>
  <si>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</si>
  <si>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</si>
  <si>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</si>
  <si>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</si>
  <si>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</si>
  <si>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</si>
  <si>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</si>
  <si>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</si>
  <si>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</si>
  <si>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</si>
  <si>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</si>
  <si>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</si>
  <si>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</si>
  <si>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</si>
  <si>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</si>
  <si>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</si>
  <si>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</si>
  <si>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</si>
  <si>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</si>
  <si>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</si>
  <si>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</si>
  <si>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</si>
  <si>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</si>
  <si>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</si>
  <si>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</si>
  <si>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</si>
  <si>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</si>
  <si>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</si>
  <si>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</si>
  <si>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</si>
  <si>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</si>
  <si>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</si>
  <si>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</si>
  <si>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</si>
  <si>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</si>
  <si>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</si>
  <si>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</si>
  <si>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</si>
  <si>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</si>
  <si>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</si>
  <si>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</si>
  <si>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</si>
  <si>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</si>
  <si>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</si>
  <si>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</si>
  <si>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</si>
  <si>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</si>
  <si>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</si>
  <si>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</si>
  <si>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</si>
  <si>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</si>
  <si>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</si>
  <si>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</si>
  <si>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</si>
  <si>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</si>
  <si>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</si>
  <si>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</si>
  <si>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</si>
  <si>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</si>
  <si>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</si>
  <si>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</si>
  <si>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</si>
  <si>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</si>
  <si>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</si>
  <si>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</si>
  <si>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</si>
  <si>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</si>
  <si>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</si>
  <si>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</si>
  <si>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</si>
  <si>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</si>
  <si>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</si>
  <si>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</si>
  <si>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</si>
  <si>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</si>
  <si>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</si>
  <si>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</si>
  <si>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</si>
  <si>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</si>
  <si>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</si>
  <si>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</si>
  <si>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</si>
  <si>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</si>
  <si>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</si>
  <si>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</si>
  <si>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</si>
  <si>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</si>
  <si>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</si>
  <si>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</si>
  <si>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</si>
  <si>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</si>
  <si>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</si>
  <si>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</si>
  <si>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</si>
  <si>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</si>
  <si>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</si>
  <si>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</si>
  <si>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</si>
  <si>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</si>
  <si>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</si>
  <si>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</si>
  <si>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</si>
  <si>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</si>
  <si>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</si>
  <si>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</si>
  <si>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</si>
  <si>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</si>
  <si>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</si>
  <si>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</si>
  <si>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</si>
  <si>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</si>
  <si>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</si>
  <si>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</si>
  <si>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</si>
  <si>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</si>
  <si>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</si>
  <si>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</si>
  <si>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</si>
  <si>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</t>
  </si>
  <si>
    <t>test1@justice.gov.uk</t>
  </si>
  <si>
    <t>test1@domain.com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</si>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</sst>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H1" workbookViewId="0">
      <selection activeCell="B2" sqref="B2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1195</v>
      </c>
      <c r="N1" s="27" t="s">
        <v>1196</v>
      </c>
      <c r="O1" s="36" t="s">
        <v>1197</v>
      </c>
      <c r="P1" s="29" t="s">
        <v>1198</v>
      </c>
      <c r="Q1" s="39" t="s">
        <v>1199</v>
      </c>
      <c r="R1" s="29" t="s">
        <v>1200</v>
      </c>
      <c r="S1" s="38" t="s">
        <v>1201</v>
      </c>
      <c r="T1" s="29" t="s">
        <v>1202</v>
      </c>
      <c r="U1" s="38" t="s">
        <v>1203</v>
      </c>
      <c r="V1" s="28" t="s">
        <v>1204</v>
      </c>
      <c r="W1" s="38" t="s">
        <v>1205</v>
      </c>
      <c r="X1" s="28" t="s">
        <v>1206</v>
      </c>
      <c r="Y1" s="38" t="s">
        <v>1207</v>
      </c>
      <c r="Z1" s="28" t="s">
        <v>1208</v>
      </c>
      <c r="AA1" s="38" t="s">
        <v>1209</v>
      </c>
      <c r="AB1" s="28" t="s">
        <v>1210</v>
      </c>
      <c r="AC1" s="38" t="s">
        <v>2</v>
      </c>
      <c r="AD1" s="43" t="s">
        <v>1112</v>
      </c>
    </row>
    <row r="2" spans="1:30" x14ac:dyDescent="0.2">
      <c r="A2" s="41" t="s">
        <v>1192</v>
      </c>
      <c r="B2" s="41" t="s">
        <v>1192</v>
      </c>
      <c r="C2" s="42" t="s">
        <v>1193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</row>
    <row r="3" spans="1:30" x14ac:dyDescent="0.2">
      <c r="A3" s="41" t="s">
        <v>1192</v>
      </c>
      <c r="B3" s="41" t="s">
        <v>1192</v>
      </c>
      <c r="C3" s="42" t="s">
        <v>1193</v>
      </c>
      <c r="D3" s="41" t="s">
        <v>6</v>
      </c>
      <c r="E3" s="1">
        <f>IF(ISNA(VLOOKUP(D3,Region!$A$2:$B$11,2)),"",VLOOKUP(D3,Region!$A$2:$B$11,2))</f>
        <v>4</v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 t="s">
        <v>1190</v>
      </c>
      <c r="K3" s="41" t="s">
        <v>408</v>
      </c>
      <c r="L3" s="41"/>
      <c r="M3" s="41"/>
      <c r="N3" s="1" t="str">
        <f>IF(ISNA(VLOOKUP(M3,Services!$A$1:$B$45,2)),"",VLOOKUP(M3,Services!$A$1:$B$45,2))</f>
        <v/>
      </c>
      <c r="O3" s="41" t="s">
        <v>1159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 t="s">
        <v>1192</v>
      </c>
      <c r="B4" s="41" t="s">
        <v>1192</v>
      </c>
      <c r="C4" s="42" t="s">
        <v>1193</v>
      </c>
      <c r="D4" s="41" t="s">
        <v>10</v>
      </c>
      <c r="E4" s="1">
        <f>IF(ISNA(VLOOKUP(D4,Region!$A$2:$B$11,2)),"",VLOOKUP(D4,Region!$A$2:$B$11,2))</f>
        <v>6</v>
      </c>
      <c r="F4" s="41" t="s">
        <v>74</v>
      </c>
      <c r="G4" s="1">
        <f>IF(ISNA(VLOOKUP(F4,'Base Locations'!$A$1:$F$341,2)),"",VLOOKUP(F4,'Base Locations'!$A$1:$F$341,2))</f>
        <v>817181</v>
      </c>
      <c r="H4" s="41"/>
      <c r="I4" s="1" t="str">
        <f>IF(ISNA(VLOOKUP(H4,'Base Locations'!A3:F343,2)),"",VLOOKUP(H4,'Base Locations'!A3:F343,2))</f>
        <v/>
      </c>
      <c r="J4" s="41" t="s">
        <v>1190</v>
      </c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 t="s">
        <v>1161</v>
      </c>
      <c r="R4" s="1" t="str">
        <f>IF(ISNA(VLOOKUP(Q4,Services!$A$1:$B$45,2)),"",VLOOKUP(Q4,Services!$A$1:$B$45,2))</f>
        <v>BHA3</v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 t="s">
        <v>1192</v>
      </c>
      <c r="B5" s="41" t="s">
        <v>1192</v>
      </c>
      <c r="C5" s="42" t="s">
        <v>1193</v>
      </c>
      <c r="D5" s="41" t="s">
        <v>10</v>
      </c>
      <c r="E5" s="1">
        <f>IF(ISNA(VLOOKUP(D5,Region!$A$2:$B$11,2)),"",VLOOKUP(D5,Region!$A$2:$B$11,2))</f>
        <v>6</v>
      </c>
      <c r="F5" s="41" t="s">
        <v>78</v>
      </c>
      <c r="G5" s="1">
        <f>IF(ISNA(VLOOKUP(F5,'Base Locations'!$A$1:$F$341,2)),"",VLOOKUP(F5,'Base Locations'!$A$1:$F$341,2))</f>
        <v>574546</v>
      </c>
      <c r="H5" s="41"/>
      <c r="I5" s="1" t="str">
        <f>IF(ISNA(VLOOKUP(H5,'Base Locations'!A4:F344,2)),"",VLOOKUP(H5,'Base Locations'!A4:F344,2))</f>
        <v/>
      </c>
      <c r="J5" s="41" t="s">
        <v>1190</v>
      </c>
      <c r="K5" s="41" t="s">
        <v>409</v>
      </c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 t="s">
        <v>1192</v>
      </c>
      <c r="B6" s="41" t="s">
        <v>1192</v>
      </c>
      <c r="C6" s="42" t="s">
        <v>1193</v>
      </c>
      <c r="D6" s="41" t="s">
        <v>11</v>
      </c>
      <c r="E6" s="1">
        <f>IF(ISNA(VLOOKUP(D6,Region!$A$2:$B$11,2)),"",VLOOKUP(D6,Region!$A$2:$B$11,2))</f>
        <v>9</v>
      </c>
      <c r="F6" s="41" t="s">
        <v>100</v>
      </c>
      <c r="G6" s="1">
        <f>IF(ISNA(VLOOKUP(F6,'Base Locations'!$A$1:$F$341,2)),"",VLOOKUP(F6,'Base Locations'!$A$1:$F$341,2))</f>
        <v>214320</v>
      </c>
      <c r="H6" s="41" t="s">
        <v>76</v>
      </c>
      <c r="I6" s="1">
        <f>IF(ISNA(VLOOKUP(H6,'Base Locations'!A5:F345,2)),"",VLOOKUP(H6,'Base Locations'!A5:F345,2))</f>
        <v>218723</v>
      </c>
      <c r="J6" s="41"/>
      <c r="K6" s="41" t="s">
        <v>409</v>
      </c>
      <c r="L6" s="41"/>
      <c r="M6" s="41" t="s">
        <v>1163</v>
      </c>
      <c r="N6" s="1" t="str">
        <f>IF(ISNA(VLOOKUP(M6,Services!$A$1:$B$45,2)),"",VLOOKUP(M6,Services!$A$1:$B$45,2))</f>
        <v>BHA3</v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 t="s">
        <v>1192</v>
      </c>
      <c r="C7" s="42" t="s">
        <v>1193</v>
      </c>
      <c r="D7" s="41" t="s">
        <v>10</v>
      </c>
      <c r="E7" s="1">
        <f>IF(ISNA(VLOOKUP(D7,Region!$A$2:$B$11,2)),"",VLOOKUP(D7,Region!$A$2:$B$11,2))</f>
        <v>6</v>
      </c>
      <c r="F7" s="41" t="s">
        <v>77</v>
      </c>
      <c r="G7" s="1">
        <f>IF(ISNA(VLOOKUP(F7,'Base Locations'!$A$1:$F$341,2)),"",VLOOKUP(F7,'Base Locations'!$A$1:$F$341,2))</f>
        <v>229786</v>
      </c>
      <c r="H7" s="41"/>
      <c r="I7" s="1" t="str">
        <f>IF(ISNA(VLOOKUP(H7,'Base Locations'!A6:F346,2)),"",VLOOKUP(H7,'Base Locations'!A6:F346,2))</f>
        <v/>
      </c>
      <c r="J7" s="41" t="s">
        <v>52</v>
      </c>
      <c r="K7" s="41" t="s">
        <v>409</v>
      </c>
      <c r="L7" s="41"/>
      <c r="M7" s="41" t="s">
        <v>1160</v>
      </c>
      <c r="N7" s="1" t="str">
        <f>IF(ISNA(VLOOKUP(M7,Services!$A$1:$B$45,2)),"",VLOOKUP(M7,Services!$A$1:$B$45,2))</f>
        <v>BAB2</v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 t="s">
        <v>1192</v>
      </c>
      <c r="B8" s="41"/>
      <c r="C8" s="42" t="s">
        <v>1193</v>
      </c>
      <c r="D8" s="41" t="s">
        <v>9</v>
      </c>
      <c r="E8" s="1">
        <f>IF(ISNA(VLOOKUP(D8,Region!$A$2:$B$11,2)),"",VLOOKUP(D8,Region!$A$2:$B$11,2))</f>
        <v>5</v>
      </c>
      <c r="F8" s="41" t="s">
        <v>76</v>
      </c>
      <c r="G8" s="1">
        <f>IF(ISNA(VLOOKUP(F8,'Base Locations'!$A$1:$F$341,2)),"",VLOOKUP(F8,'Base Locations'!$A$1:$F$341,2))</f>
        <v>218723</v>
      </c>
      <c r="H8" s="41"/>
      <c r="I8" s="1" t="str">
        <f>IF(ISNA(VLOOKUP(H8,'Base Locations'!A7:F347,2)),"",VLOOKUP(H8,'Base Locations'!A7:F347,2))</f>
        <v/>
      </c>
      <c r="J8" s="41" t="s">
        <v>52</v>
      </c>
      <c r="K8" s="41" t="s">
        <v>408</v>
      </c>
      <c r="L8" s="41"/>
      <c r="M8" s="41"/>
      <c r="N8" s="1" t="str">
        <f>IF(ISNA(VLOOKUP(M8,Services!$A$1:$B$45,2)),"",VLOOKUP(M8,Services!$A$1:$B$45,2))</f>
        <v/>
      </c>
      <c r="O8" s="41" t="s">
        <v>1161</v>
      </c>
      <c r="P8" s="1" t="str">
        <f>IF(ISNA(VLOOKUP(O8,Services!$A$1:$B$45,2)),"",VLOOKUP(O8,Services!$A$1:$B$45,2))</f>
        <v>BHA3</v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 t="s">
        <v>1192</v>
      </c>
      <c r="B9" s="41" t="s">
        <v>1192</v>
      </c>
      <c r="C9" s="42" t="s">
        <v>1194</v>
      </c>
      <c r="D9" s="41" t="s">
        <v>10</v>
      </c>
      <c r="E9" s="1">
        <f>IF(ISNA(VLOOKUP(D9,Region!$A$2:$B$11,2)),"",VLOOKUP(D9,Region!$A$2:$B$11,2))</f>
        <v>6</v>
      </c>
      <c r="F9" s="41" t="s">
        <v>76</v>
      </c>
      <c r="G9" s="1">
        <f>IF(ISNA(VLOOKUP(F9,'Base Locations'!$A$1:$F$341,2)),"",VLOOKUP(F9,'Base Locations'!$A$1:$F$341,2))</f>
        <v>218723</v>
      </c>
      <c r="H9" s="41"/>
      <c r="I9" s="1" t="str">
        <f>IF(ISNA(VLOOKUP(H9,'Base Locations'!A8:F348,2)),"",VLOOKUP(H9,'Base Locations'!A8:F348,2))</f>
        <v/>
      </c>
      <c r="J9" s="41" t="s">
        <v>1190</v>
      </c>
      <c r="K9" s="41" t="s">
        <v>408</v>
      </c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 t="s">
        <v>13</v>
      </c>
      <c r="R9" s="1" t="str">
        <f>IF(ISNA(VLOOKUP(Q9,Services!$A$1:$B$45,2)),"",VLOOKUP(Q9,Services!$A$1:$B$45,2))</f>
        <v>BAB1</v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 t="s">
        <v>1192</v>
      </c>
      <c r="B10" s="41" t="s">
        <v>1192</v>
      </c>
      <c r="C10" s="42" t="s">
        <v>1193</v>
      </c>
      <c r="D10" s="41"/>
      <c r="E10" s="1" t="str">
        <f>IF(ISNA(VLOOKUP(D10,Region!$A$2:$B$11,2)),"",VLOOKUP(D10,Region!$A$2:$B$11,2))</f>
        <v/>
      </c>
      <c r="F10" s="41" t="s">
        <v>71</v>
      </c>
      <c r="G10" s="1">
        <f>IF(ISNA(VLOOKUP(F10,'Base Locations'!$A$1:$F$341,2)),"",VLOOKUP(F10,'Base Locations'!$A$1:$F$341,2))</f>
        <v>450049</v>
      </c>
      <c r="H10" s="41"/>
      <c r="I10" s="1" t="str">
        <f>IF(ISNA(VLOOKUP(H10,'Base Locations'!A9:F349,2)),"",VLOOKUP(H10,'Base Locations'!A9:F349,2))</f>
        <v/>
      </c>
      <c r="J10" s="41" t="s">
        <v>1190</v>
      </c>
      <c r="K10" s="41" t="s">
        <v>409</v>
      </c>
      <c r="L10" s="41"/>
      <c r="M10" s="41"/>
      <c r="N10" s="1" t="str">
        <f>IF(ISNA(VLOOKUP(M10,Services!$A$1:$B$45,2)),"",VLOOKUP(M10,Services!$A$1:$B$45,2))</f>
        <v/>
      </c>
      <c r="O10" s="41" t="s">
        <v>1162</v>
      </c>
      <c r="P10" s="1" t="str">
        <f>IF(ISNA(VLOOKUP(O10,Services!$A$1:$B$45,2)),"",VLOOKUP(O10,Services!$A$1:$B$45,2))</f>
        <v>BHA3</v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2021-11-12T13:41:35Z</dcterms:modified>
</cp:coreProperties>
</file>