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82D13F0B-63A0-0541-92CE-C0C9FB63971E}" xr6:coauthVersionLast="47" xr6:coauthVersionMax="47" xr10:uidLastSave="{00000000-0000-0000-0000-000000000000}"/>
  <bookViews>
    <workbookView xWindow="0" yWindow="500" windowWidth="33600" windowHeight="207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<sst xmlns="http://schemas.openxmlformats.org/spreadsheetml/2006/main" count="1995" uniqueCount="1240">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</sst>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L1" workbookViewId="0">
      <selection activeCell="M1" sqref="M1:O50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24" hidden="1" customWidth="1"/>
    <col min="18" max="18" width="21.33203125" style="40" customWidth="1"/>
    <col min="19" max="19" width="21.33203125" hidden="1" customWidth="1"/>
    <col min="20" max="20" width="19.1640625" style="40" customWidth="1"/>
    <col min="21" max="21" width="19.1640625" hidden="1" customWidth="1"/>
    <col min="22" max="22" width="19.1640625" style="40" customWidth="1"/>
    <col min="23" max="23" width="19.1640625" hidden="1" customWidth="1"/>
    <col min="24" max="24" width="16" style="40" customWidth="1"/>
    <col min="25" max="25" width="16" hidden="1" customWidth="1"/>
    <col min="26" max="26" width="14.5" style="40" customWidth="1"/>
    <col min="27" max="27" width="14.5" hidden="1" customWidth="1"/>
    <col min="28" max="28" width="17.33203125" style="40" customWidth="1"/>
    <col min="29" max="29" width="17.33203125" hidden="1" customWidth="1"/>
    <col min="30" max="30" width="14.5" style="40" customWidth="1"/>
    <col min="31" max="31" width="14.5" hidden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4" t="s">
        <v>1112</v>
      </c>
      <c r="N1" s="1" t="s">
        <v>1231</v>
      </c>
      <c r="O1" s="1" t="s">
        <v>1230</v>
      </c>
      <c r="P1" s="38" t="s">
        <v>1214</v>
      </c>
      <c r="Q1" s="27" t="s">
        <v>1215</v>
      </c>
      <c r="R1" s="36" t="s">
        <v>1216</v>
      </c>
      <c r="S1" s="29" t="s">
        <v>1217</v>
      </c>
      <c r="T1" s="39" t="s">
        <v>1218</v>
      </c>
      <c r="U1" s="29" t="s">
        <v>1219</v>
      </c>
      <c r="V1" s="38" t="s">
        <v>1220</v>
      </c>
      <c r="W1" s="29" t="s">
        <v>1221</v>
      </c>
      <c r="X1" s="38" t="s">
        <v>1222</v>
      </c>
      <c r="Y1" s="28" t="s">
        <v>1223</v>
      </c>
      <c r="Z1" s="38" t="s">
        <v>1224</v>
      </c>
      <c r="AA1" s="28" t="s">
        <v>1225</v>
      </c>
      <c r="AB1" s="38" t="s">
        <v>1226</v>
      </c>
      <c r="AC1" s="28" t="s">
        <v>1227</v>
      </c>
      <c r="AD1" s="38" t="s">
        <v>1228</v>
      </c>
      <c r="AE1" s="28" t="s">
        <v>1229</v>
      </c>
      <c r="AF1" s="38" t="s">
        <v>2</v>
      </c>
    </row>
    <row r="2" spans="1:32" x14ac:dyDescent="0.2">
      <c r="A2" s="41" t="s">
        <v>1192</v>
      </c>
      <c r="B2" s="41" t="s">
        <v>1192</v>
      </c>
      <c r="C2" s="42" t="s">
        <v>1193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1113</v>
      </c>
      <c r="N2" s="1"/>
      <c r="O2" s="1"/>
      <c r="P2" s="41" t="s">
        <v>1161</v>
      </c>
      <c r="Q2" s="1" t="str">
        <f>IF(ISNA(VLOOKUP(P2,Services!$A$1:$B$45,2)),"",VLOOKUP(P2,Services!$A$1:$B$45,2))</f>
        <v>BHA3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 t="s">
        <v>1192</v>
      </c>
      <c r="B3" s="41" t="s">
        <v>1192</v>
      </c>
      <c r="C3" s="42" t="s">
        <v>1196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/>
      <c r="O3" s="1"/>
      <c r="P3" s="41"/>
      <c r="Q3" s="1" t="str">
        <f>IF(ISNA(VLOOKUP(P3,Services!$A$1:$B$45,2)),"",VLOOKUP(P3,Services!$A$1:$B$45,2))</f>
        <v/>
      </c>
      <c r="R3" s="41" t="s">
        <v>1159</v>
      </c>
      <c r="S3" s="1" t="str">
        <f>IF(ISNA(VLOOKUP(R3,Services!$A$1:$B$45,2)),"",VLOOKUP(R3,Services!$A$1:$B$45,2))</f>
        <v>BAB2</v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/>
    </row>
    <row r="4" spans="1:32" x14ac:dyDescent="0.2">
      <c r="A4" s="41" t="s">
        <v>1192</v>
      </c>
      <c r="B4" s="41" t="s">
        <v>1192</v>
      </c>
      <c r="C4" s="42" t="s">
        <v>1197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/>
      <c r="O4" s="1"/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 t="s">
        <v>1161</v>
      </c>
      <c r="U4" s="1" t="str">
        <f>IF(ISNA(VLOOKUP(T4,Services!$A$1:$B$45,2)),"",VLOOKUP(T4,Services!$A$1:$B$45,2))</f>
        <v>BHA3</v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/>
    </row>
    <row r="5" spans="1:32" x14ac:dyDescent="0.2">
      <c r="A5" s="41" t="s">
        <v>1192</v>
      </c>
      <c r="B5" s="41" t="s">
        <v>1192</v>
      </c>
      <c r="C5" s="42" t="s">
        <v>1198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/>
      <c r="O5" s="1"/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/>
    </row>
    <row r="6" spans="1:32" x14ac:dyDescent="0.2">
      <c r="A6" s="41" t="s">
        <v>1192</v>
      </c>
      <c r="B6" s="41" t="s">
        <v>1192</v>
      </c>
      <c r="C6" s="42" t="s">
        <v>1199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/>
      <c r="N6" s="1"/>
      <c r="O6" s="1"/>
      <c r="P6" s="41" t="s">
        <v>1163</v>
      </c>
      <c r="Q6" s="1" t="str">
        <f>IF(ISNA(VLOOKUP(P6,Services!$A$1:$B$45,2)),"",VLOOKUP(P6,Services!$A$1:$B$45,2))</f>
        <v>BHA3</v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 t="s">
        <v>1192</v>
      </c>
      <c r="C7" s="42" t="s">
        <v>1200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/>
      <c r="N7" s="1"/>
      <c r="O7" s="1"/>
      <c r="P7" s="41" t="s">
        <v>1160</v>
      </c>
      <c r="Q7" s="1" t="str">
        <f>IF(ISNA(VLOOKUP(P7,Services!$A$1:$B$45,2)),"",VLOOKUP(P7,Services!$A$1:$B$45,2))</f>
        <v>BAB2</v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 t="s">
        <v>1192</v>
      </c>
      <c r="B8" s="41"/>
      <c r="C8" s="42" t="s">
        <v>1201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 t="s">
        <v>1161</v>
      </c>
      <c r="S8" s="1" t="str">
        <f>IF(ISNA(VLOOKUP(R8,Services!$A$1:$B$45,2)),"",VLOOKUP(R8,Services!$A$1:$B$45,2))</f>
        <v>BHA3</v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 t="s">
        <v>1192</v>
      </c>
      <c r="B9" s="41" t="s">
        <v>1192</v>
      </c>
      <c r="C9" s="42" t="s">
        <v>1202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 t="s">
        <v>13</v>
      </c>
      <c r="U9" s="1" t="str">
        <f>IF(ISNA(VLOOKUP(T9,Services!$A$1:$B$45,2)),"",VLOOKUP(T9,Services!$A$1:$B$45,2))</f>
        <v>BAB1</v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 t="s">
        <v>1192</v>
      </c>
      <c r="B10" s="41" t="s">
        <v>1192</v>
      </c>
      <c r="C10" s="42" t="s">
        <v>1203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 t="s">
        <v>1162</v>
      </c>
      <c r="S10" s="1" t="str">
        <f>IF(ISNA(VLOOKUP(R10,Services!$A$1:$B$45,2)),"",VLOOKUP(R10,Services!$A$1:$B$45,2))</f>
        <v>BHA3</v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 t="s">
        <v>1192</v>
      </c>
      <c r="B11" s="41" t="s">
        <v>1192</v>
      </c>
      <c r="C11" s="42" t="s">
        <v>1204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/>
      <c r="N11" s="1"/>
      <c r="O11" s="1"/>
      <c r="P11" s="41" t="s">
        <v>1160</v>
      </c>
      <c r="Q11" s="1" t="str">
        <f>IF(ISNA(VLOOKUP(P11,Services!$A$1:$B$45,2)),"",VLOOKUP(P11,Services!$A$1:$B$45,2))</f>
        <v>BAB2</v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 t="s">
        <v>1194</v>
      </c>
      <c r="B12" s="41" t="s">
        <v>1195</v>
      </c>
      <c r="C12" s="42" t="s">
        <v>1205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/>
      <c r="N12" s="1"/>
      <c r="O12" s="1"/>
      <c r="P12" s="41" t="s">
        <v>13</v>
      </c>
      <c r="Q12" s="1" t="str">
        <f>IF(ISNA(VLOOKUP(P12,Services!$A$1:$B$45,2)),"",VLOOKUP(P12,Services!$A$1:$B$45,2))</f>
        <v>BAB1</v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 t="s">
        <v>1192</v>
      </c>
      <c r="B13" s="41" t="s">
        <v>1192</v>
      </c>
      <c r="C13" s="42" t="s">
        <v>1206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/>
      <c r="N13" s="1"/>
      <c r="O13" s="1"/>
      <c r="P13" s="41" t="s">
        <v>13</v>
      </c>
      <c r="Q13" s="1" t="str">
        <f>IF(ISNA(VLOOKUP(P13,Services!$A$1:$B$45,2)),"",VLOOKUP(P13,Services!$A$1:$B$45,2))</f>
        <v>BAB1</v>
      </c>
      <c r="R13" s="41" t="s">
        <v>13</v>
      </c>
      <c r="S13" s="1" t="str">
        <f>IF(ISNA(VLOOKUP(R13,Services!$A$1:$B$45,2)),"",VLOOKUP(R13,Services!$A$1:$B$45,2))</f>
        <v>BAB1</v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 t="s">
        <v>1192</v>
      </c>
      <c r="B14" s="41" t="s">
        <v>1192</v>
      </c>
      <c r="C14" s="42" t="s">
        <v>1207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/>
      <c r="N14" s="1"/>
      <c r="O14" s="1"/>
      <c r="P14" s="41" t="s">
        <v>1160</v>
      </c>
      <c r="Q14" s="1" t="str">
        <f>IF(ISNA(VLOOKUP(P14,Services!$A$1:$B$45,2)),"",VLOOKUP(P14,Services!$A$1:$B$45,2))</f>
        <v>BAB2</v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 t="s">
        <v>1213</v>
      </c>
      <c r="B15" s="41" t="s">
        <v>1192</v>
      </c>
      <c r="C15" s="42" t="s">
        <v>1211</v>
      </c>
      <c r="D15" s="41" t="s">
        <v>4</v>
      </c>
      <c r="E15" s="1">
        <f>IF(ISNA(VLOOKUP(D15,Region!$A$2:$B$11,2)),"",VLOOKUP(D15,Region!$A$2:$B$11,2))</f>
        <v>2</v>
      </c>
      <c r="F15" s="43" t="s">
        <v>73</v>
      </c>
      <c r="G15" s="1">
        <f>IF(ISNA(VLOOKUP(F15,'Base Locations'!$A$1:$F$341,2)),"",VLOOKUP(F15,'Base Locations'!$A$1:$F$341,2))</f>
        <v>239985</v>
      </c>
      <c r="H15" s="43" t="s">
        <v>86</v>
      </c>
      <c r="I15" s="1">
        <f>IF(ISNA(VLOOKUP(H15,'Base Locations'!A14:F354,2)),"",VLOOKUP(H15,'Base Locations'!A14:F354,2))</f>
        <v>500233</v>
      </c>
      <c r="J15" s="41" t="s">
        <v>52</v>
      </c>
      <c r="K15" s="41" t="s">
        <v>408</v>
      </c>
      <c r="L15" s="41"/>
      <c r="M15" s="41"/>
      <c r="N15" s="1"/>
      <c r="O15" s="1"/>
      <c r="P15" s="43" t="s">
        <v>1160</v>
      </c>
      <c r="Q15" s="1" t="str">
        <f>IF(ISNA(VLOOKUP(P15,Services!$A$1:$B$45,2)),"",VLOOKUP(P15,Services!$A$1:$B$45,2))</f>
        <v>BAB2</v>
      </c>
      <c r="R15" s="41" t="s">
        <v>13</v>
      </c>
      <c r="S15" s="1" t="str">
        <f>IF(ISNA(VLOOKUP(R15,Services!$A$1:$B$45,2)),"",VLOOKUP(R15,Services!$A$1:$B$45,2))</f>
        <v>BAB1</v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 t="s">
        <v>1208</v>
      </c>
      <c r="B16" s="41" t="s">
        <v>1212</v>
      </c>
      <c r="C16" s="42" t="s">
        <v>1210</v>
      </c>
      <c r="D16" s="41" t="s">
        <v>4</v>
      </c>
      <c r="E16" s="1">
        <f>IF(ISNA(VLOOKUP(D16,Region!$A$2:$B$11,2)),"",VLOOKUP(D16,Region!$A$2:$B$11,2))</f>
        <v>2</v>
      </c>
      <c r="F16" s="43" t="s">
        <v>73</v>
      </c>
      <c r="G16" s="1">
        <f>IF(ISNA(VLOOKUP(F16,'Base Locations'!$A$1:$F$341,2)),"",VLOOKUP(F16,'Base Locations'!$A$1:$F$341,2))</f>
        <v>239985</v>
      </c>
      <c r="H16" s="43" t="s">
        <v>86</v>
      </c>
      <c r="I16" s="1">
        <f>IF(ISNA(VLOOKUP(H16,'Base Locations'!A15:F355,2)),"",VLOOKUP(H16,'Base Locations'!A15:F355,2))</f>
        <v>500233</v>
      </c>
      <c r="J16" s="41" t="s">
        <v>52</v>
      </c>
      <c r="K16" s="41" t="s">
        <v>408</v>
      </c>
      <c r="L16" s="41"/>
      <c r="M16" s="41"/>
      <c r="N16" s="1"/>
      <c r="O16" s="1"/>
      <c r="P16" s="43" t="s">
        <v>1160</v>
      </c>
      <c r="Q16" s="1" t="str">
        <f>IF(ISNA(VLOOKUP(P16,Services!$A$1:$B$45,2)),"",VLOOKUP(P16,Services!$A$1:$B$45,2))</f>
        <v>BAB2</v>
      </c>
      <c r="R16" s="43" t="s">
        <v>13</v>
      </c>
      <c r="S16" s="1" t="str">
        <f>IF(ISNA(VLOOKUP(R16,Services!$A$1:$B$45,2)),"",VLOOKUP(R16,Services!$A$1:$B$45,2))</f>
        <v>BAB1</v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 t="s">
        <v>1192</v>
      </c>
      <c r="B17" s="41" t="s">
        <v>1192</v>
      </c>
      <c r="C17" s="41" t="s">
        <v>1209</v>
      </c>
      <c r="D17" s="41" t="s">
        <v>9</v>
      </c>
      <c r="E17" s="1">
        <f>IF(ISNA(VLOOKUP(D17,Region!$A$2:$B$11,2)),"",VLOOKUP(D17,Region!$A$2:$B$11,2))</f>
        <v>5</v>
      </c>
      <c r="F17" s="43" t="s">
        <v>73</v>
      </c>
      <c r="G17" s="1">
        <f>IF(ISNA(VLOOKUP(F17,'Base Locations'!$A$1:$F$341,2)),"",VLOOKUP(F17,'Base Locations'!$A$1:$F$341,2))</f>
        <v>239985</v>
      </c>
      <c r="H17" s="43" t="s">
        <v>86</v>
      </c>
      <c r="I17" s="1">
        <f>IF(ISNA(VLOOKUP(H17,'Base Locations'!A16:F356,2)),"",VLOOKUP(H17,'Base Locations'!A16:F356,2))</f>
        <v>500233</v>
      </c>
      <c r="J17" s="41" t="s">
        <v>52</v>
      </c>
      <c r="K17" s="41" t="s">
        <v>408</v>
      </c>
      <c r="L17" s="41"/>
      <c r="M17" s="41"/>
      <c r="N17" s="1"/>
      <c r="O17" s="1"/>
      <c r="P17" s="43" t="s">
        <v>1160</v>
      </c>
      <c r="Q17" s="1" t="str">
        <f>IF(ISNA(VLOOKUP(P17,Services!$A$1:$B$45,2)),"",VLOOKUP(P17,Services!$A$1:$B$45,2))</f>
        <v>BAB2</v>
      </c>
      <c r="R17" s="43" t="s">
        <v>13</v>
      </c>
      <c r="S17" s="1" t="str">
        <f>IF(ISNA(VLOOKUP(R17,Services!$A$1:$B$45,2)),"",VLOOKUP(R17,Services!$A$1:$B$45,2))</f>
        <v>BAB1</v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P2:P14 P17:P50 R2:R15 R17:R50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1232</v>
      </c>
      <c r="B3">
        <v>3</v>
      </c>
    </row>
    <row r="4" spans="1:2" x14ac:dyDescent="0.2">
      <c r="A4" s="8" t="s">
        <v>1233</v>
      </c>
      <c r="B4">
        <v>4</v>
      </c>
    </row>
    <row r="5" spans="1:2" x14ac:dyDescent="0.2">
      <c r="A5" s="8" t="s">
        <v>1234</v>
      </c>
      <c r="B5">
        <v>5</v>
      </c>
    </row>
    <row r="6" spans="1:2" x14ac:dyDescent="0.2">
      <c r="A6" s="8" t="s">
        <v>1235</v>
      </c>
      <c r="B6">
        <v>6</v>
      </c>
    </row>
    <row r="7" spans="1:2" x14ac:dyDescent="0.2">
      <c r="A7" s="8" t="s">
        <v>1236</v>
      </c>
      <c r="B7">
        <v>7</v>
      </c>
    </row>
    <row r="8" spans="1:2" x14ac:dyDescent="0.2">
      <c r="A8" s="8" t="s">
        <v>1237</v>
      </c>
      <c r="B8">
        <v>8</v>
      </c>
    </row>
    <row r="9" spans="1:2" x14ac:dyDescent="0.2">
      <c r="A9" s="8" t="s">
        <v>1238</v>
      </c>
      <c r="B9">
        <v>9</v>
      </c>
    </row>
    <row r="10" spans="1:2" x14ac:dyDescent="0.2">
      <c r="A10" s="8" t="s">
        <v>1239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2022-02-23T16:12:21Z</dcterms:modified>
</cp:coreProperties>
</file>