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088737/IdeaProjects/refdata_workspace/RDCC-5182/rd-caseworker-ref-api/src/integrationTest/resources/"/>
    </mc:Choice>
  </mc:AlternateContent>
  <xr:revisionPtr revIDLastSave="0" documentId="13_ncr:1_{B36348C6-A8B2-3B47-A2AC-4E34058858D7}" xr6:coauthVersionLast="47" xr6:coauthVersionMax="47" xr10:uidLastSave="{00000000-0000-0000-0000-000000000000}"/>
  <bookViews>
    <workbookView xWindow="0" yWindow="500" windowWidth="28800" windowHeight="16440" activeTab="3" xr2:uid="{C3779BBE-D7A5-4756-9223-DEADF9C5B8AB}"/>
  </bookViews>
  <sheets>
    <sheet name="Guidance" sheetId="11" r:id="rId1"/>
    <sheet name="Terminology" sheetId="12" r:id="rId2"/>
    <sheet name="Staff Data" sheetId="1" r:id="rId3"/>
    <sheet name="VERSION" sheetId="14" r:id="rId4"/>
    <sheet name="Sheet1" sheetId="13" r:id="rId5"/>
    <sheet name="User Type" sheetId="9" r:id="rId6"/>
    <sheet name="Services" sheetId="7" r:id="rId7"/>
    <sheet name="Base Locations" sheetId="6" r:id="rId8"/>
    <sheet name="Region" sheetId="3" r:id="rId9"/>
    <sheet name="Roles" sheetId="4" r:id="rId10"/>
    <sheet name="Validations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<sst xmlns="http://schemas.openxmlformats.org/spreadsheetml/2006/main" count="1880" uniqueCount="1228">
  <si>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</si>
  <si>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</si>
  <si>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</si>
  <si>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</si>
  <si>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</si>
  <si>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</si>
  <si>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</si>
  <si>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</si>
  <si>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</si>
  <si>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</si>
  <si>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</si>
  <si>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</si>
  <si>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</si>
  <si>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</si>
  <si>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</si>
  <si>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</si>
  <si>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</si>
  <si>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</si>
  <si>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</si>
  <si>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</si>
  <si>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</si>
  <si>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</si>
  <si>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</si>
  <si>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</si>
  <si>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</si>
  <si>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</si>
  <si>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</si>
  <si>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</si>
  <si>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</si>
  <si>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</si>
  <si>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</si>
  <si>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</si>
  <si>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</si>
  <si>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</si>
  <si>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</si>
  <si>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</si>
  <si>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</si>
  <si>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</si>
  <si>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</si>
  <si>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</si>
  <si>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</si>
  <si>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</si>
  <si>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</si>
  <si>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</si>
  <si>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</si>
  <si>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</si>
  <si>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</si>
  <si>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</si>
  <si>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</si>
  <si>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</si>
  <si>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</si>
  <si>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</si>
  <si>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</si>
  <si>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</si>
  <si>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</si>
  <si>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</si>
  <si>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</si>
  <si>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</si>
  <si>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</si>
  <si>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</si>
  <si>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</si>
  <si>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</si>
  <si>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</si>
  <si>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</si>
  <si>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</si>
  <si>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</si>
  <si>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</si>
  <si>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</si>
  <si>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</si>
  <si>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</si>
  <si>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</si>
  <si>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</si>
  <si>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</si>
  <si>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</si>
  <si>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</si>
  <si>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</si>
  <si>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</si>
  <si>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</si>
  <si>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</si>
  <si>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</si>
  <si>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</si>
  <si>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</si>
  <si>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</si>
  <si>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</si>
  <si>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</si>
  <si>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</si>
  <si>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</si>
  <si>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</si>
  <si>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</si>
  <si>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</si>
  <si>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</si>
  <si>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</si>
  <si>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</si>
  <si>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</si>
  <si>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</si>
  <si>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</si>
  <si>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</si>
  <si>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</si>
  <si>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</si>
  <si>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</si>
  <si>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</si>
  <si>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</si>
  <si>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</si>
  <si>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</si>
  <si>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</si>
  <si>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</si>
  <si>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</si>
  <si>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</si>
  <si>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</si>
  <si>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</si>
  <si>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</si>
  <si>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</si>
  <si>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</si>
  <si>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</si>
  <si>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</si>
  <si>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</si>
  <si>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</si>
  <si>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</si>
  <si>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</si>
  <si>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</si>
  <si>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</si>
  <si>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</si>
  <si>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</si>
  <si>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</si>
  <si>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</si>
  <si>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</si>
  <si>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</si>
  <si>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</si>
  <si>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</si>
  <si>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</si>
  <si>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</si>
  <si>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</si>
  <si>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</si>
  <si>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</si>
  <si>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</si>
  <si>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</si>
  <si>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</si>
  <si>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</si>
  <si>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</si>
  <si>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</si>
  <si>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</si>
  <si>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</si>
  <si>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</si>
  <si>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</si>
  <si>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</si>
  <si>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</si>
  <si>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</si>
  <si>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</si>
  <si>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</si>
  <si>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</si>
  <si>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</si>
  <si>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</si>
  <si>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</si>
  <si>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</si>
  <si>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</si>
  <si>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</si>
  <si>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</si>
  <si>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</si>
  <si>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</si>
  <si>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</si>
  <si>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</si>
  <si>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</si>
  <si>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</si>
  <si>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</si>
  <si>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</si>
  <si>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</si>
  <si>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</si>
  <si>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</si>
  <si>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</si>
  <si>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</si>
  <si>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</si>
  <si>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</si>
  <si>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</si>
  <si>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</si>
  <si>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</si>
  <si>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</si>
  <si>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</si>
  <si>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</si>
  <si>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</si>
  <si>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</si>
  <si>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</si>
  <si>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</si>
  <si>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</si>
  <si>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</si>
  <si>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</si>
  <si>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</si>
  <si>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</si>
  <si>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</si>
  <si>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</si>
  <si>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</si>
  <si>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</si>
  <si>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</si>
  <si>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</si>
  <si>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</si>
  <si>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</si>
  <si>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</si>
  <si>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</si>
  <si>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</si>
  <si>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</si>
  <si>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</si>
  <si>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</si>
  <si>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</si>
  <si>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</si>
  <si>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</si>
  <si>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</si>
  <si>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</si>
  <si>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</si>
  <si>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</si>
  <si>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</si>
  <si>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</si>
  <si>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</si>
  <si>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</si>
  <si>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</si>
  <si>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</si>
  <si>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</si>
  <si>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</si>
  <si>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</si>
  <si>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</si>
  <si>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</si>
  <si>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</si>
  <si>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</si>
  <si>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</si>
  <si>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</si>
  <si>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</si>
  <si>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</si>
  <si>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</si>
  <si>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</si>
  <si>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</si>
  <si>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</si>
  <si>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</si>
  <si>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</si>
  <si>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</si>
  <si>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</si>
  <si>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</si>
  <si>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</si>
  <si>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</si>
  <si>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</si>
  <si>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</si>
  <si>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</si>
  <si>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</si>
  <si>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</si>
  <si>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</si>
  <si>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</si>
  <si>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</si>
  <si>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</si>
  <si>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</si>
  <si>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</si>
  <si>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</si>
  <si>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</si>
  <si>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</si>
  <si>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</si>
  <si>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</si>
  <si>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</si>
  <si>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</si>
  <si>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</si>
  <si>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</si>
  <si>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</si>
  <si>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</si>
  <si>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</si>
  <si>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</si>
  <si>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</si>
  <si>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</si>
  <si>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</si>
  <si>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</si>
  <si>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</si>
  <si>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</si>
  <si>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</si>
  <si>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</si>
  <si>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</si>
  <si>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</si>
  <si>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</si>
  <si>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</si>
  <si>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</si>
  <si>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</si>
  <si>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</si>
  <si>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</si>
  <si>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</si>
  <si>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</si>
  <si>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</si>
  <si>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</si>
  <si>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</si>
  <si>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</si>
  <si>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</si>
  <si>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</si>
  <si>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</si>
  <si>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</si>
  <si>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</si>
  <si>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</si>
  <si>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</si>
  <si>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</si>
  <si>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</si>
  <si>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</si>
  <si>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</si>
  <si>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</si>
  <si>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</si>
  <si>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</si>
  <si>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</si>
  <si>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</si>
  <si>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</si>
  <si>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</si>
  <si>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</si>
  <si>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</si>
  <si>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</si>
  <si>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</si>
  <si>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</si>
  <si>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</si>
  <si>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</si>
  <si>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</si>
  <si>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</si>
  <si>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</si>
  <si>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</si>
  <si>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</si>
  <si>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</si>
  <si>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</si>
  <si>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</si>
  <si>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</si>
  <si>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</si>
  <si>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</si>
  <si>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</si>
  <si>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</si>
  <si>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</si>
  <si>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</si>
  <si>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</si>
  <si>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</si>
  <si>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</si>
  <si>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</si>
  <si>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</si>
  <si>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</si>
  <si>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</si>
  <si>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</si>
  <si>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</si>
  <si>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</si>
  <si>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</si>
  <si>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</si>
  <si>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</si>
  <si>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</si>
  <si>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</si>
  <si>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</si>
  <si>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</si>
  <si>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</si>
  <si>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</si>
  <si>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</si>
  <si>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</si>
  <si>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</si>
  <si>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</si>
  <si>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</si>
  <si>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</si>
  <si>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</si>
  <si>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</si>
  <si>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</si>
  <si>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</si>
  <si>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</si>
  <si>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</si>
  <si>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</si>
  <si>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</si>
  <si>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</si>
  <si>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</si>
  <si>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</si>
  <si>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</si>
  <si>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</si>
  <si>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</si>
  <si>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</si>
  <si>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</si>
  <si>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</si>
  <si>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</si>
  <si>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</si>
  <si>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</si>
  <si>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</si>
  <si>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</si>
  <si>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</si>
  <si>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</si>
  <si>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</si>
  <si>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</si>
  <si>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</si>
  <si>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</si>
  <si>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</si>
  <si>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</si>
  <si>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</si>
  <si>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</si>
  <si>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</si>
  <si>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</si>
  <si>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</si>
  <si>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</si>
  <si>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</si>
  <si>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</si>
  <si>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</si>
  <si>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</si>
  <si>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</si>
  <si>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</si>
  <si>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</si>
  <si>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</si>
  <si>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</si>
  <si>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</si>
  <si>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</si>
  <si>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</si>
  <si>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</si>
  <si>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</si>
  <si>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</si>
  <si>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</si>
  <si>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</si>
  <si>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</si>
  <si>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</si>
  <si>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</si>
  <si>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</si>
  <si>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</si>
  <si>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</si>
  <si>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</si>
  <si>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</si>
  <si>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</si>
  <si>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</si>
  <si>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</si>
  <si>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</si>
  <si>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</si>
  <si>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</si>
  <si>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</si>
  <si>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</si>
  <si>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</si>
  <si>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</si>
  <si>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</si>
  <si>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</si>
  <si>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</si>
  <si>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</si>
  <si>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</si>
  <si>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</si>
  <si>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</si>
  <si>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</si>
  <si>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</si>
  <si>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</si>
  <si>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</si>
  <si>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</si>
  <si>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</si>
  <si>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</si>
  <si>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</si>
  <si>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</si>
  <si>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</si>
  <si>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</si>
  <si>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</si>
  <si>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</si>
  <si>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</si>
  <si>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</si>
  <si>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</si>
  <si>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</si>
  <si>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</si>
  <si>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</si>
  <si>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</si>
  <si>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</si>
  <si>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</si>
  <si>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</si>
  <si>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</si>
  <si>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</si>
  <si>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</si>
  <si>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</si>
  <si>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</si>
  <si>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</si>
  <si>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</si>
  <si>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</si>
  <si>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</si>
  <si>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</si>
  <si>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</si>
  <si>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</si>
  <si>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</si>
  <si>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</si>
  <si>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</si>
  <si>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</si>
  <si>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</si>
  <si>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</si>
  <si>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</si>
  <si>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</si>
  <si>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</si>
  <si>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</si>
  <si>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</si>
  <si>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</si>
  <si>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</si>
  <si>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</si>
  <si>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</si>
  <si>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</si>
  <si>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</si>
  <si>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</si>
  <si>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</si>
  <si>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</si>
  <si>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</si>
  <si>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</si>
  <si>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</si>
  <si>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</si>
  <si>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</si>
  <si>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</si>
  <si>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</si>
  <si>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</si>
  <si>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</si>
  <si>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</si>
  <si>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</si>
  <si>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</si>
  <si>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</si>
  <si>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</si>
  <si>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</si>
  <si>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</si>
  <si>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</si>
  <si>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</si>
  <si>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</si>
  <si>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</si>
  <si>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</si>
  <si>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</si>
  <si>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</si>
  <si>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</si>
  <si>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</si>
  <si>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</si>
  <si>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</si>
  <si>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</si>
  <si>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</si>
  <si>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</si>
  <si>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</si>
  <si>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</si>
  <si>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</si>
  <si>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</si>
  <si>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</si>
  <si>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</si>
  <si>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</si>
  <si>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</si>
  <si>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</si>
  <si>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</si>
  <si>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</si>
  <si>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</si>
  <si>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</si>
  <si>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</si>
  <si>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</si>
  <si>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</si>
  <si>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</si>
  <si>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</si>
  <si>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</si>
  <si>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</si>
  <si>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</si>
  <si>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</si>
  <si>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</si>
  <si>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</si>
  <si>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</si>
  <si>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</si>
  <si>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</si>
  <si>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</si>
  <si>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</si>
  <si>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</si>
  <si>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</si>
  <si>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</si>
  <si>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</si>
  <si>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</si>
  <si>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</si>
  <si>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</si>
  <si>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</si>
  <si>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</si>
  <si>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</si>
  <si>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</si>
  <si>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</si>
  <si>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</si>
  <si>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</si>
  <si>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</si>
  <si>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</si>
  <si>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</si>
  <si>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</si>
  <si>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</si>
  <si>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</si>
  <si>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</si>
  <si>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</si>
  <si>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</si>
  <si>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</si>
  <si>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</si>
  <si>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</si>
  <si>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</si>
  <si>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</si>
  <si>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</si>
  <si>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</si>
  <si>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</si>
  <si>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</si>
  <si>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</si>
  <si>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</si>
  <si>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</si>
  <si>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</si>
  <si>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</si>
  <si>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</si>
  <si>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</si>
  <si>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</si>
  <si>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</si>
  <si>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</si>
  <si>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</si>
  <si>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</si>
  <si>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</si>
  <si>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</si>
  <si>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</si>
  <si>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</si>
  <si>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</si>
  <si>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</si>
  <si>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</si>
  <si>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</si>
  <si>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</si>
  <si>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</si>
  <si>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</si>
  <si>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</si>
  <si>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</si>
  <si>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</si>
  <si>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</si>
  <si>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</si>
  <si>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</si>
  <si>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</si>
  <si>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</si>
  <si>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</si>
  <si>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</si>
  <si>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</si>
  <si>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</si>
  <si>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</si>
  <si>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</si>
  <si>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</si>
  <si>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</si>
  <si>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</si>
  <si>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</si>
  <si>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</si>
  <si>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</si>
  <si>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</si>
  <si>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</si>
  <si>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</si>
  <si>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</si>
  <si>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</si>
  <si>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</si>
  <si>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</si>
  <si>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</si>
  <si>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</si>
  <si>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</si>
  <si>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</si>
  <si>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</si>
  <si>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</si>
  <si>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</si>
  <si>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</si>
  <si>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</si>
  <si>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</si>
  <si>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</si>
  <si>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</si>
  <si>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</si>
  <si>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</si>
  <si>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</si>
  <si>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</si>
  <si>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</si>
  <si>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</si>
  <si>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</si>
  <si>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</si>
  <si>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</si>
  <si>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</si>
  <si>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</si>
  <si>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</si>
  <si>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</si>
  <si>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</si>
  <si>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</si>
  <si>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</si>
  <si>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</si>
  <si>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</si>
  <si>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</si>
  <si>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</si>
  <si>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</si>
  <si>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</si>
  <si>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</si>
  <si>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</si>
  <si>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</si>
  <si>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</si>
  <si>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</si>
  <si>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</si>
  <si>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</si>
  <si>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</si>
  <si>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</si>
  <si>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</si>
  <si>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</si>
  <si>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</si>
  <si>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</si>
  <si>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</si>
  <si>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</si>
  <si>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</si>
  <si>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</si>
  <si>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</si>
  <si>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</si>
  <si>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</si>
  <si>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</si>
  <si>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</si>
  <si>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</si>
  <si>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</si>
  <si>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</si>
  <si>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</si>
  <si>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</si>
  <si>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</si>
  <si>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</si>
  <si>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</si>
  <si>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</si>
  <si>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</si>
  <si>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</si>
  <si>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</si>
  <si>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</si>
  <si>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</si>
  <si>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</si>
  <si>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</si>
  <si>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</si>
  <si>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</si>
  <si>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</si>
  <si>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</si>
  <si>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</si>
  <si>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</si>
  <si>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</si>
  <si>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</si>
  <si>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</si>
  <si>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</si>
  <si>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</si>
  <si>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</si>
  <si>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</si>
  <si>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</si>
  <si>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</si>
  <si>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</si>
  <si>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</si>
  <si>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</si>
  <si>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</si>
  <si>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</si>
  <si>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</si>
  <si>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</si>
  <si>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</si>
  <si>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</si>
  <si>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</si>
  <si>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</si>
  <si>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</si>
  <si>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</si>
  <si>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</si>
  <si>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</si>
  <si>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</si>
  <si>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</si>
  <si>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</si>
  <si>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</si>
  <si>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</si>
  <si>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</si>
  <si>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</si>
  <si>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</si>
  <si>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</si>
  <si>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</si>
  <si>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</si>
  <si>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</si>
  <si>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</si>
  <si>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</si>
  <si>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</si>
  <si>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</si>
  <si>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</si>
  <si>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</si>
  <si>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</si>
  <si>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</si>
  <si>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</si>
  <si>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</si>
  <si>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</si>
  <si>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</si>
  <si>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</si>
  <si>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</si>
  <si>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</si>
  <si>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</si>
  <si>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</si>
  <si>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</si>
  <si>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</si>
  <si>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</si>
  <si>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</si>
  <si>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</si>
  <si>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</si>
  <si>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</si>
  <si>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</si>
  <si>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</si>
  <si>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</si>
  <si>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</si>
  <si>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</si>
  <si>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</si>
  <si>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</si>
  <si>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</si>
  <si>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</si>
  <si>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</si>
  <si>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</si>
  <si>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</si>
  <si>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</si>
  <si>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</si>
  <si>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</si>
  <si>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</si>
  <si>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</si>
  <si>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</si>
  <si>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</si>
  <si>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</si>
  <si>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</si>
  <si>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</si>
  <si>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</si>
  <si>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</si>
  <si>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</si>
  <si>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</si>
  <si>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</si>
  <si>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</si>
  <si>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</si>
  <si>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</si>
  <si>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</si>
  <si>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</si>
  <si>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</si>
  <si>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</si>
  <si>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</si>
  <si>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</si>
  <si>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</si>
  <si>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</si>
  <si>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</si>
  <si>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</si>
  <si>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</si>
  <si>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</si>
  <si>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</si>
  <si>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</si>
  <si>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</si>
  <si>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</si>
  <si>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</si>
  <si>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</si>
  <si>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</si>
  <si>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</si>
  <si>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</si>
  <si>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</si>
  <si>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</si>
  <si>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</si>
  <si>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</si>
  <si>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</si>
  <si>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</si>
  <si>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</si>
  <si>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</si>
  <si>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</si>
  <si>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</si>
  <si>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</si>
  <si>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</si>
  <si>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</si>
  <si>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</si>
  <si>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</si>
  <si>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</si>
  <si>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</si>
  <si>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</si>
  <si>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</si>
  <si>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</si>
  <si>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</si>
  <si>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</si>
  <si>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</si>
  <si>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</si>
  <si>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</si>
  <si>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</si>
  <si>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</si>
  <si>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</si>
  <si>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</si>
  <si>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</si>
  <si>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</si>
  <si>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</si>
  <si>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</si>
  <si>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</si>
  <si>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</si>
  <si>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</si>
  <si>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</si>
  <si>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</si>
  <si>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</si>
  <si>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</si>
  <si>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</si>
  <si>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</si>
  <si>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</si>
  <si>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</si>
  <si>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</si>
  <si>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</si>
  <si>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</si>
  <si>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</si>
  <si>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</si>
  <si>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</si>
  <si>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</si>
  <si>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</si>
  <si>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</si>
  <si>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</si>
  <si>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</si>
  <si>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</si>
  <si>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</si>
  <si>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</si>
  <si>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</si>
  <si>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</si>
  <si>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</si>
  <si>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</si>
  <si>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</si>
  <si>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</si>
  <si>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</si>
  <si>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</si>
  <si>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</si>
  <si>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</si>
  <si>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</si>
  <si>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</si>
  <si>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</si>
  <si>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</si>
  <si>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</si>
  <si>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</si>
  <si>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</si>
  <si>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</si>
  <si>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</si>
  <si>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</si>
  <si>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</si>
  <si>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</si>
  <si>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</si>
  <si>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</si>
  <si>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</si>
  <si>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</si>
  <si>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</si>
  <si>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</si>
  <si>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</si>
  <si>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</si>
  <si>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</si>
  <si>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</si>
  <si>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</si>
  <si>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</si>
  <si>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</si>
  <si>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</si>
  <si>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</si>
  <si>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</si>
  <si>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</si>
  <si>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</si>
  <si>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</si>
  <si>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</si>
  <si>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</si>
  <si>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</si>
  <si>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</si>
  <si>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</si>
  <si>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</si>
  <si>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</si>
  <si>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</si>
  <si>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</si>
  <si>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</si>
  <si>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</si>
  <si>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</si>
  <si>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</si>
  <si>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</si>
  <si>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</si>
  <si>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</si>
  <si>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</si>
  <si>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</si>
  <si>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</si>
  <si>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</si>
  <si>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</si>
  <si>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</si>
  <si>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</si>
  <si>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</si>
  <si>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</si>
  <si>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</si>
  <si>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</si>
  <si>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</si>
  <si>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</si>
  <si>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</si>
  <si>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</si>
  <si>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</si>
  <si>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</si>
  <si>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</si>
  <si>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</si>
  <si>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</si>
  <si>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</si>
  <si>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</si>
  <si>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</si>
  <si>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</si>
  <si>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</si>
  <si>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</si>
  <si>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</si>
  <si>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</si>
  <si>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</si>
  <si>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</si>
  <si>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</si>
  <si>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</si>
  <si>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</si>
  <si>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</si>
  <si>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</si>
  <si>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</si>
  <si>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</si>
  <si>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</si>
  <si>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</si>
  <si>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</si>
  <si>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</si>
  <si>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</si>
  <si>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</si>
  <si>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</si>
  <si>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</si>
  <si>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</si>
  <si>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</si>
  <si>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</si>
  <si>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</si>
  <si>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</si>
  <si>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</si>
  <si>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</si>
  <si>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</si>
  <si>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</si>
  <si>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</si>
  <si>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</si>
  <si>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</si>
  <si>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</si>
  <si>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</si>
  <si>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</si>
  <si>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</si>
  <si>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</si>
  <si>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</si>
  <si>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</si>
  <si>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</si>
  <si>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</si>
  <si>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</si>
  <si>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</si>
  <si>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</si>
  <si>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</si>
  <si>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</si>
  <si>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</si>
  <si>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</si>
  <si>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</si>
  <si>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</si>
  <si>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</si>
  <si>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</si>
  <si>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</si>
  <si>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</si>
  <si>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</si>
  <si>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</si>
  <si>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</si>
  <si>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</si>
  <si>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</si>
  <si>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</si>
  <si>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</si>
  <si>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</si>
  <si>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</si>
  <si>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</si>
  <si>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</si>
  <si>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</si>
  <si>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</si>
  <si>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</si>
  <si>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</si>
  <si>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</si>
  <si>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</si>
  <si>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</si>
  <si>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</si>
  <si>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</si>
  <si>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</si>
  <si>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</si>
  <si>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</si>
  <si>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</si>
  <si>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</si>
  <si>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</si>
  <si>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</si>
  <si>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</si>
  <si>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</si>
  <si>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</si>
  <si>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</si>
  <si>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</si>
  <si>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</si>
  <si>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</si>
  <si>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</si>
  <si>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</si>
  <si>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</si>
  <si>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</si>
  <si>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</si>
  <si>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</si>
  <si>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</si>
  <si>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</si>
  <si>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</si>
  <si>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</si>
  <si>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</si>
  <si>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</si>
  <si>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</si>
  <si>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</si>
  <si>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</si>
  <si>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</si>
  <si>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</si>
  <si>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</si>
  <si>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</si>
  <si>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</si>
  <si>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</si>
  <si>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</si>
  <si>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</si>
  <si>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</si>
  <si>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</si>
  <si>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</si>
  <si>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</si>
  <si>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</si>
  <si>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</si>
  <si>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</si>
  <si>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</si>
  <si>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</si>
  <si>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</si>
  <si>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</si>
  <si>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</si>
  <si>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</si>
  <si>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</si>
  <si>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</si>
  <si>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</si>
  <si>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</si>
  <si>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</si>
  <si>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</si>
  <si>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</si>
  <si>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</si>
  <si>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</si>
  <si>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</si>
  <si>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</si>
  <si>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</si>
  <si>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</si>
  <si>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</si>
  <si>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</si>
  <si>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</si>
  <si>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</si>
  <si>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</si>
  <si>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</si>
  <si>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</si>
  <si>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</si>
  <si>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</si>
  <si>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</si>
  <si>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</si>
  <si>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</si>
  <si>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</si>
  <si>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</si>
  <si>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</si>
  <si>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</si>
  <si>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</si>
  <si>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</si>
  <si>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</si>
  <si>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</si>
  <si>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</si>
  <si>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</si>
  <si>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</si>
  <si>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</si>
  <si>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</si>
  <si>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</si>
  <si>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</si>
  <si>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</si>
  <si>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</si>
  <si>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</si>
  <si>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</si>
  <si>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</si>
  <si>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</si>
  <si>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</si>
  <si>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</si>
  <si>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</si>
  <si>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</si>
  <si>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</si>
  <si>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</si>
  <si>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</si>
  <si>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</si>
  <si>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</si>
  <si>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</si>
  <si>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</si>
  <si>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</si>
  <si>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</si>
  <si>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</si>
  <si>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</si>
  <si>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</si>
  <si>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</si>
  <si>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</si>
  <si>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</si>
  <si>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</si>
  <si>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</si>
  <si>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</si>
  <si>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</si>
  <si>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</si>
  <si>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</si>
  <si>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</si>
  <si>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</si>
  <si>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</si>
  <si>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</si>
  <si>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</si>
  <si>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</si>
  <si>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</si>
  <si>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</si>
  <si>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</si>
  <si>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</si>
  <si>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</si>
  <si>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</si>
  <si>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</si>
  <si>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</si>
  <si>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</si>
  <si>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</si>
  <si>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</si>
  <si>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</si>
  <si>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</si>
  <si>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</si>
  <si>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</si>
  <si>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</si>
  <si>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</si>
  <si>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</si>
  <si>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</si>
  <si>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</si>
  <si>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</si>
  <si>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</si>
  <si>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</si>
  <si>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</si>
  <si>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</si>
  <si>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</si>
  <si>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</si>
  <si>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</si>
  <si>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</si>
  <si>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</si>
  <si>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</si>
  <si>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</si>
  <si>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</si>
  <si>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</si>
  <si>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</si>
  <si>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</si>
  <si>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</si>
  <si>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</si>
  <si>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</si>
  <si>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</si>
  <si>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testlastUpdate</t>
  </si>
  <si>
    <t>testfirstUpdate</t>
  </si>
  <si>
    <t>Service1</t>
  </si>
  <si>
    <t>Service2</t>
  </si>
  <si>
    <t>Service3</t>
  </si>
  <si>
    <t>Service3 ID</t>
  </si>
  <si>
    <t>Service4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</si>
  <si>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</si>
  <si>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</si>
  <si>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</si>
  <si>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</si>
  <si>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</si>
  <si>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</si>
  <si>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</si>
  <si>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</si>
  <si>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Service1 ID</t>
  </si>
  <si>
    <t>Service2 ID</t>
  </si>
  <si>
    <t>Service4 ID</t>
  </si>
  <si>
    <t>Case Allocator</t>
  </si>
  <si>
    <t>Task Supervisor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</si>
  <si>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</si>
  <si>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</si>
  <si>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</si>
  <si>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</si>
  <si>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</si>
  <si>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</si>
  <si>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</si>
  <si>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</si>
  <si>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</si>
  <si>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</si>
  <si>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</si>
  <si>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</si>
  <si>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</si>
  <si>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Legal Caseworker</t>
  </si>
  <si>
    <t>Senior Legal Caseworker</t>
  </si>
  <si>
    <t>File version</t>
  </si>
  <si>
    <t>vx.xx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</si>
</sst>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1225</v>
      </c>
      <c r="B1" s="44">
        <v>1</v>
      </c>
    </row>
    <row r="2" spans="1:2" x14ac:dyDescent="0.2">
      <c r="A2" s="45" t="s">
        <v>1224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F1" zoomScale="125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11.83203125" bestFit="1" customWidth="1"/>
    <col min="18" max="18" width="21.33203125" style="39" customWidth="1"/>
    <col min="19" max="19" width="11.83203125" bestFit="1" customWidth="1"/>
    <col min="20" max="20" width="6.5" style="39" bestFit="1" customWidth="1"/>
    <col min="21" max="21" width="11.83203125" bestFit="1" customWidth="1"/>
    <col min="22" max="22" width="19.1640625" style="39" customWidth="1"/>
    <col min="23" max="23" width="11.83203125" bestFit="1" customWidth="1"/>
    <col min="24" max="24" width="16" style="39" customWidth="1"/>
    <col min="25" max="25" width="11.83203125" bestFit="1" customWidth="1"/>
    <col min="26" max="26" width="10.1640625" style="39" bestFit="1" customWidth="1"/>
    <col min="27" max="27" width="11.83203125" bestFit="1" customWidth="1"/>
    <col min="28" max="28" width="17.33203125" style="39" customWidth="1"/>
    <col min="29" max="29" width="8.1640625" bestFit="1" customWidth="1"/>
    <col min="30" max="30" width="14.5" style="39" customWidth="1"/>
    <col min="31" max="31" width="8.1640625" bestFit="1" customWidth="1"/>
    <col min="32" max="32" width="25.5" style="39" customWidth="1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42" t="s">
        <v>1110</v>
      </c>
      <c r="N1" s="42" t="s">
        <v>1209</v>
      </c>
      <c r="O1" s="42" t="s">
        <v>1210</v>
      </c>
      <c r="P1" s="37" t="s">
        <v>1193</v>
      </c>
      <c r="Q1" s="26" t="s">
        <v>1206</v>
      </c>
      <c r="R1" s="35" t="s">
        <v>1194</v>
      </c>
      <c r="S1" s="28" t="s">
        <v>1207</v>
      </c>
      <c r="T1" s="38" t="s">
        <v>1195</v>
      </c>
      <c r="U1" s="28" t="s">
        <v>1196</v>
      </c>
      <c r="V1" s="37" t="s">
        <v>1197</v>
      </c>
      <c r="W1" s="28" t="s">
        <v>1208</v>
      </c>
      <c r="X1" s="37" t="s">
        <v>1198</v>
      </c>
      <c r="Y1" s="27" t="s">
        <v>1199</v>
      </c>
      <c r="Z1" s="37" t="s">
        <v>1200</v>
      </c>
      <c r="AA1" s="27" t="s">
        <v>1201</v>
      </c>
      <c r="AB1" s="37" t="s">
        <v>1202</v>
      </c>
      <c r="AC1" s="27" t="s">
        <v>1203</v>
      </c>
      <c r="AD1" s="37" t="s">
        <v>1204</v>
      </c>
      <c r="AE1" s="27" t="s">
        <v>1205</v>
      </c>
      <c r="AF1" s="37" t="s">
        <v>2</v>
      </c>
    </row>
    <row r="2" spans="1:32" x14ac:dyDescent="0.2">
      <c r="A2" s="40" t="s">
        <v>1192</v>
      </c>
      <c r="B2" s="40" t="s">
        <v>1191</v>
      </c>
      <c r="C2" s="41" t="s">
        <v>1190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71</v>
      </c>
      <c r="I2" s="1">
        <f>IF(ISNA(VLOOKUP(H2,'Base Locations'!A1:F341,2)),"",VLOOKUP(H2,'Base Locations'!A1:F341,2))</f>
        <v>450049</v>
      </c>
      <c r="J2" s="40" t="s">
        <v>52</v>
      </c>
      <c r="K2" s="40" t="s">
        <v>1224</v>
      </c>
      <c r="L2" s="40" t="s">
        <v>1225</v>
      </c>
      <c r="M2" s="40" t="s">
        <v>1111</v>
      </c>
      <c r="N2" s="1"/>
      <c r="O2" s="1"/>
      <c r="P2" s="40" t="s">
        <v>1159</v>
      </c>
      <c r="Q2" s="1" t="str">
        <f>IF(ISNA(VLOOKUP(P2,Services!$A$1:$B$45,2)),"",VLOOKUP(P2,Services!$A$1:$B$45,2))</f>
        <v>BHA3</v>
      </c>
      <c r="R2" s="40" t="s">
        <v>1158</v>
      </c>
      <c r="S2" s="1" t="str">
        <f>IF(ISNA(VLOOKUP(R2,Services!$A$1:$B$45,2)),"",VLOOKUP(R2,Services!$A$1:$B$45,2))</f>
        <v>BAB2</v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 t="s">
        <v>1189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D0B2-18E9-0E42-9669-52656C034442}">
  <dimension ref="A6:B6"/>
  <sheetViews>
    <sheetView tabSelected="1" workbookViewId="0">
      <selection activeCell="B6" sqref="B6"/>
    </sheetView>
  </sheetViews>
  <sheetFormatPr baseColWidth="10" defaultRowHeight="15" x14ac:dyDescent="0.2"/>
  <sheetData>
    <row r="6" spans="1:2" x14ac:dyDescent="0.2">
      <c r="A6" t="s">
        <v>1226</v>
      </c>
      <c r="B6" t="s">
        <v>1227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AFB9-C9BE-4D46-AF76-105951BDAC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Guidance</vt:lpstr>
      <vt:lpstr>Terminology</vt:lpstr>
      <vt:lpstr>Staff Data</vt:lpstr>
      <vt:lpstr>VERSION</vt:lpstr>
      <vt:lpstr>Sheet1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2022-07-30T07:03:26Z</dcterms:modified>
</cp:coreProperties>
</file>