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cts/IdeaProjects/rd-caseworker/src/functionalTest/resources/"/>
    </mc:Choice>
  </mc:AlternateContent>
  <xr:revisionPtr revIDLastSave="0" documentId="13_ncr:1_{3D60CF28-24A7-6A4D-ACF0-F90C29C31787}" xr6:coauthVersionLast="47" xr6:coauthVersionMax="47" xr10:uidLastSave="{00000000-0000-0000-0000-000000000000}"/>
  <bookViews>
    <workbookView xWindow="0" yWindow="7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7" i="1"/>
  <c r="B6" i="1"/>
  <c r="B2" i="1"/>
  <c r="B4" i="1"/>
  <c r="B3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<sst xmlns="http://schemas.openxmlformats.org/spreadsheetml/2006/main" count="1917" uniqueCount="1224">
  <si>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</si>
  <si>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</si>
  <si>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</si>
  <si>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</si>
  <si>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</si>
  <si>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</si>
  <si>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</si>
  <si>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</si>
  <si>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</si>
  <si>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</si>
  <si>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</si>
  <si>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</si>
  <si>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</si>
  <si>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</si>
  <si>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</si>
  <si>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</si>
  <si>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</si>
  <si>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</si>
  <si>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</si>
  <si>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</si>
  <si>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</si>
  <si>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</si>
  <si>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</si>
  <si>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</si>
  <si>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</si>
  <si>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</si>
  <si>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</si>
  <si>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</si>
  <si>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</si>
  <si>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</si>
  <si>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</si>
  <si>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</si>
  <si>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</si>
  <si>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</si>
  <si>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</si>
  <si>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</si>
  <si>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</si>
  <si>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</si>
  <si>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</si>
  <si>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</si>
  <si>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</si>
  <si>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</si>
  <si>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</si>
  <si>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</si>
  <si>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</si>
  <si>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</si>
  <si>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</si>
  <si>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</si>
  <si>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</si>
  <si>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</si>
  <si>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</si>
  <si>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</si>
  <si>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</si>
  <si>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</si>
  <si>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</si>
  <si>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</si>
  <si>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</si>
  <si>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</si>
  <si>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</si>
  <si>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</si>
  <si>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</si>
  <si>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</si>
  <si>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</si>
  <si>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</si>
  <si>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</si>
  <si>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</si>
  <si>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</si>
  <si>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</si>
  <si>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</si>
  <si>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</si>
  <si>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</si>
  <si>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</si>
  <si>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</si>
  <si>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</si>
  <si>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</si>
  <si>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</si>
  <si>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</si>
  <si>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</si>
  <si>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</si>
  <si>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</si>
  <si>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</si>
  <si>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</si>
  <si>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</si>
  <si>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</si>
  <si>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</si>
  <si>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</si>
  <si>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</si>
  <si>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</si>
  <si>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</si>
  <si>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</si>
  <si>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</si>
  <si>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</si>
  <si>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</si>
  <si>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</si>
  <si>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</si>
  <si>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</si>
  <si>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</si>
  <si>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</si>
  <si>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</si>
  <si>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</si>
  <si>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</si>
  <si>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</si>
  <si>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</si>
  <si>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</si>
  <si>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</si>
  <si>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</si>
  <si>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</si>
  <si>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</si>
  <si>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</si>
  <si>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</si>
  <si>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</si>
  <si>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</si>
  <si>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</si>
  <si>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</si>
  <si>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</si>
  <si>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</si>
  <si>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</si>
  <si>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</si>
  <si>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</si>
  <si>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</si>
  <si>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</si>
  <si>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</si>
  <si>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</si>
  <si>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</si>
  <si>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</si>
  <si>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</si>
  <si>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</si>
  <si>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</si>
  <si>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</si>
  <si>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</si>
  <si>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</si>
  <si>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</si>
  <si>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</si>
  <si>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</si>
  <si>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</si>
  <si>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</si>
  <si>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</si>
  <si>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</si>
  <si>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</si>
  <si>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</si>
  <si>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</si>
  <si>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</si>
  <si>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</si>
  <si>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</si>
  <si>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</si>
  <si>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</si>
  <si>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</si>
  <si>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</si>
  <si>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</si>
  <si>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</si>
  <si>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</si>
  <si>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</si>
  <si>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</si>
  <si>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</si>
  <si>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</si>
  <si>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</si>
  <si>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</si>
  <si>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</si>
  <si>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</si>
  <si>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</si>
  <si>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</si>
  <si>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</si>
  <si>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</si>
  <si>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</si>
  <si>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</si>
  <si>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</si>
  <si>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</si>
  <si>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</si>
  <si>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</si>
  <si>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</si>
  <si>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</si>
  <si>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</si>
  <si>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</si>
  <si>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</si>
  <si>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</si>
  <si>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</si>
  <si>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</si>
  <si>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</si>
  <si>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</si>
  <si>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</si>
  <si>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</si>
  <si>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</si>
  <si>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</si>
  <si>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</si>
  <si>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</si>
  <si>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</si>
  <si>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</si>
  <si>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</si>
  <si>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</si>
  <si>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</si>
  <si>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</si>
  <si>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</si>
  <si>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</si>
  <si>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</si>
  <si>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</si>
  <si>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</si>
  <si>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</si>
  <si>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</si>
  <si>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</si>
  <si>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</si>
  <si>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</si>
  <si>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</si>
  <si>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</si>
  <si>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</si>
  <si>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</si>
  <si>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</si>
  <si>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</si>
  <si>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</si>
  <si>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</si>
  <si>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</si>
  <si>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</si>
  <si>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</si>
  <si>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</si>
  <si>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</si>
  <si>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</si>
  <si>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</si>
  <si>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</si>
  <si>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</si>
  <si>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</si>
  <si>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</si>
  <si>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</si>
  <si>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</si>
  <si>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</si>
  <si>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</si>
  <si>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</si>
  <si>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</si>
  <si>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</si>
  <si>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</si>
  <si>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</si>
  <si>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</si>
  <si>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</si>
  <si>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</si>
  <si>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</si>
  <si>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</si>
  <si>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</si>
  <si>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</si>
  <si>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</si>
  <si>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</si>
  <si>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</si>
  <si>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</si>
  <si>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</si>
  <si>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</si>
  <si>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</si>
  <si>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</si>
  <si>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</si>
  <si>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</si>
  <si>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</si>
  <si>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</si>
  <si>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</si>
  <si>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</si>
  <si>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</si>
  <si>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</si>
  <si>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</si>
  <si>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</si>
  <si>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</si>
  <si>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</si>
  <si>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</si>
  <si>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</si>
  <si>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</si>
  <si>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</si>
  <si>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</si>
  <si>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</si>
  <si>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</si>
  <si>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</si>
  <si>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</si>
  <si>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</si>
  <si>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</si>
  <si>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</si>
  <si>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</si>
  <si>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</si>
  <si>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</si>
  <si>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</si>
  <si>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</si>
  <si>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</si>
  <si>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</si>
  <si>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</si>
  <si>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</si>
  <si>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</si>
  <si>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</si>
  <si>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</si>
  <si>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</si>
  <si>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</si>
  <si>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</si>
  <si>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</si>
  <si>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</si>
  <si>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</si>
  <si>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</si>
  <si>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</si>
  <si>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</si>
  <si>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</si>
  <si>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</si>
  <si>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</si>
  <si>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</si>
  <si>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</si>
  <si>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</si>
  <si>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</si>
  <si>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</si>
  <si>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</si>
  <si>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</si>
  <si>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</si>
  <si>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</si>
  <si>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</si>
  <si>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</si>
  <si>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</si>
  <si>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</si>
  <si>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</si>
  <si>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</si>
  <si>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</si>
  <si>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</si>
  <si>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</si>
  <si>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</si>
  <si>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</si>
  <si>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</si>
  <si>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</si>
  <si>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</si>
  <si>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</si>
  <si>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</si>
  <si>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</si>
  <si>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</si>
  <si>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</si>
  <si>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</si>
  <si>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</si>
  <si>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</si>
  <si>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</si>
  <si>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</si>
  <si>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</si>
  <si>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</si>
  <si>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</si>
  <si>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</si>
  <si>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</si>
  <si>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</si>
  <si>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</si>
  <si>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</si>
  <si>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</si>
  <si>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</si>
  <si>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</si>
  <si>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</si>
  <si>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</si>
  <si>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</si>
  <si>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</si>
  <si>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</si>
  <si>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</si>
  <si>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</si>
  <si>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</si>
  <si>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</si>
  <si>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</si>
  <si>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</si>
  <si>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</si>
  <si>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</si>
  <si>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</si>
  <si>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</si>
  <si>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</si>
  <si>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</si>
  <si>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</si>
  <si>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</si>
  <si>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</si>
  <si>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</si>
  <si>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</si>
  <si>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</si>
  <si>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</si>
  <si>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</si>
  <si>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</si>
  <si>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</si>
  <si>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</si>
  <si>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</si>
  <si>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</si>
  <si>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</si>
  <si>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</si>
  <si>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</si>
  <si>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</si>
  <si>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</si>
  <si>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</si>
  <si>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</si>
  <si>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</si>
  <si>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</si>
  <si>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</si>
  <si>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</si>
  <si>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</si>
  <si>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</si>
  <si>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</si>
  <si>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</si>
  <si>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</si>
  <si>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</si>
  <si>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</si>
  <si>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</si>
  <si>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</si>
  <si>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</si>
  <si>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</si>
  <si>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</si>
  <si>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</si>
  <si>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</si>
  <si>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</si>
  <si>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</si>
  <si>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</si>
  <si>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</si>
  <si>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</si>
  <si>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</si>
  <si>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</si>
  <si>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</si>
  <si>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</si>
  <si>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</si>
  <si>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</si>
  <si>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</si>
  <si>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</si>
  <si>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</si>
  <si>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</si>
  <si>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</si>
  <si>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</si>
  <si>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</si>
  <si>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</si>
  <si>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</si>
  <si>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</si>
  <si>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</si>
  <si>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</si>
  <si>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</si>
  <si>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</si>
  <si>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</si>
  <si>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</si>
  <si>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</si>
  <si>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</si>
  <si>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</si>
  <si>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</si>
  <si>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</si>
  <si>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</si>
  <si>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</si>
  <si>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</si>
  <si>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</si>
  <si>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</si>
  <si>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</si>
  <si>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</si>
  <si>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</si>
  <si>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</si>
  <si>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</si>
  <si>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</si>
  <si>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</si>
  <si>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</si>
  <si>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</si>
  <si>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</si>
  <si>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</si>
  <si>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</si>
  <si>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</si>
  <si>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</si>
  <si>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</si>
  <si>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</si>
  <si>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</si>
  <si>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</si>
  <si>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</si>
  <si>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</si>
  <si>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</si>
  <si>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</si>
  <si>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</si>
  <si>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</si>
  <si>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</si>
  <si>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</si>
  <si>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</si>
  <si>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</si>
  <si>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</si>
  <si>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</si>
  <si>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</si>
  <si>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</si>
  <si>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</si>
  <si>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</si>
  <si>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</si>
  <si>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</si>
  <si>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</si>
  <si>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</si>
  <si>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</si>
  <si>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</si>
  <si>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</si>
  <si>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</si>
  <si>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</si>
  <si>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</si>
  <si>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</si>
  <si>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</si>
  <si>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</si>
  <si>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</si>
  <si>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</si>
  <si>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</si>
  <si>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</si>
  <si>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</si>
  <si>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</si>
  <si>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</si>
  <si>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</si>
  <si>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</si>
  <si>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</si>
  <si>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</si>
  <si>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</si>
  <si>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</si>
  <si>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</si>
  <si>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</si>
  <si>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</si>
  <si>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</si>
  <si>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</si>
  <si>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</si>
  <si>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</si>
  <si>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</si>
  <si>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</si>
  <si>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</si>
  <si>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</si>
  <si>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</si>
  <si>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</si>
  <si>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</si>
  <si>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</si>
  <si>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</si>
  <si>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</si>
  <si>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</si>
  <si>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</si>
  <si>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</si>
  <si>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</si>
  <si>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</si>
  <si>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</si>
  <si>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</si>
  <si>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</si>
  <si>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</si>
  <si>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</si>
  <si>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</si>
  <si>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</si>
  <si>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</si>
  <si>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</si>
  <si>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</si>
  <si>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</si>
  <si>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</si>
  <si>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</si>
  <si>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</si>
  <si>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</si>
  <si>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</si>
  <si>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</si>
  <si>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</si>
  <si>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</si>
  <si>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</si>
  <si>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</si>
  <si>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</si>
  <si>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</si>
  <si>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</si>
  <si>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</si>
  <si>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</si>
  <si>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</si>
  <si>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</si>
  <si>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</si>
  <si>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</si>
  <si>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</si>
  <si>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</si>
  <si>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</si>
  <si>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</si>
  <si>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</si>
  <si>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</si>
  <si>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</si>
  <si>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</si>
  <si>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</si>
  <si>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</si>
  <si>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</si>
  <si>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</si>
  <si>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</si>
  <si>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</si>
  <si>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</si>
  <si>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</si>
  <si>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</si>
  <si>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</si>
  <si>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</si>
  <si>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</si>
  <si>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</si>
  <si>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</si>
  <si>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</si>
  <si>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</si>
  <si>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</si>
  <si>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</si>
  <si>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</si>
  <si>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</si>
  <si>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</si>
  <si>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</si>
  <si>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</si>
  <si>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</si>
  <si>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</si>
  <si>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</si>
  <si>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</si>
  <si>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</si>
  <si>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</si>
  <si>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</si>
  <si>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</si>
  <si>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</si>
  <si>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</si>
  <si>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</si>
  <si>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</si>
  <si>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</si>
  <si>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</si>
  <si>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</si>
  <si>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</si>
  <si>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</si>
  <si>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</si>
  <si>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</si>
  <si>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</si>
  <si>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</si>
  <si>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</si>
  <si>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</si>
  <si>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</si>
  <si>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</si>
  <si>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</si>
  <si>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</si>
  <si>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</si>
  <si>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</si>
  <si>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</si>
  <si>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</si>
  <si>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</si>
  <si>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</si>
  <si>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</si>
  <si>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</si>
  <si>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</si>
  <si>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</si>
  <si>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</si>
  <si>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</si>
  <si>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</si>
  <si>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</si>
  <si>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</si>
  <si>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</si>
  <si>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</si>
  <si>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</si>
  <si>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</si>
  <si>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</si>
  <si>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</si>
  <si>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</si>
  <si>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</si>
  <si>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</si>
  <si>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</si>
  <si>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</si>
  <si>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</si>
  <si>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</si>
  <si>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</si>
  <si>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</si>
  <si>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</si>
  <si>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</si>
  <si>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</si>
  <si>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</si>
  <si>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</si>
  <si>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</si>
  <si>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</si>
  <si>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</si>
  <si>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</si>
  <si>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</si>
  <si>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</si>
  <si>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</si>
  <si>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</si>
  <si>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</si>
  <si>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</si>
  <si>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</si>
  <si>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</si>
  <si>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</si>
  <si>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</si>
  <si>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</si>
  <si>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</si>
  <si>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</si>
  <si>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</si>
  <si>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</si>
  <si>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</si>
  <si>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</si>
  <si>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</si>
  <si>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</si>
  <si>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</si>
  <si>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</si>
  <si>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</si>
  <si>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</si>
  <si>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</si>
  <si>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</si>
  <si>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</si>
  <si>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</si>
  <si>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</si>
  <si>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</si>
  <si>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</si>
  <si>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</si>
  <si>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</si>
  <si>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</si>
  <si>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</si>
  <si>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</si>
  <si>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</si>
  <si>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</si>
  <si>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</si>
  <si>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</si>
  <si>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</si>
  <si>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</si>
  <si>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</si>
  <si>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</si>
  <si>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</si>
  <si>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</si>
  <si>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</si>
  <si>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</si>
  <si>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</si>
  <si>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</si>
  <si>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</si>
  <si>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</si>
  <si>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</si>
  <si>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</si>
  <si>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</si>
  <si>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</si>
  <si>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</si>
  <si>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</si>
  <si>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</si>
  <si>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</si>
  <si>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</si>
  <si>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</si>
  <si>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</si>
  <si>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</si>
  <si>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</si>
  <si>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</si>
  <si>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</si>
  <si>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</si>
  <si>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</si>
  <si>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</si>
  <si>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</si>
  <si>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</si>
  <si>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</si>
  <si>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</si>
  <si>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</si>
  <si>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</si>
  <si>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</si>
  <si>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</si>
  <si>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</si>
  <si>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</si>
  <si>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</si>
  <si>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</si>
  <si>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</si>
  <si>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</si>
  <si>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</si>
  <si>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</si>
  <si>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</si>
  <si>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</si>
  <si>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</si>
  <si>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</si>
  <si>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</si>
  <si>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</si>
  <si>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</si>
  <si>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</si>
  <si>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</si>
  <si>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</si>
  <si>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</si>
  <si>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</si>
  <si>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</si>
  <si>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</si>
  <si>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</si>
  <si>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</si>
  <si>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</si>
  <si>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</si>
  <si>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</si>
  <si>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</si>
  <si>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</si>
  <si>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</si>
  <si>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</si>
  <si>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</si>
  <si>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</si>
  <si>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</si>
  <si>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</si>
  <si>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</si>
  <si>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</si>
  <si>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</si>
  <si>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</si>
  <si>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</si>
  <si>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</si>
  <si>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</si>
  <si>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</si>
  <si>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</si>
  <si>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</si>
  <si>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</si>
  <si>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</si>
  <si>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</si>
  <si>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</si>
  <si>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</si>
  <si>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</si>
  <si>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</si>
  <si>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</si>
  <si>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</si>
  <si>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</si>
  <si>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</si>
  <si>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</si>
  <si>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</si>
  <si>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</si>
  <si>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</si>
  <si>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</si>
  <si>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</si>
  <si>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</si>
  <si>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</si>
  <si>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</si>
  <si>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</si>
  <si>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</si>
  <si>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</si>
  <si>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</si>
  <si>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</si>
  <si>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</si>
  <si>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</si>
  <si>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</si>
  <si>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</si>
  <si>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</si>
  <si>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</si>
  <si>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</si>
  <si>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</si>
  <si>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</si>
  <si>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</si>
  <si>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</si>
  <si>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</si>
  <si>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</si>
  <si>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</si>
  <si>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</si>
  <si>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</si>
  <si>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</si>
  <si>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</si>
  <si>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</si>
  <si>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</si>
  <si>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</si>
  <si>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</si>
  <si>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</si>
  <si>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</si>
  <si>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</si>
  <si>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</si>
  <si>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</si>
  <si>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</si>
  <si>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</si>
  <si>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</si>
  <si>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</si>
  <si>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</si>
  <si>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</si>
  <si>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</si>
  <si>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</si>
  <si>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</si>
  <si>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</si>
  <si>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</si>
  <si>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</si>
  <si>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</si>
  <si>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</si>
  <si>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</si>
  <si>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</si>
  <si>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</si>
  <si>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</si>
  <si>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</si>
  <si>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</si>
  <si>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</si>
  <si>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</si>
  <si>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</si>
  <si>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</si>
  <si>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</si>
  <si>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</si>
  <si>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</si>
  <si>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</si>
  <si>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</si>
  <si>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</si>
  <si>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</si>
  <si>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</si>
  <si>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</si>
  <si>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</si>
  <si>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</si>
  <si>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</si>
  <si>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</si>
  <si>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</si>
  <si>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</si>
  <si>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</si>
  <si>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</si>
  <si>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</si>
  <si>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</si>
  <si>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</si>
  <si>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</si>
  <si>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</si>
  <si>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</si>
  <si>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</si>
  <si>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</si>
  <si>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</si>
  <si>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</si>
  <si>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</si>
  <si>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</si>
  <si>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</si>
  <si>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</si>
  <si>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</si>
  <si>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</si>
  <si>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</si>
  <si>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</si>
  <si>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</si>
  <si>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</si>
  <si>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</si>
  <si>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</si>
  <si>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</si>
  <si>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</si>
  <si>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</si>
  <si>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</si>
  <si>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</si>
  <si>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</si>
  <si>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</si>
  <si>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</si>
  <si>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</si>
  <si>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</si>
  <si>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</si>
  <si>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</si>
  <si>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</si>
  <si>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</si>
  <si>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</si>
  <si>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</si>
  <si>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</si>
  <si>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</si>
  <si>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</si>
  <si>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</si>
  <si>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</si>
  <si>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</si>
  <si>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</si>
  <si>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</si>
  <si>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</si>
  <si>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</si>
  <si>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</si>
  <si>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</si>
  <si>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</si>
  <si>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</si>
  <si>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</si>
  <si>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</si>
  <si>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</si>
  <si>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</si>
  <si>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</si>
  <si>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</si>
  <si>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</si>
  <si>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</si>
  <si>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</si>
  <si>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</si>
  <si>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</si>
  <si>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</si>
  <si>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</si>
  <si>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</si>
  <si>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</si>
  <si>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</si>
  <si>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</si>
  <si>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</si>
  <si>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</si>
  <si>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</si>
  <si>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</si>
  <si>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</si>
  <si>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</si>
  <si>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</si>
  <si>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</si>
  <si>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</si>
  <si>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</si>
  <si>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</si>
  <si>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</si>
  <si>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</si>
  <si>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</si>
  <si>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</si>
  <si>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</si>
  <si>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</si>
  <si>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</si>
  <si>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</si>
  <si>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</si>
  <si>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</si>
  <si>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</si>
  <si>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</si>
  <si>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</si>
  <si>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</si>
  <si>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</si>
  <si>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</si>
  <si>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</si>
  <si>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</si>
  <si>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</si>
  <si>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</si>
  <si>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</si>
  <si>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</si>
  <si>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</si>
  <si>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</si>
  <si>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</si>
  <si>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</si>
  <si>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</si>
  <si>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</si>
  <si>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</si>
  <si>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</si>
  <si>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</si>
  <si>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</si>
  <si>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</si>
  <si>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</si>
  <si>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</si>
  <si>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</si>
  <si>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</si>
  <si>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</si>
  <si>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</si>
  <si>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</si>
  <si>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</si>
  <si>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</si>
  <si>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</si>
  <si>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</si>
  <si>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</si>
  <si>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</si>
  <si>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</si>
  <si>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</si>
  <si>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</si>
  <si>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</si>
  <si>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</si>
  <si>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</si>
  <si>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</si>
  <si>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</si>
  <si>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</si>
  <si>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</si>
  <si>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</si>
  <si>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</si>
  <si>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</si>
  <si>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</si>
  <si>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</si>
  <si>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</si>
  <si>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</si>
  <si>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</si>
  <si>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</si>
  <si>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</si>
  <si>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</si>
  <si>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</si>
  <si>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</si>
  <si>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</si>
  <si>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</si>
  <si>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</si>
  <si>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</si>
  <si>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</si>
  <si>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</si>
  <si>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</si>
  <si>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</si>
  <si>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</si>
  <si>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</si>
  <si>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</si>
  <si>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</si>
  <si>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</si>
  <si>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</si>
  <si>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</si>
  <si>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</si>
  <si>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</si>
  <si>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</si>
  <si>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</si>
  <si>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</si>
  <si>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</si>
  <si>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</si>
  <si>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</si>
  <si>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</si>
  <si>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</si>
  <si>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</si>
  <si>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</si>
  <si>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</si>
  <si>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</si>
  <si>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</si>
  <si>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</si>
  <si>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</si>
  <si>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</si>
  <si>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</si>
  <si>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</si>
  <si>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</si>
  <si>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</si>
  <si>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</si>
  <si>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</si>
  <si>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</si>
  <si>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</si>
  <si>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</si>
  <si>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</si>
  <si>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</si>
  <si>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</si>
  <si>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</si>
  <si>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</si>
  <si>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</si>
  <si>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</si>
  <si>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</si>
  <si>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</si>
  <si>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</si>
  <si>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</si>
  <si>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</si>
  <si>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</si>
  <si>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</si>
  <si>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</si>
  <si>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</si>
  <si>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</si>
  <si>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</si>
  <si>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</si>
  <si>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</si>
  <si>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</si>
  <si>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</si>
  <si>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</si>
  <si>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</si>
  <si>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</si>
  <si>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</si>
  <si>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</si>
  <si>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</si>
  <si>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</si>
  <si>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</si>
  <si>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</si>
  <si>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</si>
  <si>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</si>
  <si>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</si>
  <si>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</si>
  <si>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</si>
  <si>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</si>
  <si>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</si>
  <si>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</si>
  <si>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</si>
  <si>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</si>
  <si>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</si>
  <si>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</si>
  <si>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</si>
  <si>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</si>
  <si>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</si>
  <si>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</si>
  <si>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</si>
  <si>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</si>
  <si>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</si>
  <si>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</si>
  <si>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</si>
  <si>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</si>
  <si>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</si>
  <si>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</si>
  <si>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</si>
  <si>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</si>
  <si>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</si>
  <si>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</si>
  <si>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</si>
  <si>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</si>
  <si>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</si>
  <si>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</si>
  <si>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</si>
  <si>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</si>
  <si>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</si>
  <si>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</si>
  <si>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</si>
  <si>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</si>
  <si>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</si>
  <si>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</si>
  <si>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</si>
  <si>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</si>
  <si>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</si>
  <si>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</si>
  <si>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</si>
  <si>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</si>
  <si>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</si>
  <si>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</si>
  <si>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</si>
  <si>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</si>
  <si>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</si>
  <si>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</si>
  <si>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</si>
  <si>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</si>
  <si>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</si>
  <si>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</si>
  <si>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</si>
  <si>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</si>
  <si>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</si>
  <si>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</si>
  <si>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</si>
  <si>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</si>
  <si>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</si>
  <si>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</si>
  <si>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</si>
  <si>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</si>
  <si>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</si>
  <si>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</si>
  <si>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</si>
  <si>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</si>
  <si>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</si>
  <si>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</si>
  <si>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</si>
  <si>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</si>
  <si>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</si>
  <si>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</si>
  <si>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</si>
  <si>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</si>
  <si>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</si>
  <si>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</si>
  <si>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</si>
  <si>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</si>
  <si>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</si>
  <si>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</si>
  <si>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</si>
  <si>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</si>
  <si>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</si>
  <si>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</si>
  <si>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</si>
  <si>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</si>
  <si>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</si>
  <si>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</si>
  <si>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</si>
  <si>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</si>
  <si>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</si>
  <si>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</si>
  <si>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</si>
  <si>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</si>
  <si>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</si>
  <si>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</si>
  <si>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</si>
  <si>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</si>
  <si>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</si>
  <si>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</si>
  <si>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</si>
  <si>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</si>
  <si>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</si>
  <si>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</si>
  <si>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</si>
  <si>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</si>
  <si>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</si>
  <si>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</si>
  <si>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</si>
  <si>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</si>
  <si>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</si>
  <si>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</si>
  <si>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</si>
  <si>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</si>
  <si>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</si>
  <si>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</si>
  <si>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</si>
  <si>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</si>
  <si>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</si>
  <si>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</si>
  <si>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</si>
  <si>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</si>
  <si>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</si>
  <si>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</si>
  <si>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</si>
  <si>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</si>
  <si>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</si>
  <si>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</si>
  <si>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</si>
  <si>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</si>
  <si>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</si>
  <si>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</si>
  <si>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</si>
  <si>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</si>
  <si>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</si>
  <si>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</si>
  <si>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</si>
  <si>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</si>
  <si>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</si>
  <si>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</si>
  <si>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</si>
  <si>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</si>
  <si>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</si>
  <si>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</si>
  <si>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</si>
  <si>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cwr-rd-func-test-user-only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</si>
</sst>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54.1640625" style="39" customWidth="1"/>
    <col min="4" max="4" width="20.6640625" style="39" customWidth="1"/>
    <col min="5" max="5" width="20.6640625" hidden="1" customWidth="1"/>
    <col min="6" max="6" width="43.83203125" style="39" customWidth="1"/>
    <col min="7" max="7" width="33.83203125" customWidth="1"/>
    <col min="8" max="8" width="36.83203125" style="39" customWidth="1"/>
    <col min="9" max="9" width="15" bestFit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8.1640625" bestFit="1" customWidth="1"/>
    <col min="16" max="16" width="21.33203125" style="39" customWidth="1"/>
    <col min="17" max="17" width="8.1640625" bestFit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1" t="s">
        <v>1110</v>
      </c>
      <c r="N1" s="37" t="s">
        <v>1192</v>
      </c>
      <c r="O1" s="26" t="s">
        <v>1193</v>
      </c>
      <c r="P1" s="35" t="s">
        <v>1194</v>
      </c>
      <c r="Q1" s="28" t="s">
        <v>1195</v>
      </c>
      <c r="R1" s="38" t="s">
        <v>1196</v>
      </c>
      <c r="S1" s="28" t="s">
        <v>1197</v>
      </c>
      <c r="T1" s="37" t="s">
        <v>1198</v>
      </c>
      <c r="U1" s="28" t="s">
        <v>1199</v>
      </c>
      <c r="V1" s="37" t="s">
        <v>1200</v>
      </c>
      <c r="W1" s="27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2</v>
      </c>
    </row>
    <row r="2" spans="1:30" x14ac:dyDescent="0.2">
      <c r="A2" s="40" t="s">
        <v>1223</v>
      </c>
      <c r="B2" s="40" t="str">
        <f t="shared" ref="B2:B4" ca="1" si="0">CHAR(RANDBETWEEN(65,90))&amp; CHAR(RANDBETWEEN(97,122)) &amp; CHAR(RANDBETWEEN(97,122)) &amp; CHAR(RANDBETWEEN(97,122))</f>
        <v>Ndyi</v>
      </c>
      <c r="C2" s="40" t="str">
        <f ca="1">CONCATENATE("cwr-rd-func-test-user-only-",RANDBETWEEN(1,9999999999),"@","justice.gov.uk")</f>
        <v>cwr-rd-func-test-user-only-9497646483@justice.gov.uk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1222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1189</v>
      </c>
    </row>
    <row r="3" spans="1:30" x14ac:dyDescent="0.2">
      <c r="A3" s="40" t="s">
        <v>1223</v>
      </c>
      <c r="B3" s="40" t="str">
        <f t="shared" ca="1" si="0"/>
        <v>Ttph</v>
      </c>
      <c r="C3" s="40" t="str">
        <f t="shared" ref="C3:C7" ca="1" si="1">CONCATENATE("cwr-rd-func-test-user-only-",RANDBETWEEN(1,9999999999),"@","justice.gov.uk")</f>
        <v>cwr-rd-func-test-user-only-5191918344@justice.gov.uk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1222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">
        <v>1223</v>
      </c>
      <c r="B4" s="40" t="str">
        <f t="shared" ca="1" si="0"/>
        <v>Xjgm</v>
      </c>
      <c r="C4" s="40" t="str">
        <f t="shared" ca="1" si="1"/>
        <v>cwr-rd-func-test-user-only-7714202338@justice.gov.uk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1221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1223</v>
      </c>
      <c r="B5" s="40" t="s">
        <v>1190</v>
      </c>
      <c r="C5" s="40" t="str">
        <f t="shared" ca="1" si="1"/>
        <v>cwr-rd-func-test-user-only-4341755760@justice.gov.uk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1221</v>
      </c>
      <c r="L5" s="40" t="s">
        <v>1222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 t="s">
        <v>14</v>
      </c>
      <c r="S5" s="1" t="str">
        <f>IF(ISNA(VLOOKUP(R5,Services!$A$1:$B$45,2)),"",VLOOKUP(R5,Services!$A$1:$B$45,2))</f>
        <v>BAA4</v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1191</v>
      </c>
    </row>
    <row r="6" spans="1:30" x14ac:dyDescent="0.2">
      <c r="A6" s="40" t="s">
        <v>1223</v>
      </c>
      <c r="B6" s="40" t="str">
        <f ca="1">CHAR(RANDBETWEEN(65,90))&amp; CHAR(RANDBETWEEN(97,122)) &amp; CHAR(RANDBETWEEN(97,122)) &amp; CHAR(RANDBETWEEN(97,122))</f>
        <v>Lkjb</v>
      </c>
      <c r="C6" s="40" t="str">
        <f t="shared" ca="1" si="1"/>
        <v>cwr-rd-func-test-user-only-8617016767@justice.gov.uk</v>
      </c>
      <c r="D6" s="40" t="s">
        <v>4</v>
      </c>
      <c r="E6" s="1">
        <f>IF(ISNA(VLOOKUP(D6,Region!$A$2:$B$11,2)),"",VLOOKUP(D6,Region!$A$2:$B$11,2))</f>
        <v>2</v>
      </c>
      <c r="F6" s="40" t="s">
        <v>69</v>
      </c>
      <c r="G6" s="1">
        <f>IF(ISNA(VLOOKUP(F6,'Base Locations'!$A$1:$F$341,2)),"",VLOOKUP(F6,'Base Locations'!$A$1:$F$341,2))</f>
        <v>219164</v>
      </c>
      <c r="H6" s="40" t="s">
        <v>72</v>
      </c>
      <c r="I6" s="1">
        <f>IF(ISNA(VLOOKUP(H6,'Base Locations'!A5:F345,2)),"",VLOOKUP(H6,'Base Locations'!A5:F345,2))</f>
        <v>271588</v>
      </c>
      <c r="J6" s="40" t="s">
        <v>52</v>
      </c>
      <c r="K6" s="40" t="s">
        <v>1221</v>
      </c>
      <c r="L6" s="40" t="s">
        <v>1222</v>
      </c>
      <c r="M6" s="40"/>
      <c r="N6" s="40" t="s">
        <v>12</v>
      </c>
      <c r="O6" s="1" t="str">
        <f>IF(ISNA(VLOOKUP(N6,Services!$A$1:$B$45,2)),"",VLOOKUP(N6,Services!$A$1:$B$45,2))</f>
        <v>BAA2</v>
      </c>
      <c r="P6" s="40" t="s">
        <v>1160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 t="s">
        <v>1223</v>
      </c>
      <c r="B7" s="40" t="str">
        <f ca="1">CHAR(RANDBETWEEN(65,90))&amp; CHAR(RANDBETWEEN(97,122)) &amp; CHAR(RANDBETWEEN(97,122)) &amp; CHAR(RANDBETWEEN(97,122))</f>
        <v>Mjgj</v>
      </c>
      <c r="C7" s="40" t="str">
        <f t="shared" ca="1" si="1"/>
        <v>cwr-rd-func-test-user-only-8970962272@justice.gov.uk</v>
      </c>
      <c r="D7" s="40" t="s">
        <v>4</v>
      </c>
      <c r="E7" s="1">
        <f>IF(ISNA(VLOOKUP(D7,Region!$A$2:$B$11,2)),"",VLOOKUP(D7,Region!$A$2:$B$11,2))</f>
        <v>2</v>
      </c>
      <c r="F7" s="40" t="s">
        <v>70</v>
      </c>
      <c r="G7" s="1">
        <f>IF(ISNA(VLOOKUP(F7,'Base Locations'!$A$1:$F$341,2)),"",VLOOKUP(F7,'Base Locations'!$A$1:$F$341,2))</f>
        <v>827534</v>
      </c>
      <c r="H7" s="40" t="s">
        <v>74</v>
      </c>
      <c r="I7" s="1">
        <f>IF(ISNA(VLOOKUP(H7,'Base Locations'!A6:F346,2)),"",VLOOKUP(H7,'Base Locations'!A6:F346,2))</f>
        <v>817181</v>
      </c>
      <c r="J7" s="40" t="s">
        <v>52</v>
      </c>
      <c r="K7" s="40" t="s">
        <v>1222</v>
      </c>
      <c r="L7" s="40" t="s">
        <v>1221</v>
      </c>
      <c r="M7" s="40"/>
      <c r="N7" s="40" t="s">
        <v>13</v>
      </c>
      <c r="O7" s="1" t="str">
        <f>IF(ISNA(VLOOKUP(N7,Services!$A$1:$B$45,2)),"",VLOOKUP(N7,Services!$A$1:$B$45,2))</f>
        <v>BAB1</v>
      </c>
      <c r="P7" s="40" t="s">
        <v>1157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1221</v>
      </c>
      <c r="B1" s="43">
        <v>1</v>
      </c>
    </row>
    <row r="2" spans="1:2" x14ac:dyDescent="0.2">
      <c r="A2" s="44" t="s">
        <v>1222</v>
      </c>
      <c r="B2" s="43">
        <v>2</v>
      </c>
    </row>
    <row r="3" spans="1:2" x14ac:dyDescent="0.2">
      <c r="A3" s="44" t="s">
        <v>1211</v>
      </c>
      <c r="B3" s="43">
        <v>3</v>
      </c>
    </row>
    <row r="4" spans="1:2" x14ac:dyDescent="0.2">
      <c r="A4" s="44" t="s">
        <v>1208</v>
      </c>
      <c r="B4" s="43">
        <v>4</v>
      </c>
    </row>
    <row r="5" spans="1:2" x14ac:dyDescent="0.2">
      <c r="A5" s="44" t="s">
        <v>1209</v>
      </c>
      <c r="B5" s="43">
        <v>5</v>
      </c>
    </row>
    <row r="6" spans="1:2" x14ac:dyDescent="0.2">
      <c r="A6" s="44" t="s">
        <v>1212</v>
      </c>
      <c r="B6" s="43">
        <v>6</v>
      </c>
    </row>
    <row r="7" spans="1:2" x14ac:dyDescent="0.2">
      <c r="A7" s="44" t="s">
        <v>1213</v>
      </c>
      <c r="B7" s="43">
        <v>11</v>
      </c>
    </row>
    <row r="8" spans="1:2" x14ac:dyDescent="0.2">
      <c r="A8" s="44" t="s">
        <v>1214</v>
      </c>
      <c r="B8" s="43">
        <v>7</v>
      </c>
    </row>
    <row r="9" spans="1:2" x14ac:dyDescent="0.2">
      <c r="A9" s="44" t="s">
        <v>1215</v>
      </c>
      <c r="B9" s="43">
        <v>8</v>
      </c>
    </row>
    <row r="10" spans="1:2" x14ac:dyDescent="0.2">
      <c r="A10" s="44" t="s">
        <v>1216</v>
      </c>
      <c r="B10" s="43">
        <v>9</v>
      </c>
    </row>
    <row r="11" spans="1:2" x14ac:dyDescent="0.2">
      <c r="A11" s="44" t="s">
        <v>1210</v>
      </c>
      <c r="B11" s="43">
        <v>10</v>
      </c>
    </row>
    <row r="12" spans="1:2" x14ac:dyDescent="0.2">
      <c r="A12" s="44" t="s">
        <v>1217</v>
      </c>
      <c r="B12" s="43">
        <v>12</v>
      </c>
    </row>
    <row r="13" spans="1:2" x14ac:dyDescent="0.2">
      <c r="A13" s="44" t="s">
        <v>1218</v>
      </c>
      <c r="B13" s="43">
        <v>13</v>
      </c>
    </row>
    <row r="14" spans="1:2" x14ac:dyDescent="0.2">
      <c r="A14" s="44" t="s">
        <v>1219</v>
      </c>
      <c r="B14" s="43">
        <v>14</v>
      </c>
    </row>
    <row r="15" spans="1:2" x14ac:dyDescent="0.2">
      <c r="A15" s="44" t="s">
        <v>1220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2022-11-04T10:36:46Z</dcterms:modified>
</cp:coreProperties>
</file>