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_900458/Documents/HMCTS/rd-caseworker-ref-api/src/integrationTest/resources/"/>
    </mc:Choice>
  </mc:AlternateContent>
  <xr:revisionPtr revIDLastSave="0" documentId="13_ncr:1_{DF86FD27-5560-5B4D-BBFD-299363831388}" xr6:coauthVersionLast="47" xr6:coauthVersionMax="47" xr10:uidLastSave="{00000000-0000-0000-0000-000000000000}"/>
  <bookViews>
    <workbookView xWindow="0" yWindow="460" windowWidth="28800" windowHeight="16440" activeTab="2" xr2:uid="{C3779BBE-D7A5-4756-9223-DEADF9C5B8AB}"/>
  </bookViews>
  <sheets>
    <sheet name="Guidance" sheetId="11" r:id="rId1"/>
    <sheet name="Terminology" sheetId="12" r:id="rId2"/>
    <sheet name="Staff Data" sheetId="1" r:id="rId3"/>
    <sheet name="User Type" sheetId="9" r:id="rId4"/>
    <sheet name="Services" sheetId="7" r:id="rId5"/>
    <sheet name="Base Locations" sheetId="6" r:id="rId6"/>
    <sheet name="Region" sheetId="3" r:id="rId7"/>
    <sheet name="Roles" sheetId="4" r:id="rId8"/>
    <sheet name="Validations" sheetId="10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" i="1" l="1"/>
  <c r="B3" i="1"/>
  <c r="A3" i="1"/>
  <c r="A4" i="1"/>
  <c r="B2" i="1"/>
  <c r="A2" i="1"/>
  <c r="C5" i="1"/>
  <c r="C3" i="1"/>
  <c r="C4" i="1"/>
  <c r="C2" i="1"/>
  <c r="AE3" i="1" l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AA50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2" i="1"/>
  <c r="Y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2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3" i="1"/>
  <c r="E4" i="1"/>
  <c r="E5" i="1"/>
  <c r="E6" i="1"/>
  <c r="E7" i="1"/>
  <c r="E8" i="1"/>
  <c r="E9" i="1"/>
  <c r="E10" i="1"/>
  <c r="E2" i="1"/>
</calcChain>
</file>

<file path=xl/sharedStrings.xml><?xml version="1.0" encoding="utf-8"?>
<sst xmlns="http://schemas.openxmlformats.org/spreadsheetml/2006/main" count="1903" uniqueCount="1225">
  <si>
    <t>Region</t>
  </si>
  <si>
    <t>Adoption</t>
  </si>
  <si>
    <t>IDAM Roles</t>
  </si>
  <si>
    <t>National</t>
  </si>
  <si>
    <t>London</t>
  </si>
  <si>
    <t>Midlands</t>
  </si>
  <si>
    <t>North East</t>
  </si>
  <si>
    <t>Wales</t>
  </si>
  <si>
    <t>Scotland</t>
  </si>
  <si>
    <t>North west</t>
  </si>
  <si>
    <t>South east</t>
  </si>
  <si>
    <t>South west</t>
  </si>
  <si>
    <t>Civil Enforcement</t>
  </si>
  <si>
    <t>Insolvency</t>
  </si>
  <si>
    <t>Divorce</t>
  </si>
  <si>
    <t>Financial Remedy</t>
  </si>
  <si>
    <t>Family Public Law</t>
  </si>
  <si>
    <t>Family Private Law</t>
  </si>
  <si>
    <t>Probate</t>
  </si>
  <si>
    <t>Court of Protections</t>
  </si>
  <si>
    <t>REMO</t>
  </si>
  <si>
    <t>Maintenance Enforcement</t>
  </si>
  <si>
    <t>Alternative Business Structures</t>
  </si>
  <si>
    <t>Charity</t>
  </si>
  <si>
    <t>Claims Management Services</t>
  </si>
  <si>
    <t>Consumer Credit</t>
  </si>
  <si>
    <t>Environment</t>
  </si>
  <si>
    <t>Estate Agents</t>
  </si>
  <si>
    <t>Examination Boards</t>
  </si>
  <si>
    <t>Gambling Appeals</t>
  </si>
  <si>
    <t>Immigration Services</t>
  </si>
  <si>
    <t>Information Rights</t>
  </si>
  <si>
    <t>Local Government Standards</t>
  </si>
  <si>
    <t>Transport</t>
  </si>
  <si>
    <t>Asylum Support</t>
  </si>
  <si>
    <t>Criminal Injuries Compensation</t>
  </si>
  <si>
    <t>Social Security and Child Support</t>
  </si>
  <si>
    <t>Care Standards</t>
  </si>
  <si>
    <t>Mental Health</t>
  </si>
  <si>
    <t>Primary Health Lists</t>
  </si>
  <si>
    <t>Special Educational Needs</t>
  </si>
  <si>
    <t>MP’s Expenses</t>
  </si>
  <si>
    <t>Tax Appeals</t>
  </si>
  <si>
    <t>War Pensions Appeals</t>
  </si>
  <si>
    <t>Immigration and Asylum Appeals</t>
  </si>
  <si>
    <t>Agricultural Land and Drainage</t>
  </si>
  <si>
    <t>Land Registration</t>
  </si>
  <si>
    <t>Residential Property</t>
  </si>
  <si>
    <t>Employment Claims</t>
  </si>
  <si>
    <t>Gangmasters Licensing Appeals</t>
  </si>
  <si>
    <t>Reserve Forces Appeal Tribunal</t>
  </si>
  <si>
    <t>Y</t>
  </si>
  <si>
    <t>CTSC</t>
  </si>
  <si>
    <t>Legal office</t>
  </si>
  <si>
    <t>User type</t>
  </si>
  <si>
    <t>Primary Base Location Name</t>
  </si>
  <si>
    <t>Secondary Location</t>
  </si>
  <si>
    <t>Area of Work1</t>
  </si>
  <si>
    <t>Area of Work2</t>
  </si>
  <si>
    <t>Area of Work3</t>
  </si>
  <si>
    <t>Area of Work4</t>
  </si>
  <si>
    <t>Area of Work5</t>
  </si>
  <si>
    <t>Area of Work6</t>
  </si>
  <si>
    <t>Area of Work7</t>
  </si>
  <si>
    <t>Area of Work8</t>
  </si>
  <si>
    <t>South West</t>
  </si>
  <si>
    <t>South East</t>
  </si>
  <si>
    <t>North West</t>
  </si>
  <si>
    <t>London (RCJ)</t>
  </si>
  <si>
    <t>Aberdeen Tribunal Hearing Centre</t>
  </si>
  <si>
    <t>Aberystwyth Justice Centre</t>
  </si>
  <si>
    <t>Aldershot Justice Centre</t>
  </si>
  <si>
    <t>Amersham Law Courts</t>
  </si>
  <si>
    <t>Ashford Tribunal Hearing Centre</t>
  </si>
  <si>
    <t>Aylesbury Crown Court</t>
  </si>
  <si>
    <t>Ayr Social Security and Child Support Tribunal</t>
  </si>
  <si>
    <t>Barkingside Magistrates' Court</t>
  </si>
  <si>
    <t>Barnet Civil and Family Centre</t>
  </si>
  <si>
    <t>Barnsley Law Courts</t>
  </si>
  <si>
    <t>Barnstaple Magistrates, County and Family Court</t>
  </si>
  <si>
    <t>Barrow-in-Furness Magistrates and County Court</t>
  </si>
  <si>
    <t>Basildon Combined Court</t>
  </si>
  <si>
    <t>Basildon Magistrates' Court and Family Court</t>
  </si>
  <si>
    <t>Basingstoke Law Courts</t>
  </si>
  <si>
    <t>Bath Law Courts</t>
  </si>
  <si>
    <t>Bedford County Court and Family Court</t>
  </si>
  <si>
    <t>Berwick upon Tweed Magistrates' Court</t>
  </si>
  <si>
    <t>Beverley Magistrates' Court and Family Court</t>
  </si>
  <si>
    <t>Bexley Magistrates' Court</t>
  </si>
  <si>
    <t>Bexleyheath Social Security and Child Support Tribunal</t>
  </si>
  <si>
    <t>Birkenhead County Court</t>
  </si>
  <si>
    <t>Birmingham Civil and Family Justice Centre</t>
  </si>
  <si>
    <t>Birmingham Crown Court (QEII Law Courts)</t>
  </si>
  <si>
    <t>Birmingham Crown Court Annex</t>
  </si>
  <si>
    <t>Birmingham Employment Tribunal</t>
  </si>
  <si>
    <t>Birmingham Magistrates Court</t>
  </si>
  <si>
    <t>Birmingham Social Security and Child Support Tribunal</t>
  </si>
  <si>
    <t>Blackburn Family Court</t>
  </si>
  <si>
    <t>Blackburn Magistrates' Court</t>
  </si>
  <si>
    <t>Blackburn Social Security and Child Support Tribunal</t>
  </si>
  <si>
    <t>Blackpool Family Court</t>
  </si>
  <si>
    <t>Blackpool Magistrates' and Civil Court</t>
  </si>
  <si>
    <t>Blackpool Social Security and Child Support Tribunal</t>
  </si>
  <si>
    <t>Blackwood Civil and Family Court</t>
  </si>
  <si>
    <t>Bodmin Law Courts</t>
  </si>
  <si>
    <t>Bolton Combined Court</t>
  </si>
  <si>
    <t>Bolton Social Security and Child Support Tribunal</t>
  </si>
  <si>
    <t xml:space="preserve">Boston Courthouse </t>
  </si>
  <si>
    <t>Bournemouth Combined Court</t>
  </si>
  <si>
    <t>Bradford and Keighley Magistrates' Court and Family Court</t>
  </si>
  <si>
    <t>Bradford Combined Court Centre</t>
  </si>
  <si>
    <t>Bradford Tribunal Hearing Centre</t>
  </si>
  <si>
    <t>Brentford County and Family Court</t>
  </si>
  <si>
    <t>Bridlington Magistrates' Court and Family Court</t>
  </si>
  <si>
    <t>Brighton County</t>
  </si>
  <si>
    <t>Brighton Magistrates' Court</t>
  </si>
  <si>
    <t>Brighton Social Security and Child Support Tribunal</t>
  </si>
  <si>
    <t>Bristol Civil and Family Justice Centre</t>
  </si>
  <si>
    <t>Bristol Crown Court</t>
  </si>
  <si>
    <t>Bristol Magistrates' Court and Tribunals Hearing Centre</t>
  </si>
  <si>
    <t>Bromley County Court and Family Court</t>
  </si>
  <si>
    <t>Bromley Magistrates' Court</t>
  </si>
  <si>
    <t>Burnley Combined Court Centre</t>
  </si>
  <si>
    <t>Burnley Magistrates' Court</t>
  </si>
  <si>
    <t>Burnley Social Security and Child Support Tribunal
(St James' House)</t>
  </si>
  <si>
    <t>Bury St Edmunds County Court and Family Court</t>
  </si>
  <si>
    <t>Caernarfon Justice Centre</t>
  </si>
  <si>
    <t>Cambridge County Court and Family Court</t>
  </si>
  <si>
    <t>Cambridge Crown Court</t>
  </si>
  <si>
    <t>Cambridge Magistrates' Court</t>
  </si>
  <si>
    <t>Cannock Magistrates' Court</t>
  </si>
  <si>
    <t>Canterbury Combined Court Centre</t>
  </si>
  <si>
    <t>Canterbury Magistrates' Court</t>
  </si>
  <si>
    <t>Cardiff Civil and Family Justice Centre</t>
  </si>
  <si>
    <t>Cardiff Crown Court</t>
  </si>
  <si>
    <t>Cardiff Magistrates' Court and Employment Tribunal</t>
  </si>
  <si>
    <t>Cardiff Social Security and Child Support Tribunal</t>
  </si>
  <si>
    <t>Carlisle Combined Court</t>
  </si>
  <si>
    <t>Carlisle Magistrates' Court</t>
  </si>
  <si>
    <t>Carmarthen County Court and Tribunal Hearing Centre</t>
  </si>
  <si>
    <t>Central Criminal Court - Old Bailey</t>
  </si>
  <si>
    <t>Central Family Court (First Avenue House)</t>
  </si>
  <si>
    <t>Central London Employment Tribunal (Victory House)</t>
  </si>
  <si>
    <t>Chelmsford County and Family Court</t>
  </si>
  <si>
    <t>Chelmsford Crown Court</t>
  </si>
  <si>
    <t>Chelmsford Magistrates' Court and Family Court</t>
  </si>
  <si>
    <t>Cheltenham Magistrates' Court</t>
  </si>
  <si>
    <t>Chester Civil and Family Justice Centre</t>
  </si>
  <si>
    <t>Chester Crown Court</t>
  </si>
  <si>
    <t>Chester Magistrates' Court</t>
  </si>
  <si>
    <t>Chesterfield Justice Centre</t>
  </si>
  <si>
    <t>City of London Magistrates' Court</t>
  </si>
  <si>
    <t>Clerkenwell and Shoreditch County Court and Family Court</t>
  </si>
  <si>
    <t>Colchester Magistrates' Court</t>
  </si>
  <si>
    <t>Coventry Combined Centre</t>
  </si>
  <si>
    <t>Coventry Magistrates' Court</t>
  </si>
  <si>
    <t>Crawley Magistrates' Court</t>
  </si>
  <si>
    <t>Crewe Magistrates and County Court</t>
  </si>
  <si>
    <t>Croydon Combined Court</t>
  </si>
  <si>
    <t>Croydon Magistrates' Court</t>
  </si>
  <si>
    <t>Cwmbran Magistrates' Court</t>
  </si>
  <si>
    <t>Darlington County Court and Family Court</t>
  </si>
  <si>
    <t>Darlington Magistrates' Court and Family Court</t>
  </si>
  <si>
    <t>Dartford County Court and Family Court</t>
  </si>
  <si>
    <t>Derby Combined Court Centre</t>
  </si>
  <si>
    <t>Derby Justice Centre</t>
  </si>
  <si>
    <t>Doncaster Justice Centre North (Doncaster Magistrates Court)</t>
  </si>
  <si>
    <t>Doncaster Justice Centre South (Doncaster Crown Court)</t>
  </si>
  <si>
    <t>Dudley County (and Magistrates) Court</t>
  </si>
  <si>
    <t>Dundee Tribunal Hearing Centre</t>
  </si>
  <si>
    <t>Durham County and Tribunal Centre</t>
  </si>
  <si>
    <t>Durham Crown Court</t>
  </si>
  <si>
    <t>Ealing Magistrates' Court</t>
  </si>
  <si>
    <t xml:space="preserve">East Berkshire (Slough) Magistrates' Court </t>
  </si>
  <si>
    <t>East London Family Court</t>
  </si>
  <si>
    <t>East London Tribunal Hearing Centre (Import Building)</t>
  </si>
  <si>
    <t>Edinburgh Employment Tribunal - Melville Street</t>
  </si>
  <si>
    <t xml:space="preserve">Edinburgh Social Security and Child Support Tribunal </t>
  </si>
  <si>
    <t>Edinburgh Upper Tribunal (Administrative Appeals Chamber)</t>
  </si>
  <si>
    <t>Edmonton County Court and Family Court</t>
  </si>
  <si>
    <t>Enfield Social Security and Child Support Tribunal</t>
  </si>
  <si>
    <t>Exeter Combined Court Centre</t>
  </si>
  <si>
    <t>Exeter Tribunals (Keble House)</t>
  </si>
  <si>
    <t>Field House Tribunal Hearing Centre</t>
  </si>
  <si>
    <t>Folkestone Magistrates' Court</t>
  </si>
  <si>
    <t>Fox Court (Social Security and Child Support Tribunal)</t>
  </si>
  <si>
    <t>Gateshead Law Courts (Gateshead Magistrates and County)</t>
  </si>
  <si>
    <t>Glasgow Employment and Immigration Tribunals (Eagle Building)</t>
  </si>
  <si>
    <t>Glasgow Tribunals Centre</t>
  </si>
  <si>
    <t>Gloucester Crown Court</t>
  </si>
  <si>
    <t>Gloucestershire Family and Civil Court</t>
  </si>
  <si>
    <t>Great Yarmouth Magistrates' Court and Family Court</t>
  </si>
  <si>
    <t>Grimsby Combined Court Centre</t>
  </si>
  <si>
    <t>Grimsby Magistrates' Court and Family Court</t>
  </si>
  <si>
    <t>Guildford Crown Court</t>
  </si>
  <si>
    <t>Guildford Law Courts</t>
  </si>
  <si>
    <t>Hamilton Social Security and Child Support Tribunal</t>
  </si>
  <si>
    <t>Harmondsworth Tribunal Hearing Centre</t>
  </si>
  <si>
    <t>Harrogate Justice Centre</t>
  </si>
  <si>
    <t>Harrow Crown Court</t>
  </si>
  <si>
    <t>Hastings Law Courts</t>
  </si>
  <si>
    <t>Hatfield Magistrates' Court</t>
  </si>
  <si>
    <t>Hatton Cross Tribunal Hearing Centre</t>
  </si>
  <si>
    <t>Havant Justice Centre</t>
  </si>
  <si>
    <t>Haverfordwest County and Family</t>
  </si>
  <si>
    <t>Hendon Magistrates' Court</t>
  </si>
  <si>
    <t>Hereford Crown Court</t>
  </si>
  <si>
    <t>Hereford Justice Centre</t>
  </si>
  <si>
    <t>Hertford County Court and Family Court</t>
  </si>
  <si>
    <t>High Wycombe Law Courts</t>
  </si>
  <si>
    <t>Highbury Corner Magistrates' Court</t>
  </si>
  <si>
    <t>Horsham Law Courts</t>
  </si>
  <si>
    <t>Hove Trial Centre</t>
  </si>
  <si>
    <t>Huddersfield County Court and Family Court</t>
  </si>
  <si>
    <t>Hull and Holderness Magistrates' Court and Hearing Centre</t>
  </si>
  <si>
    <t>Hull Tribunal Hearing Centre</t>
  </si>
  <si>
    <t>Huntingdon Law Courts</t>
  </si>
  <si>
    <t>Inner London Crown Court</t>
  </si>
  <si>
    <t>Inverness Employment Tribunal (Highland Rail House)</t>
  </si>
  <si>
    <t>Inverness Social Security and Child Support Tribunal (Urquhart House)</t>
  </si>
  <si>
    <t>Ipswich County Court and Family Hearing Centre</t>
  </si>
  <si>
    <t>Ipswich Crown Court</t>
  </si>
  <si>
    <t>Ipswich Magistrates' Court</t>
  </si>
  <si>
    <t>Isle of Wight Combined (and Magistrates) Court</t>
  </si>
  <si>
    <t>Isles of Scilly Magistrates Court</t>
  </si>
  <si>
    <t>Isleworth Crown Court</t>
  </si>
  <si>
    <t>Kidderminster Magistrates' Court</t>
  </si>
  <si>
    <t>King's Lynn Crown Court</t>
  </si>
  <si>
    <t>Kingston upon Thames County Court</t>
  </si>
  <si>
    <t>Kingston upon Thames Crown Court</t>
  </si>
  <si>
    <t>Kingston-upon-Hull Combined Court Centre</t>
  </si>
  <si>
    <t xml:space="preserve">Kirklees (Huddersfield) Magistrates' Court and Family Court </t>
  </si>
  <si>
    <t>Lancaster Courthouse (Magistrates and County Court)</t>
  </si>
  <si>
    <t>Lancaster Crown Court</t>
  </si>
  <si>
    <t>Land Registration - Alfred Place</t>
  </si>
  <si>
    <t>Lavender Hill Magistrates' Court</t>
  </si>
  <si>
    <t>Leeds Civil Family Hearing Centre</t>
  </si>
  <si>
    <t>Leeds Combined Court Centre</t>
  </si>
  <si>
    <t>Leeds District Probate Registry</t>
  </si>
  <si>
    <t>Leeds Employment Tribunal</t>
  </si>
  <si>
    <t>Leeds Magistrates' Court and Family Court</t>
  </si>
  <si>
    <t>Leicester Combined Court</t>
  </si>
  <si>
    <t>Leicester Magistrates' Court</t>
  </si>
  <si>
    <t>Leicester Tribunal Hearing Centre</t>
  </si>
  <si>
    <t>Lewes Combined Court Centre</t>
  </si>
  <si>
    <t>Leyland Family Hearing Centre</t>
  </si>
  <si>
    <t>Lincoln County Court and Family Court</t>
  </si>
  <si>
    <t>Lincoln Crown Court</t>
  </si>
  <si>
    <t>Lincoln Magistrates' Court</t>
  </si>
  <si>
    <t>Liverpool Civil and Family Court</t>
  </si>
  <si>
    <t>Liverpool QEII Law Courts: Liverpool Crown Court</t>
  </si>
  <si>
    <t>Liverpool Social Security and Child Support Tribunal</t>
  </si>
  <si>
    <t>Llandrindod Wells Magistrates' and Family Court</t>
  </si>
  <si>
    <t>Llandudno Magistrates' Court</t>
  </si>
  <si>
    <t>Llanelli Law Courts</t>
  </si>
  <si>
    <t>London (South) Employment Tribunal - Croydon Montague Court</t>
  </si>
  <si>
    <t>Loughborough Magistrates' Court</t>
  </si>
  <si>
    <t>Luton and South Bedfordshire Magistrates' Court</t>
  </si>
  <si>
    <t>Luton Crown Court</t>
  </si>
  <si>
    <t>Luton Justice Centre</t>
  </si>
  <si>
    <t>Maidstone Combined Court Centre</t>
  </si>
  <si>
    <t>Maidstone Magistrates' Court</t>
  </si>
  <si>
    <t>Manchester Civil Justice Centre (Civil and Family Courts)</t>
  </si>
  <si>
    <t>Manchester Crown Court (Crown Square)</t>
  </si>
  <si>
    <t>Manchester Crown Court (Minshull St)</t>
  </si>
  <si>
    <t>Manchester Employment Tribunal</t>
  </si>
  <si>
    <t>Manchester Magistrates' Court</t>
  </si>
  <si>
    <t>Manchester Tribunal Hearing Centre</t>
  </si>
  <si>
    <t>Mansfield Magistrates' and County Court</t>
  </si>
  <si>
    <t>Margate Magistrates' Court (and Thanet County)</t>
  </si>
  <si>
    <t>Mayor's and City of London Court</t>
  </si>
  <si>
    <t xml:space="preserve">Medway (Chatham) Magistrates' Court </t>
  </si>
  <si>
    <t>Medway County Court and Family Court</t>
  </si>
  <si>
    <t>Merthyr Tydfil Combined Court Centre</t>
  </si>
  <si>
    <t>Mid and South East Northumberland Law Courts (Bedlington)</t>
  </si>
  <si>
    <t>Milton Keynes County Court and Family Court</t>
  </si>
  <si>
    <t>Milton Keynes Magistrates' Court and Family Court</t>
  </si>
  <si>
    <t>Mold Justice Centre (Mold Law Courts)</t>
  </si>
  <si>
    <t>Newcastle District Probate Registry</t>
  </si>
  <si>
    <t>Newcastle Moot Hall</t>
  </si>
  <si>
    <t>Newcastle upon Tyne Combined Court Centre</t>
  </si>
  <si>
    <t>Newcastle upon Tyne Magistrates' Court</t>
  </si>
  <si>
    <t>Newport (South Wales) County Court and Family Court</t>
  </si>
  <si>
    <t>Newport (South Wales) Crown Court</t>
  </si>
  <si>
    <t>Newport (South Wales) Immigration and Asylum Tribunal</t>
  </si>
  <si>
    <t>Newport (South Wales) Magistrates' Court</t>
  </si>
  <si>
    <t>Newton Abbot Magistrates' Court</t>
  </si>
  <si>
    <t>Newton Aycliffe Magistrates' Court</t>
  </si>
  <si>
    <t>North Shields County Court and Family Court</t>
  </si>
  <si>
    <t>North Somerset Courthouse</t>
  </si>
  <si>
    <t>North Staffordshire Justice Centre / Newcastle-Under-Lyme Magistrates Court</t>
  </si>
  <si>
    <t>North Tyneside Magistrates' Court</t>
  </si>
  <si>
    <t>Northampton Combined Court</t>
  </si>
  <si>
    <t>Northampton Magistrates' Court</t>
  </si>
  <si>
    <t>Northampton Social Security and Child Support Tribunal (St Katherine's House)</t>
  </si>
  <si>
    <t>Norwich Combined Court Centre</t>
  </si>
  <si>
    <t>Norwich Magistrates' Court</t>
  </si>
  <si>
    <t>Norwich Social Security and Child Support Tribunal</t>
  </si>
  <si>
    <t>Nottingham County Court and Family Court (and Crown)</t>
  </si>
  <si>
    <t>Nottingham Magistrates' Court /Nottingham Justice Centre</t>
  </si>
  <si>
    <t>Oxford and Southern Oxfordshire Magistrates' Court</t>
  </si>
  <si>
    <t>Oxford Combined Court Centre</t>
  </si>
  <si>
    <t>Peterborough Combined Court Centre</t>
  </si>
  <si>
    <t>Peterborough Magistrates' Court</t>
  </si>
  <si>
    <t>Peterlee Magistrates' Court</t>
  </si>
  <si>
    <t>Plymouth (St Catherine's House)</t>
  </si>
  <si>
    <t>Plymouth Combined Court</t>
  </si>
  <si>
    <t>Plymouth Magistrates' Court</t>
  </si>
  <si>
    <t>Pontypridd County Court and Family Court</t>
  </si>
  <si>
    <t>Poole Magistrates' Court</t>
  </si>
  <si>
    <t>Port Talbot Justice Centre</t>
  </si>
  <si>
    <t>Portsmouth Combined Court Centre</t>
  </si>
  <si>
    <t>Portsmouth Magistrates' Court</t>
  </si>
  <si>
    <t>Prestatyn Justice Centre</t>
  </si>
  <si>
    <t>Preston Combined Court Centre</t>
  </si>
  <si>
    <t>Preston Crown Court and Family Court (Sessions House)</t>
  </si>
  <si>
    <t>Preston Magistrates' Court</t>
  </si>
  <si>
    <t>Reading County Court and Family Court</t>
  </si>
  <si>
    <t>Reading Crown Court</t>
  </si>
  <si>
    <t>Reading Magistrates' Court and Family Court</t>
  </si>
  <si>
    <t>Reading Tribunal Hearing Centre</t>
  </si>
  <si>
    <t>Redditch Magistrates' Court</t>
  </si>
  <si>
    <t>Reedley Family Hearing Centre</t>
  </si>
  <si>
    <t>Rochdale Social Security and Child Support Tribunal</t>
  </si>
  <si>
    <t>Rolls Building, Business and Property Courts of England &amp; Wales</t>
  </si>
  <si>
    <t>Romford County Court and Family Court</t>
  </si>
  <si>
    <t>Romford Magistrates' Court (formerly Havering Magistrates' Court)</t>
  </si>
  <si>
    <t>Royal Courts of Justice</t>
  </si>
  <si>
    <t>Salisbury Law Courts</t>
  </si>
  <si>
    <t>Scarborough Justice Centre</t>
  </si>
  <si>
    <t xml:space="preserve">Sefton Magistrates' Court </t>
  </si>
  <si>
    <t>Sevenoaks Magistrates' Court and Family Court</t>
  </si>
  <si>
    <t>Sheffield Combined Court Centre</t>
  </si>
  <si>
    <t>Sheffield Family Hearing Centre</t>
  </si>
  <si>
    <t>Sheffield Magistrates' Court</t>
  </si>
  <si>
    <t>Shrewsbury Crown Court / Shrewsbury Justice Centre</t>
  </si>
  <si>
    <t>Skipton County Court and Family Court / Skipton Magistrates Court</t>
  </si>
  <si>
    <t>Snaresbrook Crown Court</t>
  </si>
  <si>
    <t>South Tyneside Magistrates (and County) Court</t>
  </si>
  <si>
    <t>South Worcestershire Magistrates' Court</t>
  </si>
  <si>
    <t>Southampton Combined Court Centre</t>
  </si>
  <si>
    <t>Southend Court House: County Court and Family Court and Magistrates Court</t>
  </si>
  <si>
    <t>Southwark Crown Court</t>
  </si>
  <si>
    <t>St Albans Crown Court</t>
  </si>
  <si>
    <t>St Albans Magistrates' Court</t>
  </si>
  <si>
    <t>St Helens County Court and Family Court</t>
  </si>
  <si>
    <t>Stafford Combined Court Centre</t>
  </si>
  <si>
    <t>Staines Law Courts</t>
  </si>
  <si>
    <t>Stevenage Magistrates' Court</t>
  </si>
  <si>
    <t>Stirling Tribunal Hearing Centre</t>
  </si>
  <si>
    <t>Stockport County Court, Family Court and Magistrates Court</t>
  </si>
  <si>
    <t>Stoke-on-Trent Combined Court</t>
  </si>
  <si>
    <t>Stratford Magistrates Court (and Stratford Housing Centre)</t>
  </si>
  <si>
    <t>Sunderland County, Family, Magistrates’ and Tribunal Hearings</t>
  </si>
  <si>
    <t>Sutton Social Security and Child Support Tribunal  (Copthall House)</t>
  </si>
  <si>
    <t>Swansea Civil Justice Centre</t>
  </si>
  <si>
    <t>Swansea Crown Court</t>
  </si>
  <si>
    <t>Swansea Magistrates' Court</t>
  </si>
  <si>
    <t>Swindon Combined Court</t>
  </si>
  <si>
    <t>Swindon Magistrates' Court</t>
  </si>
  <si>
    <t>Tameside Magistrates' Court</t>
  </si>
  <si>
    <t>Taunton Combined Court</t>
  </si>
  <si>
    <t>Taunton Magistrates' Court, Tribunals and Family Hearing Centre</t>
  </si>
  <si>
    <t>Taylor House Tribunal Hearing Centre</t>
  </si>
  <si>
    <t>Teesside Combined Court Centre</t>
  </si>
  <si>
    <t>Teesside Magistrates' Court</t>
  </si>
  <si>
    <t>Telford Justice Centre</t>
  </si>
  <si>
    <t>Thames Magistrates' Court</t>
  </si>
  <si>
    <t>Torquay and Newton Abbot County Court and Family Court</t>
  </si>
  <si>
    <t>Truro Combined Court</t>
  </si>
  <si>
    <t>Truro Magistrates' Court</t>
  </si>
  <si>
    <t>Uxbridge County Court and Family Court</t>
  </si>
  <si>
    <t>Uxbridge Magistrates' Court</t>
  </si>
  <si>
    <t>Wakefield Civil Justice Centre</t>
  </si>
  <si>
    <t>Walsall County and Family Court</t>
  </si>
  <si>
    <t>Walsall Magistrates' Court</t>
  </si>
  <si>
    <t>Wandsworth County Court and Family Court</t>
  </si>
  <si>
    <t>Warrington Crown and Magistrates' Court</t>
  </si>
  <si>
    <t>Warwickshire (North) Justice Centre</t>
  </si>
  <si>
    <t>Warwickshire (South) Justice Centre</t>
  </si>
  <si>
    <t>Watford County Court and Family Court</t>
  </si>
  <si>
    <t>Watford Tribunal Hearing Centre (Radius House)</t>
  </si>
  <si>
    <t>Wellingborough Magistrates' Court</t>
  </si>
  <si>
    <t>Welshpool Magistrates' Court</t>
  </si>
  <si>
    <t>West Cumbria Courthouse</t>
  </si>
  <si>
    <t>West Hampshire (Southampton) Magistrates' Court</t>
  </si>
  <si>
    <t>West London Family Court</t>
  </si>
  <si>
    <t>Westminster Magistrates' Court</t>
  </si>
  <si>
    <t>Weymouth Combined Court</t>
  </si>
  <si>
    <t>Wigan and Leigh Courthouse</t>
  </si>
  <si>
    <t>Willesden County Court and Family Court</t>
  </si>
  <si>
    <t>Willesden Magistrates' Court</t>
  </si>
  <si>
    <t>Wimbledon Magistrates' Court</t>
  </si>
  <si>
    <t>Winchester Combined Court Centre</t>
  </si>
  <si>
    <t>Wirral Magistrates' Court</t>
  </si>
  <si>
    <t>Wolverhampton Combined Court Centre</t>
  </si>
  <si>
    <t>Wolverhampton Magistrates' Court</t>
  </si>
  <si>
    <t>Wolverhampton Social Security and Child Support Tribunal</t>
  </si>
  <si>
    <t>Wood Green Crown Court</t>
  </si>
  <si>
    <t>Woolwich Crown Court  and Belmarsh Magistrates Court</t>
  </si>
  <si>
    <t>Worcester Combined Court</t>
  </si>
  <si>
    <t>Worthing Law Courts</t>
  </si>
  <si>
    <t xml:space="preserve">Wrexham Law Courts </t>
  </si>
  <si>
    <t>Yarl's Wood Immigration and Asylum Hearing Centre</t>
  </si>
  <si>
    <t>Yeovil Law Courts</t>
  </si>
  <si>
    <t>York County Court and Family Court</t>
  </si>
  <si>
    <t>York Crown Court</t>
  </si>
  <si>
    <t>York Magistrates' Court and Family Court</t>
  </si>
  <si>
    <t>Primary Role</t>
  </si>
  <si>
    <t>Secondary Role</t>
  </si>
  <si>
    <t>Cluster</t>
  </si>
  <si>
    <t>AB1, 48 HUNTLY STREET, ABERDEEN</t>
  </si>
  <si>
    <t>THE COURT HOUSE, CIVIC CENTRE, WELLINGTON AVENUE</t>
  </si>
  <si>
    <t>Thames Valley</t>
  </si>
  <si>
    <t>Kent</t>
  </si>
  <si>
    <t>WALTON STREET, AYLESBURY</t>
  </si>
  <si>
    <t>RUSSELL HOUSE, KINGSTREET, STRATHCLYDE, ARYSHIRE</t>
  </si>
  <si>
    <t>CRANBROOK ROAD, IIFORD</t>
  </si>
  <si>
    <t>ST MARY'S COURT, REGENTS PARK ROAD</t>
  </si>
  <si>
    <t>THE COURT HOUSE, WESTGATE</t>
  </si>
  <si>
    <t>NORTH WALK</t>
  </si>
  <si>
    <t>Cumbria and Lancashire</t>
  </si>
  <si>
    <t>REGENT HOUSE, THE GORE</t>
  </si>
  <si>
    <t>THE COURT HOUSE, GREAT OAKS</t>
  </si>
  <si>
    <t>THE COURT HOUSE, LONDON ROAD</t>
  </si>
  <si>
    <t>THE LAW COURTS, NORTH PARADE ROAD</t>
  </si>
  <si>
    <t>Avon, Somerset and Gloucestershire</t>
  </si>
  <si>
    <t>SHIRE HALL, ST. PAUL'S SQUARE, BEDFORD</t>
  </si>
  <si>
    <t>CHURCH STREET</t>
  </si>
  <si>
    <t>NORWICH PLACE</t>
  </si>
  <si>
    <t>LONDON BEXLEYHEATH 38-46 AVENUE ROAD</t>
  </si>
  <si>
    <t>HAMILTON STREET</t>
  </si>
  <si>
    <t>PRIORY COURTS, 33 BULL STREET</t>
  </si>
  <si>
    <t>QUEEN ELIZABETH II LAW COURTS, 1 NEWTON STREET</t>
  </si>
  <si>
    <t>CORPORATION STREET</t>
  </si>
  <si>
    <t>VICTORIA STREET</t>
  </si>
  <si>
    <t>THE COURT HOUSE, NORTHGATE</t>
  </si>
  <si>
    <t>SOHO FOUNDRY CICELY LANE, BLACKBURN</t>
  </si>
  <si>
    <t>THE LAW COURTS, CIVIC CENTRE, CHAPEL STREET</t>
  </si>
  <si>
    <t>CIVIC CENTRE, CHAPEL STREET</t>
  </si>
  <si>
    <t>3RD FLOOR, PRUDENTIAL HOUSE, 2-10 TOPPING STREET, BLACK</t>
  </si>
  <si>
    <t>HALL STREET, GWENT</t>
  </si>
  <si>
    <t>LAUNCESTON ROAD</t>
  </si>
  <si>
    <t>THE LAW COURTS, BLACKHORSE STREET</t>
  </si>
  <si>
    <t>BAYLEY HOUSE ST GEORGES SQUARE, ALL SAINTS STREET BOLTON GREATER MANCHESTER</t>
  </si>
  <si>
    <t>NORFOLK STREET</t>
  </si>
  <si>
    <t>WESSEX FIELDS, CASTLE LANE EAST</t>
  </si>
  <si>
    <t>THE TYRLS, PO BOX 187</t>
  </si>
  <si>
    <t>THE LAW COURTS, EXCHANGE SQUARE, DRAKE STREET</t>
  </si>
  <si>
    <t>RUSHTON AVENUE</t>
  </si>
  <si>
    <t>ALEXANDRA ROAD, HIGH STREET</t>
  </si>
  <si>
    <t>WILLIAM STREET</t>
  </si>
  <si>
    <t>EDWARD STREET</t>
  </si>
  <si>
    <t>THE LAW COURTS, EDWARD STREET</t>
  </si>
  <si>
    <t>CITY GATE HOUSE, 185 DYKE ROAD</t>
  </si>
  <si>
    <t>REDCLIFF STREET</t>
  </si>
  <si>
    <t>THE LAW COURTS, SMALL STREET</t>
  </si>
  <si>
    <t>COURT HOUSE, COLLEGE ROAD</t>
  </si>
  <si>
    <t>THE LAW COURTS, HAMMERTON STREET</t>
  </si>
  <si>
    <t>THE COURT HOUSE, PARKER LANE</t>
  </si>
  <si>
    <t>BURNLEY ST JAMES HOUSE ST JAMES ROW</t>
  </si>
  <si>
    <t>ST ANDREWS STREET NORTH</t>
  </si>
  <si>
    <t>LLANBERIS ROAD</t>
  </si>
  <si>
    <t>ST ANDREWS STREET</t>
  </si>
  <si>
    <t>WOLVERHAMPTON ROAD, THE COURT HOUSE</t>
  </si>
  <si>
    <t>Staffordshire and West Mercia</t>
  </si>
  <si>
    <t>THE LAW COURTS, CHAUCER BARRACKS, CHAUCER ROAD</t>
  </si>
  <si>
    <t>BROAD STREET</t>
  </si>
  <si>
    <t>FITZALAN PLACE, CARDIFF</t>
  </si>
  <si>
    <t>PARK STREET, CARDIFF</t>
  </si>
  <si>
    <t>THE LAW COURTS, CATHAYS PARK, CARDIFF</t>
  </si>
  <si>
    <t>COURTS OF JUSTICE, EARL STREET</t>
  </si>
  <si>
    <t>THE COURT HOUSE, RICKERGATE</t>
  </si>
  <si>
    <t>HILL HOUSE, PICTON TERRACE, CARMARTHEN</t>
  </si>
  <si>
    <t>FIRST AVENUE HOUSE, HIGH HOLBORN</t>
  </si>
  <si>
    <t>PRIORY PLACE</t>
  </si>
  <si>
    <t>PO BOX 9, NEW STREET</t>
  </si>
  <si>
    <t>10 NEW STREET, CHELMSFORD</t>
  </si>
  <si>
    <t>ST GEORGES ROAD</t>
  </si>
  <si>
    <t>TRIDENT HOUSE, LITTLE ST JOHN STREET</t>
  </si>
  <si>
    <t>THE CASTLE</t>
  </si>
  <si>
    <t>GROSVENOR STREET</t>
  </si>
  <si>
    <t>1 QUEEN VICTORIA STREET, LONDON</t>
  </si>
  <si>
    <t>GEE STREET</t>
  </si>
  <si>
    <t>ST BOTOLPHS CIRCUS, MAGDALEN STREET</t>
  </si>
  <si>
    <t>MUCH PARK STREET</t>
  </si>
  <si>
    <t>LITTLE PARK STREET</t>
  </si>
  <si>
    <t>THE COURT HOUSE, COUNTY BUILDINGS, WOODFIELD ROAD</t>
  </si>
  <si>
    <t>THE LAW COURTS, CIVIC CENTRE</t>
  </si>
  <si>
    <t>THE LAW COURTS, ALTYRE ROAD</t>
  </si>
  <si>
    <t>LONDON ROAD</t>
  </si>
  <si>
    <t>BARCLAY ROAD</t>
  </si>
  <si>
    <t>TUDOR ROAD, CWMBRAN</t>
  </si>
  <si>
    <t>CONISCLIFFE ROAD</t>
  </si>
  <si>
    <t>PARKGATE</t>
  </si>
  <si>
    <t>HOME GARDENS</t>
  </si>
  <si>
    <t>THE MORLEDGE</t>
  </si>
  <si>
    <t>Derbyshire and Nottinghamshire</t>
  </si>
  <si>
    <t>THE LAW COURTS, COLLEGE ROAD</t>
  </si>
  <si>
    <t>CROWN COURT OFFICES, COLLEGE ROAD</t>
  </si>
  <si>
    <t>THE COURT HOUSE, THE INHEDGE</t>
  </si>
  <si>
    <t>CALEDONIAN HOUSE, GREENMARKET, DUNDEE</t>
  </si>
  <si>
    <t>THE LAW COURTS, OLD ELVET</t>
  </si>
  <si>
    <t>OLD ELVET</t>
  </si>
  <si>
    <t>THE COURT HOUSE, GREEN MAN LANE</t>
  </si>
  <si>
    <t>WESTFERRY CIRCUS (WESTFERRY HOUSE), PART GROUND, 6TH AND 7TH FLOORS, 11 WESTFERRY CIRCUS, CANARY WHARF, LONDON, E14 4HE</t>
  </si>
  <si>
    <t>2ND FLOOR 502 GORGIE RD, EDINBURGH</t>
  </si>
  <si>
    <t>FORE STREET</t>
  </si>
  <si>
    <t>SOUTHERNHAY GARDENS, EXETER</t>
  </si>
  <si>
    <t>BREAMS BUILDING</t>
  </si>
  <si>
    <t>THE LAW COURTS, CASTLE HILL AVENUE</t>
  </si>
  <si>
    <t>14 GRAYS INN RD</t>
  </si>
  <si>
    <t>WARWICK STREET</t>
  </si>
  <si>
    <t>KIMBROSE WAY, GLOUCESTER DOCKS</t>
  </si>
  <si>
    <t>SHIRE HALL, WESTGATE STREET</t>
  </si>
  <si>
    <t>TOWN HALL SQUARE</t>
  </si>
  <si>
    <t>NORTH QUAY, THE COURT HOUSE</t>
  </si>
  <si>
    <t>BEDFORD ROAD</t>
  </si>
  <si>
    <t>MARY ROAD, THE LAW COURTS</t>
  </si>
  <si>
    <t>COLNBROOK BYPASS</t>
  </si>
  <si>
    <t>VICTORIA AVENUE, THE COURT HOUSE</t>
  </si>
  <si>
    <t>HAILSHAM DRIVE</t>
  </si>
  <si>
    <t>THE LAW COURTS, BOHEMIA ROAD</t>
  </si>
  <si>
    <t>COMET WAY</t>
  </si>
  <si>
    <t>YORK HOUSE AND WELLINGTON HOUSE, 2-3 DUKES GREEN, FELTHAM, MIDDLESEX</t>
  </si>
  <si>
    <t>THE COURT HOUSE, ELMLEIGH ROAD</t>
  </si>
  <si>
    <t>PENFFYNNON, HAWTHORN RISE</t>
  </si>
  <si>
    <t>THE COURT HOUSE, THE HYDE</t>
  </si>
  <si>
    <t>SHIRE HALL, ST PETER'S SQUARE</t>
  </si>
  <si>
    <t>FORE STREET, THE SHIRE HALL</t>
  </si>
  <si>
    <t>THE LAW COURTS, EASTON STREET</t>
  </si>
  <si>
    <t>HOLLOWAY ROAD</t>
  </si>
  <si>
    <t>THE LAW COURTS, HURST ROAD</t>
  </si>
  <si>
    <t>THE COURT HOUSE, LANSDOWNE ROAD</t>
  </si>
  <si>
    <t>QUEENSGATE HOUSE, QUEENSGATE</t>
  </si>
  <si>
    <t>ALFRED GELDER STREET, OFF HIGH STREET</t>
  </si>
  <si>
    <t>WALDEN ROAD</t>
  </si>
  <si>
    <t>SESSIONS HOUSE, NEWINGTON CAUSEWAY</t>
  </si>
  <si>
    <t>ARCADE STREET</t>
  </si>
  <si>
    <t>ELM STREET</t>
  </si>
  <si>
    <t>QUAY STREET, NEWPORT</t>
  </si>
  <si>
    <t>RIDGEWAY ROAD</t>
  </si>
  <si>
    <t>ST MARGARET 'S PLACE, COLLEGE LANE</t>
  </si>
  <si>
    <t>ST JAMES ROAD</t>
  </si>
  <si>
    <t>PENRHYN ROAD</t>
  </si>
  <si>
    <t>THE COMBINED COURT CENTRE</t>
  </si>
  <si>
    <t>THE COURT HOUSE, CIVIC CENTRE, HIGH STREET</t>
  </si>
  <si>
    <t>THE CASTLE, CASTLE PARK</t>
  </si>
  <si>
    <t>GEORGE STREET</t>
  </si>
  <si>
    <t>EAST PARADE, COVERDALE HOUSE</t>
  </si>
  <si>
    <t>LEEDS YORK HOUSE 31-36 YORK PLACE</t>
  </si>
  <si>
    <t>POCKLINGTONS WALK</t>
  </si>
  <si>
    <t>NEW WALK</t>
  </si>
  <si>
    <t>HIGH STREET</t>
  </si>
  <si>
    <t>LANCASTER GATE, LEYLAND</t>
  </si>
  <si>
    <t>THE CASTLE COURTHOUSE, CASTLE HILL</t>
  </si>
  <si>
    <t>VERNON STREET, CITY SQUARE</t>
  </si>
  <si>
    <t>QEII LAW COURTS, DERBY SQUARE</t>
  </si>
  <si>
    <t>PRUDENTIAL BUILDING, 36 DALE STREET, LIVERPOOL</t>
  </si>
  <si>
    <t>NOYADD PARKS</t>
  </si>
  <si>
    <t>THE COURT HOUSE, CONWY ROAD, LLANDUDNO</t>
  </si>
  <si>
    <t>COURT BUILDINGS, TOWN HALL SQUARE</t>
  </si>
  <si>
    <t>ALFRED PLACE, LONDON</t>
  </si>
  <si>
    <t>PINFOLD GATE</t>
  </si>
  <si>
    <t>STUART STREET, LUTON</t>
  </si>
  <si>
    <t>THE LAW COURTS, BARKER ROAD</t>
  </si>
  <si>
    <t>THE COURT HOUSE, PALACE AVENUE</t>
  </si>
  <si>
    <t>BRIDGE STREET WEST</t>
  </si>
  <si>
    <t>COURTS OF JUSTICE, CROWN SQUARE</t>
  </si>
  <si>
    <t>THE COURT HOUSE, MINSHULL STREET</t>
  </si>
  <si>
    <t>PARSONAGE</t>
  </si>
  <si>
    <t>PICCADILLY PLAZA</t>
  </si>
  <si>
    <t>ROSEMARY STREET</t>
  </si>
  <si>
    <t>THE COURT HOUSE, CECIL SQUARE</t>
  </si>
  <si>
    <t>GUILDHALL BUILDINGS, BASINGHALL STREET, LONDON</t>
  </si>
  <si>
    <t>THE COURT HOUSE, THE BROOK</t>
  </si>
  <si>
    <t>GLEBELAND PLACE, CASTLE STREET</t>
  </si>
  <si>
    <t>SCHALKESMUHLE ROAD</t>
  </si>
  <si>
    <t>HILL STREET</t>
  </si>
  <si>
    <t>SILBURY BOULEVARD</t>
  </si>
  <si>
    <t>THE LAW COURTS, SHIREHALL, CIVIC CENTRE</t>
  </si>
  <si>
    <t>CENTRAL LOFTS BUILDING, ALFRED WILSON HOUSE, WATERLOO STREET</t>
  </si>
  <si>
    <t>THE MOOTHALL, CASTLEGARTH</t>
  </si>
  <si>
    <t>THE LAW COURTS, QUAYSIDE</t>
  </si>
  <si>
    <t>MARKET STREET</t>
  </si>
  <si>
    <t>THE CONCOURSE, CLARENCE HOUSE, CLARENCE SQUARE, NEWPORT</t>
  </si>
  <si>
    <t>THE LAW COURTS, FAULKNER ROAD, NEWPORT</t>
  </si>
  <si>
    <t>NEWPORT MAGISTRATES COURT, USK WAY, NEWPORT.</t>
  </si>
  <si>
    <t>LANGSTONE BUSINESS PARK, NEWPORT</t>
  </si>
  <si>
    <t>THE COURT HOUSE, NEWFOUNDLAND WAY</t>
  </si>
  <si>
    <t>CENTRAL AVENUE</t>
  </si>
  <si>
    <t>2ND FLOOR, ROYAL QUAYS, KINGS COURT</t>
  </si>
  <si>
    <t>THE COURT HOUSE, RYECROFT</t>
  </si>
  <si>
    <t>TYNEMOUTH ROAD, THE COURT HOUSE</t>
  </si>
  <si>
    <t>ST KATHERINE'S STREET, ST KATHERINE'S HOUSE</t>
  </si>
  <si>
    <t>85 - 87 LADY'S LANE, NORTHAMPTON</t>
  </si>
  <si>
    <t>CAMPBELL SQUARE</t>
  </si>
  <si>
    <t>THE LAW COURTS, BISHOPGATE</t>
  </si>
  <si>
    <t>THE COURTHOUSE, BISHOPGATE</t>
  </si>
  <si>
    <t>THE OLD BAKERY, 115 QUEENS ROAD</t>
  </si>
  <si>
    <t>CANAL STREET</t>
  </si>
  <si>
    <t>CARRINGTON STREET</t>
  </si>
  <si>
    <t>SPEEDWELL STREET</t>
  </si>
  <si>
    <t>ST ALDATES</t>
  </si>
  <si>
    <t>CROWN BUILDINGS, RIVERGATE</t>
  </si>
  <si>
    <t>THE COURT HOUSE, BRIDGE STREET</t>
  </si>
  <si>
    <t>ST ADRIANS WAY</t>
  </si>
  <si>
    <t>ST CATHERINE'S HOUSE, 5 NOTTE STREET PLYMOUTH DEVON</t>
  </si>
  <si>
    <t>THE LAW COURTS, ARMADA WAY</t>
  </si>
  <si>
    <t>ST ANDREW STREET</t>
  </si>
  <si>
    <t>THE COURT HOUSE, COURTHOUSE STREET</t>
  </si>
  <si>
    <t>PARK ROAD, THE LAW COURTS</t>
  </si>
  <si>
    <t>HARBOURSIDE ROAD</t>
  </si>
  <si>
    <t>COURTS OF JUSTICE, WINSTON CHURCHILL AVENUE</t>
  </si>
  <si>
    <t>THE LAW COURTS, WINSTON CHURCHILL AVENUE</t>
  </si>
  <si>
    <t>THE COURT HOUSE, VICTORIA ROAD</t>
  </si>
  <si>
    <t>THE LAW COURTS, OPENSHAW PLACE, RINGWAY</t>
  </si>
  <si>
    <t>SESSIONS HOUSE, LANCASTER ROAD</t>
  </si>
  <si>
    <t>LAWSON STREET</t>
  </si>
  <si>
    <t>FRIAR STREET</t>
  </si>
  <si>
    <t>OLD SHIRE HALL, THE FORBURY</t>
  </si>
  <si>
    <t>CIVIC CENTRE</t>
  </si>
  <si>
    <t>COLNE ROAD, REEDLEY</t>
  </si>
  <si>
    <t>THE OLD POST OFFICE (TELEGRAPH HOUSE), 2 ESPLANADE, ROCHDALE</t>
  </si>
  <si>
    <t>OAKLANDS AVENUE</t>
  </si>
  <si>
    <t>MAIN ROAD</t>
  </si>
  <si>
    <t>WILTON ROAD</t>
  </si>
  <si>
    <t>THE LAW COURTS, NORTHWAY</t>
  </si>
  <si>
    <t>MERTON ROAD</t>
  </si>
  <si>
    <t>THE COURT HOUSE, MOREWOOD CLOSE</t>
  </si>
  <si>
    <t>50 WEST BAR, THE LAW COURTS</t>
  </si>
  <si>
    <t>CASTLE STREET</t>
  </si>
  <si>
    <t>THE COURT HOUSE, PRESTON STREET</t>
  </si>
  <si>
    <t>MILLBANK, SECRETAIN WAY</t>
  </si>
  <si>
    <t>THE COURTS OF JUSTICE, LONDON ROAD</t>
  </si>
  <si>
    <t>ENGLISH GROUNDS, BATTLE BRIDGE LANE</t>
  </si>
  <si>
    <t>THE COURT BUILDING, BRICKETT ROAD</t>
  </si>
  <si>
    <t>THE CIVIC CENTRE, ST PETER'S STREET</t>
  </si>
  <si>
    <t>VICTORIA SQUARE</t>
  </si>
  <si>
    <t>KNOWLE GREEN, THE COURT HOUSE</t>
  </si>
  <si>
    <t>DANESGATE</t>
  </si>
  <si>
    <t>4TH FLOOR, WALLACE HOUSE 17-21 MAXWELL PLACE (3RD FLOOR)</t>
  </si>
  <si>
    <t>BETHESDA STREET</t>
  </si>
  <si>
    <t>GILLBRIDGE AVENUE</t>
  </si>
  <si>
    <t>SUTTON COPTHALL HOUSE, 9 THE PAVEMENT GROVE ROAD (2ND 3RD &amp; 4TH FLRS)</t>
  </si>
  <si>
    <t>QUAY WEST, QUAY PARADE</t>
  </si>
  <si>
    <t>THE LAW COURTS, ST HELEN'S ROAD</t>
  </si>
  <si>
    <t>GROVE PLACE</t>
  </si>
  <si>
    <t>THE LAW COURTS, ISLINGTON STREET</t>
  </si>
  <si>
    <t>PRINCES STREET</t>
  </si>
  <si>
    <t>HENRY SQUARE</t>
  </si>
  <si>
    <t>SHIRE HALL</t>
  </si>
  <si>
    <t>ST JOHN'S ROAD</t>
  </si>
  <si>
    <t>ROSEBERY AVENUE</t>
  </si>
  <si>
    <t>THE COMBINED CENTRE, RUSSELL STREET, MIDDLESBROUGH</t>
  </si>
  <si>
    <t>TELFORD SQUARE, MALINSGATE</t>
  </si>
  <si>
    <t>BOW ROAD</t>
  </si>
  <si>
    <t>COURT HOUSE, THE WILLOWS, NICHOLSON WAY</t>
  </si>
  <si>
    <t>COURTS OF JUSTICE, EDWARD STREET</t>
  </si>
  <si>
    <t>TREMORVAH WOOD LANE, MITCHELL HILL, THE COURT HOUSE</t>
  </si>
  <si>
    <t>UXBRIDGE ROAD, THE GRANGE</t>
  </si>
  <si>
    <t>HAREFIELD ROAD, THE COURT HOUSE</t>
  </si>
  <si>
    <t>MULBERRY WAY</t>
  </si>
  <si>
    <t>BRIDGE STREET, BRIDGE HOUSE</t>
  </si>
  <si>
    <t>STAFFORD STREET</t>
  </si>
  <si>
    <t>UPPER RICHMOND ROAD</t>
  </si>
  <si>
    <t>LEGH STREET</t>
  </si>
  <si>
    <t>STATION ROAD, CASSIOBURY HOUSE</t>
  </si>
  <si>
    <t>CLARENDON ROAD</t>
  </si>
  <si>
    <t>THE COURT HOUSE, MIDLAND ROAD</t>
  </si>
  <si>
    <t>SEVERN STREET, MANSION HOUSE</t>
  </si>
  <si>
    <t>HALL PARK, RAMSEY BROW, WORKINGTON</t>
  </si>
  <si>
    <t>THE AVENUE</t>
  </si>
  <si>
    <t>GLOUCESTER HOUSE, 4 DUKES GREEN, FELTHAM, MIDDLESEX</t>
  </si>
  <si>
    <t>MARYLEBONE ROAD</t>
  </si>
  <si>
    <t>WESTWEY ROAD, LAW COURTS</t>
  </si>
  <si>
    <t>DARLINGTON STREET</t>
  </si>
  <si>
    <t>ACTON LANE</t>
  </si>
  <si>
    <t>HIGH ROAD</t>
  </si>
  <si>
    <t>THE COURT HOUSE, ALEXANDRA ROAD</t>
  </si>
  <si>
    <t>THE SESSIONS COURT, CHESTER STREET</t>
  </si>
  <si>
    <t>THE LAW COURTS, NORTH STREET</t>
  </si>
  <si>
    <t>WOODHALL HOUSE, LORDSHIP LANE</t>
  </si>
  <si>
    <t>SHIRE HALL, FOREGATE STREET</t>
  </si>
  <si>
    <t>CHRISTCHURCH ROAD, LAW COURTS</t>
  </si>
  <si>
    <t>BODHYFYD, THE LAW COURTS</t>
  </si>
  <si>
    <t>TWINWOOD ROAD</t>
  </si>
  <si>
    <t>PICCADILLY, PICCADILLY HOUSE</t>
  </si>
  <si>
    <t>CLIFFORD STREET, THE LAW COURTS</t>
  </si>
  <si>
    <t>SITE NAME</t>
  </si>
  <si>
    <t>ePIMS</t>
  </si>
  <si>
    <t>210288</t>
  </si>
  <si>
    <t>45900</t>
  </si>
  <si>
    <t>Hampshire, Wiltshire, IOW</t>
  </si>
  <si>
    <t>Magistrates</t>
  </si>
  <si>
    <t>Civil and Family</t>
  </si>
  <si>
    <t>Humber and South Yorkshire</t>
  </si>
  <si>
    <t>Devon, Cornwall, Dorset</t>
  </si>
  <si>
    <t>Norfolk, Essex, Suffolk</t>
  </si>
  <si>
    <t>Bedfordshire, Cambridgeshire, Hertfordshire</t>
  </si>
  <si>
    <t>Cleveland, Durham, Northumbria</t>
  </si>
  <si>
    <t>Cheshire and Merseyside</t>
  </si>
  <si>
    <t>West Midlands and Warwickshire</t>
  </si>
  <si>
    <t>Greater Manchester</t>
  </si>
  <si>
    <t>Leicestershire, Lincolnshire, Rutland, Northamptonshire</t>
  </si>
  <si>
    <t>North and West Yorkshire</t>
  </si>
  <si>
    <t>Surrey and Sussex</t>
  </si>
  <si>
    <t>Crown</t>
  </si>
  <si>
    <t>Tribunal</t>
  </si>
  <si>
    <t xml:space="preserve">Crown </t>
  </si>
  <si>
    <t>Address</t>
  </si>
  <si>
    <t>TREFECHAN</t>
  </si>
  <si>
    <t>KING GEORGE V ROAD AMERSHAM BUCKINGHAMSHIRE</t>
  </si>
  <si>
    <t>COUNTY SQUARE</t>
  </si>
  <si>
    <t>ABBEY ROAD</t>
  </si>
  <si>
    <t>THE COURT HOUSE, CHAMPNEY ROAD, BEVERLEY, EAST YORKSHIRE</t>
  </si>
  <si>
    <t xml:space="preserve">4 NEWTON STREET, BIRMINGHAM, </t>
  </si>
  <si>
    <t xml:space="preserve">54 HAGLEY ROAD, EDGBASTON </t>
  </si>
  <si>
    <t>THE COURT HOUSE, QUAY ROAD, BRIDLINGTON, EAST YORKSHIRE</t>
  </si>
  <si>
    <t>1 EDWARD STREET BRIGHTON EAST SUSSEX</t>
  </si>
  <si>
    <t>MARLBOROUGH STREET, BRISTOL</t>
  </si>
  <si>
    <t>197 EAST ROAD</t>
  </si>
  <si>
    <t>THE COURTHOUSE, 83 EAST ROAD, CAMBRIDGE</t>
  </si>
  <si>
    <t>CARDIFF EASTGATE HOUSE, 35-43, NEWPORT ROAD</t>
  </si>
  <si>
    <t>OLD BAILEY, LONDON</t>
  </si>
  <si>
    <t>VICTORY HOUSE, 30-34 KINGSWAY, LONDON</t>
  </si>
  <si>
    <t>TAPTON LANE, CHESTERFIELD</t>
  </si>
  <si>
    <t>27 ST MARY'S GATE, DERBY</t>
  </si>
  <si>
    <t>CHALVEY PARK, BERKSHIRE</t>
  </si>
  <si>
    <t xml:space="preserve">2 CLOVE CRESCENT, EAST INDIA DOCK LONDON </t>
  </si>
  <si>
    <t>54-56 MELVILLE STREET, EDINBURGH</t>
  </si>
  <si>
    <t>GEORGE HOUSE 126 GEORGE STREET</t>
  </si>
  <si>
    <t>288 SOUTHBURY ROAD (GROUND FLOOR) ENFIELD</t>
  </si>
  <si>
    <t>KEBLE HOUSE, SOUTHERNHAY GARDENS, EXETER</t>
  </si>
  <si>
    <t>THE EAGLE BUILDING, 215 BOTHWELL ST, GLASGOW G2 7TS</t>
  </si>
  <si>
    <t>20 YORK STREET, GLASGOW</t>
  </si>
  <si>
    <t>HAMILTON BRANDON GATE LEECHLEA ROAD</t>
  </si>
  <si>
    <t>HEREFORD JUSTICE CENTRE, BATH STREET, HEREFORD</t>
  </si>
  <si>
    <t>THE LAW COURTS, MARKET PLACE, KINGSTON-UPON-HULL, EAST YORKSHIRE</t>
  </si>
  <si>
    <t>HIGHLAND RAIL HOUSE, FIRST FLOOR, STATION SQUARE, ACADEMY STREET</t>
  </si>
  <si>
    <t>BEECHWOOD BUSINESS PARK, INVERNESS</t>
  </si>
  <si>
    <t xml:space="preserve">1 RUSSELL ROAD, IPSWICH </t>
  </si>
  <si>
    <t>OLD WESLEYAN CHAPEL, GARRISON LANE, ST MARY'S, ISLES OF SCILLY</t>
  </si>
  <si>
    <t>COMBERTON PLACE, KIDDERMINSTER</t>
  </si>
  <si>
    <t xml:space="preserve">176A LAVENDER HILL LONDON </t>
  </si>
  <si>
    <t>OXFORD ROW</t>
  </si>
  <si>
    <t>ALBION STREET</t>
  </si>
  <si>
    <t>WESTGATE</t>
  </si>
  <si>
    <t xml:space="preserve">90 WELLINGTON STREET, LEICESTER </t>
  </si>
  <si>
    <t>FLOORS 4 &amp; 5, ARNDALE HOUSE, THE MALL, LUTON</t>
  </si>
  <si>
    <t>CROWN SQUARE, MANCHESTER, GREATER MANCHESTER</t>
  </si>
  <si>
    <t>47-67 HIGH STREET CHATHAM KENT</t>
  </si>
  <si>
    <t>WORLE MAGISTRATES, THE HEDGES, ST GEORGES, WESTON-SUPER-MARE</t>
  </si>
  <si>
    <t xml:space="preserve">RYECROFT </t>
  </si>
  <si>
    <t>GOVE STREET, REDDITCH</t>
  </si>
  <si>
    <t>FETTER LANE</t>
  </si>
  <si>
    <t>STRAND, LONDON</t>
  </si>
  <si>
    <t>48 WEST BAR, SHEFFIELD, SOUTH YORKSHIRE</t>
  </si>
  <si>
    <t>OTLEY STREET, COURT HOUSE</t>
  </si>
  <si>
    <t xml:space="preserve">75 HOLLY BUSH HILL, LONDON </t>
  </si>
  <si>
    <t>CASTLE STREET, WORCESTER</t>
  </si>
  <si>
    <t>VICARAGE STREET, NUNEATON</t>
  </si>
  <si>
    <t xml:space="preserve">NEWBOLD TERRACE, LEAMINGTON SPA, </t>
  </si>
  <si>
    <t xml:space="preserve">PIPERS ROW, WOLVERHAMPTON </t>
  </si>
  <si>
    <t>WOLVERHAMPTON AS, NORWICH UNION HOUSE,31 WATERLOO ROAD</t>
  </si>
  <si>
    <t xml:space="preserve">2-4 BELMARSH ROAD, LONDON </t>
  </si>
  <si>
    <t xml:space="preserve">LAW COURTS PETTERS WAY YEOVIL </t>
  </si>
  <si>
    <t>Postcode</t>
  </si>
  <si>
    <t>AB11 6LT</t>
  </si>
  <si>
    <t xml:space="preserve">SY23 1AS </t>
  </si>
  <si>
    <t>GU11 1NY</t>
  </si>
  <si>
    <t>HP6 5AJ</t>
  </si>
  <si>
    <t>TN23 1YB</t>
  </si>
  <si>
    <t>HP21 7FT</t>
  </si>
  <si>
    <t>KA8 0BD</t>
  </si>
  <si>
    <t>IG6 1HW</t>
  </si>
  <si>
    <t>N3 1BQ</t>
  </si>
  <si>
    <t>S70 2DW</t>
  </si>
  <si>
    <t>EX31 1DX</t>
  </si>
  <si>
    <t>LA14 5QX</t>
  </si>
  <si>
    <t>SS14 2EW</t>
  </si>
  <si>
    <t>SS14 1EH</t>
  </si>
  <si>
    <t>RG21 4AB</t>
  </si>
  <si>
    <t>BA1 5AF</t>
  </si>
  <si>
    <t>MK40 1SQ</t>
  </si>
  <si>
    <t>TD15 1DX</t>
  </si>
  <si>
    <t>HU17 9EJ</t>
  </si>
  <si>
    <t>DA6 7ND</t>
  </si>
  <si>
    <t>DA7 4EG</t>
  </si>
  <si>
    <t>CH415 EN</t>
  </si>
  <si>
    <t>B4 6DS</t>
  </si>
  <si>
    <t>B4 7NA</t>
  </si>
  <si>
    <t>B4 6NE</t>
  </si>
  <si>
    <t>B5 4UU</t>
  </si>
  <si>
    <t>B4 6QA</t>
  </si>
  <si>
    <t>B16 8PE</t>
  </si>
  <si>
    <t>BB1 6DJ</t>
  </si>
  <si>
    <t>BB2 1AA</t>
  </si>
  <si>
    <t>BB1 1HQ</t>
  </si>
  <si>
    <t>FY1 5RJ</t>
  </si>
  <si>
    <t>FY1 5DQ</t>
  </si>
  <si>
    <t>FY1 3AB</t>
  </si>
  <si>
    <t>NP12 1NY</t>
  </si>
  <si>
    <t>PL31 2AL</t>
  </si>
  <si>
    <t>BL1 1SU</t>
  </si>
  <si>
    <t xml:space="preserve">BL1 2HB </t>
  </si>
  <si>
    <t>PE21 6PE</t>
  </si>
  <si>
    <t>BH7 7DS</t>
  </si>
  <si>
    <t>BD1 1JL</t>
  </si>
  <si>
    <t>BD1 1JA</t>
  </si>
  <si>
    <t>BD3 7BH</t>
  </si>
  <si>
    <t>TW8 0JJ</t>
  </si>
  <si>
    <t>YO16 4EJ</t>
  </si>
  <si>
    <t>BN2 0RF</t>
  </si>
  <si>
    <t>BN2 0JD</t>
  </si>
  <si>
    <t>BN2 0LG</t>
  </si>
  <si>
    <t>BN3 1TL</t>
  </si>
  <si>
    <t>BS1 6GR</t>
  </si>
  <si>
    <t>BS1 1DW</t>
  </si>
  <si>
    <t>BS1 3NU</t>
  </si>
  <si>
    <t>BR1 3PX</t>
  </si>
  <si>
    <t>BR1 1RA</t>
  </si>
  <si>
    <t>BB11 1XD</t>
  </si>
  <si>
    <t>BB11 2BS</t>
  </si>
  <si>
    <t>BB11 1LH</t>
  </si>
  <si>
    <t>IP33 1TR</t>
  </si>
  <si>
    <t>LL55 2DF</t>
  </si>
  <si>
    <t>CB1 1BA</t>
  </si>
  <si>
    <t>CB1 1BT</t>
  </si>
  <si>
    <t>CB2 3AX</t>
  </si>
  <si>
    <t>WS11 1AT</t>
  </si>
  <si>
    <t>CT1 1ZA</t>
  </si>
  <si>
    <t>CT1 2UE</t>
  </si>
  <si>
    <t>CF10 1ET</t>
  </si>
  <si>
    <t>CF10 3PG</t>
  </si>
  <si>
    <t>CF24 0RZ</t>
  </si>
  <si>
    <t>CF24 0AB</t>
  </si>
  <si>
    <t>CA1 1DJ</t>
  </si>
  <si>
    <t>CA3 8QH</t>
  </si>
  <si>
    <t>SA31 3BT</t>
  </si>
  <si>
    <t>EC4M 7EH</t>
  </si>
  <si>
    <t>WC1V 6NP</t>
  </si>
  <si>
    <t>WC2B 6EX</t>
  </si>
  <si>
    <t>CM2 0PP</t>
  </si>
  <si>
    <t>CM1 1EL</t>
  </si>
  <si>
    <t>CM1 1NT</t>
  </si>
  <si>
    <t>GL50 3PF</t>
  </si>
  <si>
    <t>CH1 1SN</t>
  </si>
  <si>
    <t>CH1 2AN</t>
  </si>
  <si>
    <t>CH1 2XA</t>
  </si>
  <si>
    <t>S41 7TW</t>
  </si>
  <si>
    <t>EC4N 4XY</t>
  </si>
  <si>
    <t>EC1V 3RE</t>
  </si>
  <si>
    <t>CO2 7EF</t>
  </si>
  <si>
    <t>CV1 2SN</t>
  </si>
  <si>
    <t>CV1 2SQ</t>
  </si>
  <si>
    <t>RH10 8BF</t>
  </si>
  <si>
    <t>CW1 2DT</t>
  </si>
  <si>
    <t>CR9 5AB</t>
  </si>
  <si>
    <t>CR9 3NG</t>
  </si>
  <si>
    <t>NP44 3YA</t>
  </si>
  <si>
    <t>DL3 7RL</t>
  </si>
  <si>
    <t>DA1 1DX</t>
  </si>
  <si>
    <t>DE1 2XE</t>
  </si>
  <si>
    <t>DE1 3JR</t>
  </si>
  <si>
    <t>DN1 3HT</t>
  </si>
  <si>
    <t>DN1 3HS</t>
  </si>
  <si>
    <t>DY1 1RY</t>
  </si>
  <si>
    <t>DD1 4QB</t>
  </si>
  <si>
    <t>DH1 3RG</t>
  </si>
  <si>
    <t>DH1 3HW</t>
  </si>
  <si>
    <t>W13 0SD</t>
  </si>
  <si>
    <t>SL1 2HX</t>
  </si>
  <si>
    <t>E14 4HD</t>
  </si>
  <si>
    <t>E14 2BE</t>
  </si>
  <si>
    <t>EH3 7HF</t>
  </si>
  <si>
    <t>EH11 3AF</t>
  </si>
  <si>
    <t>EH2 4HH</t>
  </si>
  <si>
    <t>N18 2TN</t>
  </si>
  <si>
    <t>EN1 1TR</t>
  </si>
  <si>
    <t>EX1 1UH</t>
  </si>
  <si>
    <t>EX1 1NT</t>
  </si>
  <si>
    <t>EC4A 1DZ</t>
  </si>
  <si>
    <t>CT20 2DH</t>
  </si>
  <si>
    <t>WC2X 8HN</t>
  </si>
  <si>
    <t>NE8 1DT</t>
  </si>
  <si>
    <t>G2 7TS</t>
  </si>
  <si>
    <t>G2  8JB</t>
  </si>
  <si>
    <t>GL1 2TS</t>
  </si>
  <si>
    <t>GL1 2DE</t>
  </si>
  <si>
    <t>NR30 1PW</t>
  </si>
  <si>
    <t>DN31 1HX</t>
  </si>
  <si>
    <t>DN31 1NH</t>
  </si>
  <si>
    <t>GU1 4ST</t>
  </si>
  <si>
    <t>GU1 4PS</t>
  </si>
  <si>
    <t>ML3 6AU</t>
  </si>
  <si>
    <t>UB7 0HB</t>
  </si>
  <si>
    <t>HG1 1EL</t>
  </si>
  <si>
    <t>HA1 4TU</t>
  </si>
  <si>
    <t>TN34 1QX</t>
  </si>
  <si>
    <t>AL10 9SJ</t>
  </si>
  <si>
    <t>TW14 0LS</t>
  </si>
  <si>
    <t>PO9 2AL</t>
  </si>
  <si>
    <t>SA61 2AZ</t>
  </si>
  <si>
    <t>NW9 7BY</t>
  </si>
  <si>
    <t>HR1 2HX</t>
  </si>
  <si>
    <t>HR1 2HE</t>
  </si>
  <si>
    <t>SG14 1BY</t>
  </si>
  <si>
    <t>HP11 1LR</t>
  </si>
  <si>
    <t>N7 8JA</t>
  </si>
  <si>
    <t>RH12 2ET</t>
  </si>
  <si>
    <t>BN3 3BN</t>
  </si>
  <si>
    <t>HD1 2RR</t>
  </si>
  <si>
    <t>HU1 2AD</t>
  </si>
  <si>
    <t>HU1 1UY</t>
  </si>
  <si>
    <t>PE29 3DW</t>
  </si>
  <si>
    <t>SE1 6AZ</t>
  </si>
  <si>
    <t>IV1 1LE</t>
  </si>
  <si>
    <t>IV2 3BW</t>
  </si>
  <si>
    <t>IP1 1EJ</t>
  </si>
  <si>
    <t>IP1 2AG</t>
  </si>
  <si>
    <t>IP1 2AP</t>
  </si>
  <si>
    <t>PO30 5YT</t>
  </si>
  <si>
    <t>TR21 0JD</t>
  </si>
  <si>
    <t>TW7 5LP</t>
  </si>
  <si>
    <t>DY10 1QQ</t>
  </si>
  <si>
    <t>PE30 1PQ</t>
  </si>
  <si>
    <t>KT1 2AD</t>
  </si>
  <si>
    <t>HU1 2EZ</t>
  </si>
  <si>
    <t>HD1 2NW</t>
  </si>
  <si>
    <t>LA1 1XZ</t>
  </si>
  <si>
    <t>LA1 1YJ</t>
  </si>
  <si>
    <t>WC1E 7LR</t>
  </si>
  <si>
    <t>SW11 1JU</t>
  </si>
  <si>
    <t>LS1 2BH</t>
  </si>
  <si>
    <t>LS1 3BG</t>
  </si>
  <si>
    <t>LS1 2ED</t>
  </si>
  <si>
    <t>LS1 5ES</t>
  </si>
  <si>
    <t>LS1 3BY</t>
  </si>
  <si>
    <t>LE1 6HG</t>
  </si>
  <si>
    <t>LE1 6BT</t>
  </si>
  <si>
    <t>LE1 6TE</t>
  </si>
  <si>
    <t>BN7 1YB</t>
  </si>
  <si>
    <t>PR25 2EX</t>
  </si>
  <si>
    <t>LN5 7PS</t>
  </si>
  <si>
    <t>LN1 3GA</t>
  </si>
  <si>
    <t>LN5 7QA</t>
  </si>
  <si>
    <t>L2 2BX</t>
  </si>
  <si>
    <t>L2 1XA</t>
  </si>
  <si>
    <t>L2 5UZ</t>
  </si>
  <si>
    <t>LD1 5DF</t>
  </si>
  <si>
    <t>LL30 1GA</t>
  </si>
  <si>
    <t>SA15 3AW</t>
  </si>
  <si>
    <t>CR0 2RF</t>
  </si>
  <si>
    <t>LE11 1AZ</t>
  </si>
  <si>
    <t>LU1 5BL</t>
  </si>
  <si>
    <t>LU1 2AA</t>
  </si>
  <si>
    <t>LU1 2TH</t>
  </si>
  <si>
    <t>ME16 8EQ</t>
  </si>
  <si>
    <t>ME15 6LL</t>
  </si>
  <si>
    <t>M60 9DJ</t>
  </si>
  <si>
    <t>M3 3FL</t>
  </si>
  <si>
    <t>M1 3FS</t>
  </si>
  <si>
    <t>M3 2JA</t>
  </si>
  <si>
    <t>M60 1PR</t>
  </si>
  <si>
    <t>M1 4AH</t>
  </si>
  <si>
    <t>NG19 6EE</t>
  </si>
  <si>
    <t>CT9 1RL</t>
  </si>
  <si>
    <t>EC2V 5AR</t>
  </si>
  <si>
    <t>ME4 4JZ</t>
  </si>
  <si>
    <t>ME4 4DW</t>
  </si>
  <si>
    <t>CF47 8BH</t>
  </si>
  <si>
    <t>NE22 7LX</t>
  </si>
  <si>
    <t>MK9 2DT</t>
  </si>
  <si>
    <t>MK9 2AJ</t>
  </si>
  <si>
    <t>CH7 1AE</t>
  </si>
  <si>
    <t>NE1 4DR</t>
  </si>
  <si>
    <t>NE1 1RQ</t>
  </si>
  <si>
    <t>NE1 3LA</t>
  </si>
  <si>
    <t>NE1 6XA</t>
  </si>
  <si>
    <t>NP19 7AA</t>
  </si>
  <si>
    <t>NP20 4PR</t>
  </si>
  <si>
    <t>NP18 2LX</t>
  </si>
  <si>
    <t>NP20 2GE</t>
  </si>
  <si>
    <t>TQ12 1NG</t>
  </si>
  <si>
    <t>DL5 5RT</t>
  </si>
  <si>
    <t>NE29 6AR</t>
  </si>
  <si>
    <t>BS22 7BB</t>
  </si>
  <si>
    <t>ST5 2AA</t>
  </si>
  <si>
    <t>NE30 1AG</t>
  </si>
  <si>
    <t>NN1 3HQ</t>
  </si>
  <si>
    <t>NN1 3EB</t>
  </si>
  <si>
    <t>NN1 2LH</t>
  </si>
  <si>
    <t>NR3 1UR</t>
  </si>
  <si>
    <t>NR3 1UP</t>
  </si>
  <si>
    <t>NR1 3PL</t>
  </si>
  <si>
    <t>NG1 7EJ</t>
  </si>
  <si>
    <t>NG2 1EE</t>
  </si>
  <si>
    <t>OX1 1RZ</t>
  </si>
  <si>
    <t>OX1 1TL</t>
  </si>
  <si>
    <t>PE1 1EJ</t>
  </si>
  <si>
    <t>PE1 1ED</t>
  </si>
  <si>
    <t>SR8 1QR</t>
  </si>
  <si>
    <t>PL1 2TT</t>
  </si>
  <si>
    <t>PL1 2ER</t>
  </si>
  <si>
    <t>PL1 2DP</t>
  </si>
  <si>
    <t>CF37 1JR</t>
  </si>
  <si>
    <t>BH15 2NS</t>
  </si>
  <si>
    <t>SA13 1SB</t>
  </si>
  <si>
    <t>PO1 2EB</t>
  </si>
  <si>
    <t>PO1 2DQ</t>
  </si>
  <si>
    <t>LL19 7TE</t>
  </si>
  <si>
    <t>PR1 2LL</t>
  </si>
  <si>
    <t>PR1 2PD</t>
  </si>
  <si>
    <t>PR1 2QT</t>
  </si>
  <si>
    <t>RG1 1HE</t>
  </si>
  <si>
    <t>RG1 3EH</t>
  </si>
  <si>
    <t>RG1 7TQ</t>
  </si>
  <si>
    <t>RG1 1DX</t>
  </si>
  <si>
    <t>B98 8DB</t>
  </si>
  <si>
    <t>BB10 2LQ</t>
  </si>
  <si>
    <t>OL16 1AE</t>
  </si>
  <si>
    <t>EC4A 1NL</t>
  </si>
  <si>
    <t>RM1 4DP</t>
  </si>
  <si>
    <t>RM1 3BH</t>
  </si>
  <si>
    <t>WC2A 2LL</t>
  </si>
  <si>
    <t>SP2 7EP</t>
  </si>
  <si>
    <t>YO12 7AE</t>
  </si>
  <si>
    <t>L20 3XX</t>
  </si>
  <si>
    <t>TN13 2HU</t>
  </si>
  <si>
    <t>S3 8PH</t>
  </si>
  <si>
    <t>S3 8LU</t>
  </si>
  <si>
    <t>SY2 6NX</t>
  </si>
  <si>
    <t>BD23 1RH</t>
  </si>
  <si>
    <t>E11 1QW</t>
  </si>
  <si>
    <t>NE33 1RG</t>
  </si>
  <si>
    <t>WR1 3QZ</t>
  </si>
  <si>
    <t>SO15 2XQ</t>
  </si>
  <si>
    <t>SS2 6EG</t>
  </si>
  <si>
    <t>SE1 2HU</t>
  </si>
  <si>
    <t>AL1 3JW</t>
  </si>
  <si>
    <t>AL1 3LB</t>
  </si>
  <si>
    <t>WA10 1SZ</t>
  </si>
  <si>
    <t>ST16 2QQ</t>
  </si>
  <si>
    <t>TW18 1XH</t>
  </si>
  <si>
    <t>SG1 1XH</t>
  </si>
  <si>
    <t>FK8 1JU</t>
  </si>
  <si>
    <t>SK1 3NF</t>
  </si>
  <si>
    <t>ST1 3BP</t>
  </si>
  <si>
    <t>E15 4SB</t>
  </si>
  <si>
    <t>SR1 3AP</t>
  </si>
  <si>
    <t>SM1 1DA</t>
  </si>
  <si>
    <t>SA1 1SP</t>
  </si>
  <si>
    <t>SA1 4PF</t>
  </si>
  <si>
    <t>SA1 5DB</t>
  </si>
  <si>
    <t>SN1 2HG</t>
  </si>
  <si>
    <t>SN1 2JB</t>
  </si>
  <si>
    <t>OL6 7TP</t>
  </si>
  <si>
    <t>TA1 4EU</t>
  </si>
  <si>
    <t>TA1 4AX</t>
  </si>
  <si>
    <t>EC1R 4QU</t>
  </si>
  <si>
    <t>TS1 2AE</t>
  </si>
  <si>
    <t>TS1 2AS</t>
  </si>
  <si>
    <t>TF3 4HX</t>
  </si>
  <si>
    <t>E3 4DJ</t>
  </si>
  <si>
    <t>TQ2 7AZ</t>
  </si>
  <si>
    <t>TR1 2PB</t>
  </si>
  <si>
    <t>TR1 1HZ</t>
  </si>
  <si>
    <t>UB4 8HL</t>
  </si>
  <si>
    <t>UB8 1PQ</t>
  </si>
  <si>
    <t>WF1 2QN</t>
  </si>
  <si>
    <t>WS1 1JQ</t>
  </si>
  <si>
    <t>WS2 8HA</t>
  </si>
  <si>
    <t>SW15 2SU</t>
  </si>
  <si>
    <t>WA1 1UR</t>
  </si>
  <si>
    <t>CV11 4JU</t>
  </si>
  <si>
    <t>CV32 4EL</t>
  </si>
  <si>
    <t>WD17 1EZ</t>
  </si>
  <si>
    <t>WD17 1HP</t>
  </si>
  <si>
    <t>NN8 1HF</t>
  </si>
  <si>
    <t>SY21 7UX</t>
  </si>
  <si>
    <t>CA14 4AS</t>
  </si>
  <si>
    <t>SO17 1EY</t>
  </si>
  <si>
    <t>TW14 0LR</t>
  </si>
  <si>
    <t>NW1 5BR</t>
  </si>
  <si>
    <t>DT4 8BS</t>
  </si>
  <si>
    <t>WN1 1DW</t>
  </si>
  <si>
    <t>NW10 8SB</t>
  </si>
  <si>
    <t>NW10 2DZ</t>
  </si>
  <si>
    <t>SW19 7JP</t>
  </si>
  <si>
    <t>SO23 9EL</t>
  </si>
  <si>
    <t>CH41 5HW</t>
  </si>
  <si>
    <t>WV1 3LQ</t>
  </si>
  <si>
    <t>WV1 1RA</t>
  </si>
  <si>
    <t>WV1 4DJ</t>
  </si>
  <si>
    <t>N22 5LF</t>
  </si>
  <si>
    <t>SE28 0EY</t>
  </si>
  <si>
    <t>WR1 1EQ</t>
  </si>
  <si>
    <t>BN11 1JE</t>
  </si>
  <si>
    <t>LL12 7BP</t>
  </si>
  <si>
    <t>MK44 1FD</t>
  </si>
  <si>
    <t>BA20 1SW</t>
  </si>
  <si>
    <t>YO1 9WL</t>
  </si>
  <si>
    <t>YO1 9WZ</t>
  </si>
  <si>
    <t>YO1 9RE</t>
  </si>
  <si>
    <t>First Name</t>
  </si>
  <si>
    <t>Last Name</t>
  </si>
  <si>
    <t>Email</t>
  </si>
  <si>
    <t>Region ID</t>
  </si>
  <si>
    <t>Primary Base Location ID</t>
  </si>
  <si>
    <t>Suspended</t>
  </si>
  <si>
    <t>N</t>
  </si>
  <si>
    <t>AAA1</t>
  </si>
  <si>
    <t>AAA2</t>
  </si>
  <si>
    <t>AAA3</t>
  </si>
  <si>
    <t>AAA4</t>
  </si>
  <si>
    <t>AAA5</t>
  </si>
  <si>
    <t>AAA6</t>
  </si>
  <si>
    <t>AAA7</t>
  </si>
  <si>
    <t>ABA1</t>
  </si>
  <si>
    <t>ABA2</t>
  </si>
  <si>
    <t>ABA3</t>
  </si>
  <si>
    <t>ABA4</t>
  </si>
  <si>
    <t>ABA5</t>
  </si>
  <si>
    <t>ABA6</t>
  </si>
  <si>
    <t>ABA7</t>
  </si>
  <si>
    <t>ABA8</t>
  </si>
  <si>
    <t>ABA9</t>
  </si>
  <si>
    <t>BAA1</t>
  </si>
  <si>
    <t>BAA2</t>
  </si>
  <si>
    <t>BAA3</t>
  </si>
  <si>
    <t>BAA4</t>
  </si>
  <si>
    <t>BAA5</t>
  </si>
  <si>
    <t>BAA6</t>
  </si>
  <si>
    <t>BAA7</t>
  </si>
  <si>
    <t>BAA8</t>
  </si>
  <si>
    <t>BAA9</t>
  </si>
  <si>
    <t>BAB1</t>
  </si>
  <si>
    <t>BAB2</t>
  </si>
  <si>
    <t>BAB3</t>
  </si>
  <si>
    <t>BBA1</t>
  </si>
  <si>
    <t>BBA2</t>
  </si>
  <si>
    <t>BBA3</t>
  </si>
  <si>
    <t>BCA1</t>
  </si>
  <si>
    <t>BCA2</t>
  </si>
  <si>
    <t>BCA3</t>
  </si>
  <si>
    <t>BCA4</t>
  </si>
  <si>
    <t>BDA1</t>
  </si>
  <si>
    <t>BDA2</t>
  </si>
  <si>
    <t>BEA1</t>
  </si>
  <si>
    <t>BFA1</t>
  </si>
  <si>
    <t>BGA1</t>
  </si>
  <si>
    <t>BGA2</t>
  </si>
  <si>
    <t>BGA3</t>
  </si>
  <si>
    <t>BHA1</t>
  </si>
  <si>
    <t>BHA2</t>
  </si>
  <si>
    <t>BHA3</t>
  </si>
  <si>
    <t>Mortgage and Landlord Possession Claims</t>
  </si>
  <si>
    <t>Non-money Claims</t>
  </si>
  <si>
    <t>Return of Goods Claims</t>
  </si>
  <si>
    <t>Specified Money Claims</t>
  </si>
  <si>
    <t>Unspecified Money Claims</t>
  </si>
  <si>
    <t>How to provide Staff data for the first time</t>
  </si>
  <si>
    <t>How to update an existing user</t>
  </si>
  <si>
    <t>How to disable a user/Leaver process</t>
  </si>
  <si>
    <t>Field Name</t>
  </si>
  <si>
    <t>Definition</t>
  </si>
  <si>
    <t>FIRST NAME</t>
  </si>
  <si>
    <t>first name</t>
  </si>
  <si>
    <t>LAST NAME</t>
  </si>
  <si>
    <t>second name</t>
  </si>
  <si>
    <t>Official Email</t>
  </si>
  <si>
    <t>work email address  e.g.  Joe.bloggs@hmcts.net</t>
  </si>
  <si>
    <t xml:space="preserve">The UK region associated with Base Locations </t>
  </si>
  <si>
    <t>The site name of the principle office/court/venue where the worker operates</t>
  </si>
  <si>
    <t xml:space="preserve">Base location 1 id </t>
  </si>
  <si>
    <t>The EPIM reference ID for the Primary Base Location</t>
  </si>
  <si>
    <t>The site name of any additional office/court/venue where the worker operates</t>
  </si>
  <si>
    <t>Base location 2 ID</t>
  </si>
  <si>
    <t>The EPIM reference ID for the additional Base Location</t>
  </si>
  <si>
    <t xml:space="preserve">CTSC - an HMCTS worker who operates within a CTSC Operational unit,
CTRT - an HMCTS worker who works in a Regional office location and outside a CTSC Operational Unit, 
Legal - an HMCTS worker who operates within a Legal Operations setting and is not part of the CTSC Operational Unit  </t>
  </si>
  <si>
    <t>Main role held by person e.g. Senior Tribunal Caseworker</t>
  </si>
  <si>
    <t>Additional roles that can also ber performed by person e.g. Tribunal Caseworker</t>
  </si>
  <si>
    <t>Service or Jurisdiction that the person works</t>
  </si>
  <si>
    <t>Identifies the access levels required by this worker</t>
  </si>
  <si>
    <t>Suspend Flag</t>
  </si>
  <si>
    <t>If checked - deactivates a user profile (as in a leaver process)</t>
  </si>
  <si>
    <t>Secondary Location ID</t>
  </si>
  <si>
    <t>Future Operations</t>
  </si>
  <si>
    <t>caseworker-iac</t>
  </si>
  <si>
    <t xml:space="preserve"> untrimmed </t>
  </si>
  <si>
    <t xml:space="preserve"> caseworker-iac, caseworker-iac-dwp, </t>
  </si>
  <si>
    <t>Case Allocator</t>
  </si>
  <si>
    <t>Task Supervisor</t>
  </si>
  <si>
    <t>Service1</t>
  </si>
  <si>
    <t>Service1 ID</t>
  </si>
  <si>
    <t>Service2</t>
  </si>
  <si>
    <t>Service2 ID</t>
  </si>
  <si>
    <t>Service3</t>
  </si>
  <si>
    <t>Service3 ID</t>
  </si>
  <si>
    <t>Service4</t>
  </si>
  <si>
    <t>Service4 ID</t>
  </si>
  <si>
    <t>Service5</t>
  </si>
  <si>
    <t>Service5 ID</t>
  </si>
  <si>
    <t>Service6</t>
  </si>
  <si>
    <t>Service6 ID</t>
  </si>
  <si>
    <t>Service7</t>
  </si>
  <si>
    <t>Service7 ID</t>
  </si>
  <si>
    <t>Service8</t>
  </si>
  <si>
    <t>Service8 ID</t>
  </si>
  <si>
    <t>Hearing Centre Administrator</t>
  </si>
  <si>
    <t>Court Clerk</t>
  </si>
  <si>
    <t>CTSC Administrator</t>
  </si>
  <si>
    <t>Hearing Centre Team Leader</t>
  </si>
  <si>
    <t>National Business Centre Team Leader</t>
  </si>
  <si>
    <t>National Business Centre Administrator</t>
  </si>
  <si>
    <t>National Business Centre Listing Team</t>
  </si>
  <si>
    <t>National Business Centre Payments Team</t>
  </si>
  <si>
    <t>CTSC Team Leader</t>
  </si>
  <si>
    <t>Regional Centre Team Leader</t>
  </si>
  <si>
    <t>Regional Centre Administrator</t>
  </si>
  <si>
    <t>DWP Caseworker</t>
  </si>
  <si>
    <t>HMRC Caseworker</t>
  </si>
  <si>
    <t>Senior Legal Caseworker</t>
  </si>
  <si>
    <t>Legal Caseworker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</si>
</sst>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9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rgb="FF000000"/>
      </patternFill>
    </fill>
  </fills>
  <borders count="8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2" xfId="0" applyBorder="1"/>
    <xf numFmtId="0" fontId="0" fillId="0" borderId="6" xfId="0" applyBorder="1"/>
    <xf numFmtId="0" fontId="3" fillId="0" borderId="2" xfId="0" applyFont="1" applyBorder="1"/>
    <xf numFmtId="0" fontId="0" fillId="0" borderId="2" xfId="0" applyBorder="1" applyAlignment="1">
      <alignment wrapText="1"/>
    </xf>
    <xf numFmtId="0" fontId="3" fillId="0" borderId="0" xfId="0" applyFont="1"/>
    <xf numFmtId="0" fontId="3" fillId="0" borderId="2" xfId="0" applyFont="1" applyBorder="1" applyAlignment="1">
      <alignment wrapText="1"/>
    </xf>
    <xf numFmtId="0" fontId="3" fillId="0" borderId="2" xfId="1" applyFont="1" applyBorder="1" applyAlignment="1">
      <alignment wrapText="1"/>
    </xf>
    <xf numFmtId="0" fontId="3" fillId="0" borderId="2" xfId="0" applyFont="1" applyBorder="1" applyAlignment="1">
      <alignment vertical="top" wrapText="1"/>
    </xf>
    <xf numFmtId="0" fontId="5" fillId="4" borderId="0" xfId="0" applyFont="1" applyFill="1" applyAlignment="1">
      <alignment horizontal="center" vertical="center"/>
    </xf>
    <xf numFmtId="49" fontId="2" fillId="3" borderId="7" xfId="0" applyNumberFormat="1" applyFont="1" applyFill="1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49" fontId="0" fillId="0" borderId="2" xfId="0" applyNumberFormat="1" applyBorder="1" applyAlignment="1">
      <alignment horizontal="left" vertical="top" wrapText="1"/>
    </xf>
    <xf numFmtId="0" fontId="3" fillId="0" borderId="2" xfId="0" applyFont="1" applyBorder="1" applyAlignment="1">
      <alignment horizontal="left" vertical="top" wrapText="1"/>
    </xf>
    <xf numFmtId="49" fontId="0" fillId="0" borderId="0" xfId="0" applyNumberFormat="1" applyAlignment="1">
      <alignment horizontal="left" vertical="top" wrapText="1"/>
    </xf>
    <xf numFmtId="0" fontId="2" fillId="3" borderId="7" xfId="0" applyFont="1" applyFill="1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0" xfId="0" applyAlignment="1">
      <alignment vertical="top" wrapText="1"/>
    </xf>
    <xf numFmtId="0" fontId="4" fillId="3" borderId="7" xfId="0" applyFont="1" applyFill="1" applyBorder="1" applyAlignment="1">
      <alignment horizontal="left" vertical="top" wrapText="1"/>
    </xf>
    <xf numFmtId="0" fontId="3" fillId="0" borderId="6" xfId="0" applyFont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0" fillId="0" borderId="6" xfId="0" applyBorder="1" applyAlignment="1">
      <alignment vertical="top" wrapText="1"/>
    </xf>
    <xf numFmtId="0" fontId="6" fillId="0" borderId="2" xfId="0" applyFont="1" applyBorder="1" applyAlignment="1">
      <alignment vertical="top" wrapText="1"/>
    </xf>
    <xf numFmtId="0" fontId="0" fillId="0" borderId="0" xfId="0" applyAlignment="1">
      <alignment horizontal="left" vertical="top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0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0" fillId="5" borderId="0" xfId="0" applyFill="1"/>
    <xf numFmtId="0" fontId="9" fillId="5" borderId="0" xfId="0" applyFont="1" applyFill="1"/>
    <xf numFmtId="0" fontId="0" fillId="6" borderId="0" xfId="0" applyFill="1"/>
    <xf numFmtId="0" fontId="5" fillId="0" borderId="0" xfId="0" applyFont="1"/>
    <xf numFmtId="0" fontId="10" fillId="2" borderId="1" xfId="0" applyFont="1" applyFill="1" applyBorder="1" applyAlignment="1">
      <alignment horizontal="left" vertical="center" wrapText="1"/>
    </xf>
    <xf numFmtId="0" fontId="0" fillId="0" borderId="0" xfId="0" applyAlignment="1">
      <alignment wrapText="1"/>
    </xf>
    <xf numFmtId="0" fontId="8" fillId="2" borderId="1" xfId="0" applyFont="1" applyFill="1" applyBorder="1" applyAlignment="1" applyProtection="1">
      <alignment horizontal="center" vertical="center" wrapText="1"/>
      <protection locked="0"/>
    </xf>
    <xf numFmtId="0" fontId="8" fillId="2" borderId="0" xfId="0" applyFont="1" applyFill="1" applyBorder="1" applyAlignment="1" applyProtection="1">
      <alignment horizontal="center" vertical="center" wrapText="1"/>
      <protection locked="0"/>
    </xf>
    <xf numFmtId="0" fontId="8" fillId="2" borderId="4" xfId="0" applyFont="1" applyFill="1" applyBorder="1" applyAlignment="1" applyProtection="1">
      <alignment horizontal="center" vertical="center" wrapText="1"/>
      <protection locked="0"/>
    </xf>
    <xf numFmtId="0" fontId="8" fillId="2" borderId="5" xfId="0" applyFont="1" applyFill="1" applyBorder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0" fontId="0" fillId="0" borderId="2" xfId="0" applyBorder="1" applyProtection="1">
      <protection locked="0"/>
    </xf>
    <xf numFmtId="0" fontId="0" fillId="0" borderId="2" xfId="0" applyFill="1" applyBorder="1" applyProtection="1">
      <protection locked="0"/>
    </xf>
    <xf numFmtId="0" fontId="8" fillId="2" borderId="3" xfId="0" applyFont="1" applyFill="1" applyBorder="1" applyAlignment="1" applyProtection="1">
      <alignment horizontal="center" vertical="center" wrapText="1"/>
      <protection locked="0"/>
    </xf>
    <xf numFmtId="0" fontId="11" fillId="7" borderId="2" xfId="0" applyFont="1" applyFill="1" applyBorder="1"/>
    <xf numFmtId="0" fontId="6" fillId="0" borderId="0" xfId="0" applyFont="1"/>
    <xf numFmtId="0" fontId="11" fillId="7" borderId="6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65461</xdr:colOff>
      <xdr:row>1</xdr:row>
      <xdr:rowOff>129540</xdr:rowOff>
    </xdr:from>
    <xdr:to>
      <xdr:col>19</xdr:col>
      <xdr:colOff>242453</xdr:colOff>
      <xdr:row>25</xdr:row>
      <xdr:rowOff>133427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2D9B576-C04C-46DB-BA13-2C533C70BB9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027" r="3299"/>
        <a:stretch/>
      </xdr:blipFill>
      <xdr:spPr>
        <a:xfrm>
          <a:off x="675061" y="462915"/>
          <a:ext cx="11149792" cy="4575887"/>
        </a:xfrm>
        <a:prstGeom prst="rect">
          <a:avLst/>
        </a:prstGeom>
      </xdr:spPr>
    </xdr:pic>
    <xdr:clientData/>
  </xdr:twoCellAnchor>
  <xdr:twoCellAnchor editAs="oneCell">
    <xdr:from>
      <xdr:col>1</xdr:col>
      <xdr:colOff>78104</xdr:colOff>
      <xdr:row>29</xdr:row>
      <xdr:rowOff>95250</xdr:rowOff>
    </xdr:from>
    <xdr:to>
      <xdr:col>19</xdr:col>
      <xdr:colOff>200024</xdr:colOff>
      <xdr:row>55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2AB326A-1A02-4DF2-9185-7F7EA7BDEAA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428" t="937" r="-1" b="1414"/>
        <a:stretch/>
      </xdr:blipFill>
      <xdr:spPr>
        <a:xfrm>
          <a:off x="687704" y="5905500"/>
          <a:ext cx="11094720" cy="4857750"/>
        </a:xfrm>
        <a:prstGeom prst="rect">
          <a:avLst/>
        </a:prstGeom>
      </xdr:spPr>
    </xdr:pic>
    <xdr:clientData/>
  </xdr:twoCellAnchor>
  <xdr:twoCellAnchor editAs="oneCell">
    <xdr:from>
      <xdr:col>1</xdr:col>
      <xdr:colOff>101796</xdr:colOff>
      <xdr:row>59</xdr:row>
      <xdr:rowOff>171449</xdr:rowOff>
    </xdr:from>
    <xdr:to>
      <xdr:col>19</xdr:col>
      <xdr:colOff>121227</xdr:colOff>
      <xdr:row>85</xdr:row>
      <xdr:rowOff>54866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F8FB05B-96F0-4938-BA8C-55DBCD14F3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11396" y="11839574"/>
          <a:ext cx="10992231" cy="4836417"/>
        </a:xfrm>
        <a:prstGeom prst="rect">
          <a:avLst/>
        </a:prstGeom>
      </xdr:spPr>
    </xdr:pic>
    <xdr:clientData/>
  </xdr:twoCellAnchor>
  <xdr:twoCellAnchor>
    <xdr:from>
      <xdr:col>20</xdr:col>
      <xdr:colOff>230275</xdr:colOff>
      <xdr:row>3</xdr:row>
      <xdr:rowOff>73269</xdr:rowOff>
    </xdr:from>
    <xdr:to>
      <xdr:col>27</xdr:col>
      <xdr:colOff>188406</xdr:colOff>
      <xdr:row>24</xdr:row>
      <xdr:rowOff>10467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BD800FD5-C999-4266-A756-A85F11FD4958}"/>
            </a:ext>
          </a:extLst>
        </xdr:cNvPr>
        <xdr:cNvSpPr txBox="1"/>
      </xdr:nvSpPr>
      <xdr:spPr>
        <a:xfrm>
          <a:off x="12422275" y="787644"/>
          <a:ext cx="4225331" cy="393769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1. Download</a:t>
          </a:r>
          <a:r>
            <a:rPr lang="en-GB" sz="1100" baseline="0"/>
            <a:t> "Staff Data Upload Template"</a:t>
          </a:r>
        </a:p>
        <a:p>
          <a:r>
            <a:rPr lang="en-GB" sz="1100" baseline="0"/>
            <a:t>2. Populate all the fields for each  staff member including their region, base locations and the services they are qualified to work for</a:t>
          </a:r>
        </a:p>
        <a:p>
          <a:r>
            <a:rPr lang="en-GB" sz="1100" baseline="0"/>
            <a:t>3. Save a version of the completed and populated template on a local drive.</a:t>
          </a:r>
        </a:p>
        <a:p>
          <a:r>
            <a:rPr lang="en-GB" sz="1100" baseline="0"/>
            <a:t>4. Upload a version of the completed &amp; populated template to the Staff Data Upload UI (i.e. the same UI  used to download the  original template"</a:t>
          </a:r>
        </a:p>
        <a:p>
          <a:r>
            <a:rPr lang="en-GB" sz="1100" baseline="0"/>
            <a:t>5. If all upload checks are successful the Staff details are added/updated.</a:t>
          </a:r>
        </a:p>
        <a:p>
          <a:r>
            <a:rPr lang="en-GB" sz="1100" baseline="0"/>
            <a:t>6. If checks are unsuccessful, an error message will identify the problem to be addressed within the file.</a:t>
          </a:r>
        </a:p>
        <a:p>
          <a:r>
            <a:rPr lang="en-GB" sz="1100" baseline="0"/>
            <a:t>7. Correct and go to step 4.  </a:t>
          </a:r>
          <a:endParaRPr lang="en-GB" sz="1100"/>
        </a:p>
      </xdr:txBody>
    </xdr:sp>
    <xdr:clientData/>
  </xdr:twoCellAnchor>
  <xdr:twoCellAnchor>
    <xdr:from>
      <xdr:col>20</xdr:col>
      <xdr:colOff>194269</xdr:colOff>
      <xdr:row>29</xdr:row>
      <xdr:rowOff>82939</xdr:rowOff>
    </xdr:from>
    <xdr:to>
      <xdr:col>27</xdr:col>
      <xdr:colOff>152400</xdr:colOff>
      <xdr:row>51</xdr:row>
      <xdr:rowOff>41867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EA59356-85A9-4B69-9D95-DACE68CEFA94}"/>
            </a:ext>
          </a:extLst>
        </xdr:cNvPr>
        <xdr:cNvSpPr txBox="1"/>
      </xdr:nvSpPr>
      <xdr:spPr>
        <a:xfrm>
          <a:off x="12386269" y="5893189"/>
          <a:ext cx="4225331" cy="41499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1. Download</a:t>
          </a:r>
          <a:r>
            <a:rPr lang="en-GB" sz="1100" baseline="0"/>
            <a:t> "Staff Data Upload Template"</a:t>
          </a:r>
        </a:p>
        <a:p>
          <a:r>
            <a:rPr lang="en-GB" sz="1100" baseline="0"/>
            <a:t>2. Open the saved LOCAL VERSION of the last populated "Staff Data Upload Template"</a:t>
          </a:r>
        </a:p>
        <a:p>
          <a:r>
            <a:rPr lang="en-GB" sz="1100" baseline="0"/>
            <a:t>3. CHECK IF THE DOWNLOADED TEMPLATE VERSION HAS CHANGED</a:t>
          </a:r>
        </a:p>
        <a:p>
          <a:r>
            <a:rPr lang="en-GB" sz="1100" baseline="0"/>
            <a:t>e.g. If the original Template used to create Staff Records was called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"Staff Data Upload Template V1.0", has this changed to "Staff Data Upload Template V2.0"?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 If no new template version exists,  update the relevant fields and go to step 6.</a:t>
          </a:r>
          <a:endParaRPr lang="en-GB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 If a new template version exists, copy the data from previous LOCAL file and paste into NEW template, while populating any new/empty attributes for all users. </a:t>
          </a:r>
        </a:p>
        <a:p>
          <a:r>
            <a:rPr lang="en-GB" sz="1100" baseline="0"/>
            <a:t>6. Save a new version of the completed and populated template on a local drive.</a:t>
          </a:r>
        </a:p>
        <a:p>
          <a:r>
            <a:rPr lang="en-GB" sz="1100" baseline="0"/>
            <a:t>7. Upload a new version of the completed &amp; populated template to the Staff Data Upload UI (i.e. the same UI  used to download the  original template"</a:t>
          </a:r>
        </a:p>
        <a:p>
          <a:r>
            <a:rPr lang="en-GB" sz="1100" baseline="0"/>
            <a:t>8. If all upload checks are successful the Staff details are added/updated.</a:t>
          </a:r>
        </a:p>
        <a:p>
          <a:r>
            <a:rPr lang="en-GB" sz="1100" baseline="0"/>
            <a:t>9. If checks are unsuccessful, an error message will identify the problem to be addressed within the file.</a:t>
          </a:r>
        </a:p>
        <a:p>
          <a:r>
            <a:rPr lang="en-GB" sz="1100" baseline="0"/>
            <a:t>10. Correct and go to step 4.  </a:t>
          </a:r>
          <a:endParaRPr lang="en-GB" sz="1100"/>
        </a:p>
      </xdr:txBody>
    </xdr:sp>
    <xdr:clientData/>
  </xdr:twoCellAnchor>
  <xdr:twoCellAnchor>
    <xdr:from>
      <xdr:col>20</xdr:col>
      <xdr:colOff>189664</xdr:colOff>
      <xdr:row>60</xdr:row>
      <xdr:rowOff>105924</xdr:rowOff>
    </xdr:from>
    <xdr:to>
      <xdr:col>27</xdr:col>
      <xdr:colOff>145890</xdr:colOff>
      <xdr:row>83</xdr:row>
      <xdr:rowOff>73269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5C4BCA25-A0FF-45EF-B759-5E638E6CCA1C}"/>
            </a:ext>
          </a:extLst>
        </xdr:cNvPr>
        <xdr:cNvSpPr txBox="1"/>
      </xdr:nvSpPr>
      <xdr:spPr>
        <a:xfrm>
          <a:off x="12381664" y="11964549"/>
          <a:ext cx="4223426" cy="434884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1. Download</a:t>
          </a:r>
          <a:r>
            <a:rPr lang="en-GB" sz="1100" baseline="0"/>
            <a:t> "Staff Data Upload Template"</a:t>
          </a:r>
        </a:p>
        <a:p>
          <a:r>
            <a:rPr lang="en-GB" sz="1100" baseline="0"/>
            <a:t>2. Open the saved LOCAL VERSION of the last populated "Staff Data Upload Template"</a:t>
          </a:r>
        </a:p>
        <a:p>
          <a:r>
            <a:rPr lang="en-GB" sz="1100" baseline="0"/>
            <a:t>3. CHECK IF THE DOWNLOADED TEMPLATE VERSION HAS CHANGED</a:t>
          </a:r>
        </a:p>
        <a:p>
          <a:r>
            <a:rPr lang="en-GB" sz="1100" baseline="0"/>
            <a:t>e.g. If the original Template used to create Staff Records was called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"Staff Data Upload Template V1.0", has this changed to "Staff Data Upload Template V2.0"?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 If no new template version exists, open the LAST LOCALLY SAVED file and update the relevant staff record  by selecting 'Yes' under the 'SUSPEND' column. Go to step 6.</a:t>
          </a:r>
          <a:endParaRPr lang="en-GB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 If a new template version exists, copy the data from previous LOCAL file and paste into NEW template, while populating any new/empty attributes for all users. </a:t>
          </a:r>
        </a:p>
        <a:p>
          <a:r>
            <a:rPr lang="en-GB" sz="1100" baseline="0"/>
            <a:t>6. Save a new version of the completed and populated template on a local drive.</a:t>
          </a:r>
        </a:p>
        <a:p>
          <a:r>
            <a:rPr lang="en-GB" sz="1100" baseline="0"/>
            <a:t>7. Upload a new version of the completed &amp; populated template to the Staff Data Upload UI (i.e. the same UI  used to download the  original template"</a:t>
          </a:r>
        </a:p>
        <a:p>
          <a:r>
            <a:rPr lang="en-GB" sz="1100" baseline="0"/>
            <a:t>8. If all upload checks are successful the Staff details are added/updated.</a:t>
          </a:r>
        </a:p>
        <a:p>
          <a:r>
            <a:rPr lang="en-GB" sz="1100" baseline="0"/>
            <a:t>9. If checks are unsuccessful, an error message will identify the problem to be addressed within the file.</a:t>
          </a:r>
        </a:p>
        <a:p>
          <a:r>
            <a:rPr lang="en-GB" sz="1100" baseline="0"/>
            <a:t>10. Correct and go to step 4.  </a:t>
          </a:r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courttribunalfinder.service.gov.uk/courts/sunderland-county-family-magistrates-and-tribunal-hearing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EFA66-BF37-4915-8EE3-57E3C043BC74}">
  <sheetPr>
    <tabColor theme="8" tint="0.39997558519241921"/>
  </sheetPr>
  <dimension ref="A1:AH98"/>
  <sheetViews>
    <sheetView zoomScale="91" zoomScaleNormal="91" workbookViewId="0">
      <selection activeCell="X90" sqref="X90"/>
    </sheetView>
  </sheetViews>
  <sheetFormatPr baseColWidth="10" defaultColWidth="8.83203125" defaultRowHeight="15" x14ac:dyDescent="0.2"/>
  <cols>
    <col min="29" max="34" width="9.1640625" style="31"/>
  </cols>
  <sheetData>
    <row r="1" spans="1:28" ht="26" x14ac:dyDescent="0.3">
      <c r="A1" s="29"/>
      <c r="B1" s="30" t="s">
        <v>1162</v>
      </c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</row>
    <row r="2" spans="1:28" x14ac:dyDescent="0.2">
      <c r="A2" s="29"/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</row>
    <row r="3" spans="1:28" x14ac:dyDescent="0.2">
      <c r="A3" s="29"/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</row>
    <row r="4" spans="1:28" x14ac:dyDescent="0.2">
      <c r="A4" s="29"/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</row>
    <row r="5" spans="1:28" x14ac:dyDescent="0.2">
      <c r="A5" s="29"/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</row>
    <row r="6" spans="1:28" x14ac:dyDescent="0.2">
      <c r="A6" s="29"/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</row>
    <row r="7" spans="1:28" x14ac:dyDescent="0.2">
      <c r="A7" s="29"/>
      <c r="B7" s="29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</row>
    <row r="8" spans="1:28" x14ac:dyDescent="0.2">
      <c r="A8" s="29"/>
      <c r="B8" s="29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</row>
    <row r="9" spans="1:28" x14ac:dyDescent="0.2">
      <c r="A9" s="29"/>
      <c r="B9" s="29"/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</row>
    <row r="10" spans="1:28" x14ac:dyDescent="0.2">
      <c r="A10" s="29"/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</row>
    <row r="11" spans="1:28" x14ac:dyDescent="0.2">
      <c r="A11" s="29"/>
      <c r="B11" s="29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</row>
    <row r="12" spans="1:28" x14ac:dyDescent="0.2">
      <c r="A12" s="29"/>
      <c r="B12" s="29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</row>
    <row r="13" spans="1:28" x14ac:dyDescent="0.2">
      <c r="A13" s="29"/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</row>
    <row r="14" spans="1:28" x14ac:dyDescent="0.2">
      <c r="A14" s="29"/>
      <c r="B14" s="29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</row>
    <row r="15" spans="1:28" x14ac:dyDescent="0.2">
      <c r="A15" s="29"/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</row>
    <row r="16" spans="1:28" x14ac:dyDescent="0.2">
      <c r="A16" s="29"/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</row>
    <row r="17" spans="1:28" x14ac:dyDescent="0.2">
      <c r="A17" s="29"/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</row>
    <row r="18" spans="1:28" x14ac:dyDescent="0.2">
      <c r="A18" s="29"/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</row>
    <row r="19" spans="1:28" x14ac:dyDescent="0.2">
      <c r="A19" s="29"/>
      <c r="B19" s="29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</row>
    <row r="20" spans="1:28" x14ac:dyDescent="0.2">
      <c r="A20" s="29"/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</row>
    <row r="21" spans="1:28" x14ac:dyDescent="0.2">
      <c r="A21" s="29"/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</row>
    <row r="22" spans="1:28" x14ac:dyDescent="0.2">
      <c r="A22" s="29"/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</row>
    <row r="23" spans="1:28" x14ac:dyDescent="0.2">
      <c r="A23" s="29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</row>
    <row r="24" spans="1:28" x14ac:dyDescent="0.2">
      <c r="A24" s="29"/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</row>
    <row r="25" spans="1:28" x14ac:dyDescent="0.2">
      <c r="A25" s="29"/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</row>
    <row r="26" spans="1:28" x14ac:dyDescent="0.2">
      <c r="A26" s="29"/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</row>
    <row r="27" spans="1:28" s="31" customFormat="1" x14ac:dyDescent="0.2"/>
    <row r="28" spans="1:28" s="31" customFormat="1" x14ac:dyDescent="0.2"/>
    <row r="29" spans="1:28" ht="26" x14ac:dyDescent="0.3">
      <c r="A29" s="29"/>
      <c r="B29" s="30" t="s">
        <v>1163</v>
      </c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</row>
    <row r="30" spans="1:28" x14ac:dyDescent="0.2">
      <c r="A30" s="29"/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</row>
    <row r="31" spans="1:28" x14ac:dyDescent="0.2">
      <c r="A31" s="29"/>
      <c r="B31" s="29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</row>
    <row r="32" spans="1:28" x14ac:dyDescent="0.2">
      <c r="A32" s="29"/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</row>
    <row r="33" spans="1:28" x14ac:dyDescent="0.2">
      <c r="A33" s="29"/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</row>
    <row r="34" spans="1:28" x14ac:dyDescent="0.2">
      <c r="A34" s="29"/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</row>
    <row r="35" spans="1:28" x14ac:dyDescent="0.2">
      <c r="A35" s="29"/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</row>
    <row r="36" spans="1:28" x14ac:dyDescent="0.2">
      <c r="A36" s="29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</row>
    <row r="37" spans="1:28" x14ac:dyDescent="0.2">
      <c r="A37" s="29"/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</row>
    <row r="38" spans="1:28" x14ac:dyDescent="0.2">
      <c r="A38" s="29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</row>
    <row r="39" spans="1:28" x14ac:dyDescent="0.2">
      <c r="A39" s="29"/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</row>
    <row r="40" spans="1:28" x14ac:dyDescent="0.2">
      <c r="A40" s="29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</row>
    <row r="41" spans="1:28" x14ac:dyDescent="0.2">
      <c r="A41" s="29"/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</row>
    <row r="42" spans="1:28" x14ac:dyDescent="0.2">
      <c r="A42" s="29"/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</row>
    <row r="43" spans="1:28" x14ac:dyDescent="0.2">
      <c r="A43" s="29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</row>
    <row r="44" spans="1:28" x14ac:dyDescent="0.2">
      <c r="A44" s="29"/>
      <c r="B44" s="29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</row>
    <row r="45" spans="1:28" x14ac:dyDescent="0.2">
      <c r="A45" s="29"/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</row>
    <row r="46" spans="1:28" x14ac:dyDescent="0.2">
      <c r="A46" s="29"/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  <c r="AB46" s="29"/>
    </row>
    <row r="47" spans="1:28" x14ac:dyDescent="0.2">
      <c r="A47" s="29"/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9"/>
      <c r="AB47" s="29"/>
    </row>
    <row r="48" spans="1:28" x14ac:dyDescent="0.2">
      <c r="A48" s="29"/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</row>
    <row r="49" spans="1:28" x14ac:dyDescent="0.2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</row>
    <row r="50" spans="1:28" x14ac:dyDescent="0.2">
      <c r="A50" s="29"/>
      <c r="B50" s="29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</row>
    <row r="51" spans="1:28" x14ac:dyDescent="0.2">
      <c r="A51" s="29"/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</row>
    <row r="52" spans="1:28" x14ac:dyDescent="0.2">
      <c r="A52" s="29"/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</row>
    <row r="53" spans="1:28" x14ac:dyDescent="0.2">
      <c r="A53" s="29"/>
      <c r="B53" s="29"/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29"/>
      <c r="AB53" s="29"/>
    </row>
    <row r="54" spans="1:28" x14ac:dyDescent="0.2">
      <c r="A54" s="29"/>
      <c r="B54" s="29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  <c r="AB54" s="29"/>
    </row>
    <row r="55" spans="1:28" x14ac:dyDescent="0.2">
      <c r="A55" s="29"/>
      <c r="B55" s="29"/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29"/>
      <c r="AB55" s="29"/>
    </row>
    <row r="56" spans="1:28" x14ac:dyDescent="0.2">
      <c r="A56" s="29"/>
      <c r="B56" s="29"/>
      <c r="C56" s="29"/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  <c r="AB56" s="29"/>
    </row>
    <row r="57" spans="1:28" s="31" customFormat="1" x14ac:dyDescent="0.2"/>
    <row r="58" spans="1:28" s="31" customFormat="1" x14ac:dyDescent="0.2"/>
    <row r="59" spans="1:28" ht="26" x14ac:dyDescent="0.3">
      <c r="A59" s="29"/>
      <c r="B59" s="30" t="s">
        <v>1164</v>
      </c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A59" s="29"/>
      <c r="AB59" s="29"/>
    </row>
    <row r="60" spans="1:28" x14ac:dyDescent="0.2">
      <c r="A60" s="29"/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</row>
    <row r="61" spans="1:28" x14ac:dyDescent="0.2">
      <c r="A61" s="29"/>
      <c r="B61" s="29"/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  <c r="AA61" s="29"/>
      <c r="AB61" s="29"/>
    </row>
    <row r="62" spans="1:28" x14ac:dyDescent="0.2">
      <c r="A62" s="29"/>
      <c r="B62" s="29"/>
      <c r="C62" s="29"/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A62" s="29"/>
      <c r="AB62" s="29"/>
    </row>
    <row r="63" spans="1:28" x14ac:dyDescent="0.2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A63" s="29"/>
      <c r="AB63" s="29"/>
    </row>
    <row r="64" spans="1:28" x14ac:dyDescent="0.2">
      <c r="A64" s="29"/>
      <c r="B64" s="29"/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A64" s="29"/>
      <c r="AB64" s="29"/>
    </row>
    <row r="65" spans="1:28" x14ac:dyDescent="0.2">
      <c r="A65" s="29"/>
      <c r="B65" s="29"/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A65" s="29"/>
      <c r="AB65" s="29"/>
    </row>
    <row r="66" spans="1:28" x14ac:dyDescent="0.2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A66" s="29"/>
      <c r="AB66" s="29"/>
    </row>
    <row r="67" spans="1:28" x14ac:dyDescent="0.2">
      <c r="A67" s="29"/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</row>
    <row r="68" spans="1:28" x14ac:dyDescent="0.2">
      <c r="A68" s="29"/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</row>
    <row r="69" spans="1:28" x14ac:dyDescent="0.2">
      <c r="A69" s="29"/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</row>
    <row r="70" spans="1:28" x14ac:dyDescent="0.2">
      <c r="A70" s="29"/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</row>
    <row r="71" spans="1:28" x14ac:dyDescent="0.2">
      <c r="A71" s="29"/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</row>
    <row r="72" spans="1:28" x14ac:dyDescent="0.2">
      <c r="A72" s="29"/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</row>
    <row r="73" spans="1:28" x14ac:dyDescent="0.2">
      <c r="A73" s="29"/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</row>
    <row r="74" spans="1:28" x14ac:dyDescent="0.2">
      <c r="A74" s="29"/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</row>
    <row r="75" spans="1:28" x14ac:dyDescent="0.2">
      <c r="A75" s="29"/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</row>
    <row r="76" spans="1:28" x14ac:dyDescent="0.2">
      <c r="A76" s="29"/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29"/>
    </row>
    <row r="77" spans="1:28" x14ac:dyDescent="0.2">
      <c r="A77" s="29"/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</row>
    <row r="78" spans="1:28" x14ac:dyDescent="0.2">
      <c r="A78" s="29"/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</row>
    <row r="79" spans="1:28" x14ac:dyDescent="0.2">
      <c r="A79" s="29"/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</row>
    <row r="80" spans="1:28" x14ac:dyDescent="0.2">
      <c r="A80" s="29"/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</row>
    <row r="81" spans="1:28" x14ac:dyDescent="0.2">
      <c r="A81" s="29"/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</row>
    <row r="82" spans="1:28" x14ac:dyDescent="0.2">
      <c r="A82" s="29"/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  <c r="AB82" s="29"/>
    </row>
    <row r="83" spans="1:28" x14ac:dyDescent="0.2">
      <c r="A83" s="29"/>
      <c r="B83" s="29"/>
      <c r="C83" s="29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  <c r="AB83" s="29"/>
    </row>
    <row r="84" spans="1:28" x14ac:dyDescent="0.2">
      <c r="A84" s="29"/>
      <c r="B84" s="29"/>
      <c r="C84" s="29"/>
      <c r="D84" s="29"/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A84" s="29"/>
      <c r="AB84" s="29"/>
    </row>
    <row r="85" spans="1:28" x14ac:dyDescent="0.2">
      <c r="A85" s="29"/>
      <c r="B85" s="29"/>
      <c r="C85" s="29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  <c r="AA85" s="29"/>
      <c r="AB85" s="29"/>
    </row>
    <row r="86" spans="1:28" x14ac:dyDescent="0.2">
      <c r="A86" s="29"/>
      <c r="B86" s="29"/>
      <c r="C86" s="29"/>
      <c r="D86" s="29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  <c r="AB86" s="29"/>
    </row>
    <row r="87" spans="1:28" s="31" customFormat="1" x14ac:dyDescent="0.2"/>
    <row r="88" spans="1:28" s="31" customFormat="1" x14ac:dyDescent="0.2"/>
    <row r="89" spans="1:28" s="31" customFormat="1" x14ac:dyDescent="0.2"/>
    <row r="90" spans="1:28" s="31" customFormat="1" x14ac:dyDescent="0.2"/>
    <row r="91" spans="1:28" s="31" customFormat="1" x14ac:dyDescent="0.2"/>
    <row r="92" spans="1:28" s="31" customFormat="1" x14ac:dyDescent="0.2"/>
    <row r="93" spans="1:28" s="31" customFormat="1" x14ac:dyDescent="0.2"/>
    <row r="94" spans="1:28" s="31" customFormat="1" x14ac:dyDescent="0.2"/>
    <row r="95" spans="1:28" s="31" customFormat="1" x14ac:dyDescent="0.2"/>
    <row r="96" spans="1:28" s="31" customFormat="1" x14ac:dyDescent="0.2"/>
    <row r="97" s="31" customFormat="1" x14ac:dyDescent="0.2"/>
    <row r="98" s="31" customFormat="1" x14ac:dyDescent="0.2"/>
  </sheetData>
  <sheetProtection algorithmName="SHA-512" hashValue="dCZGVj48cggE9ZjEXkdGZKnHsQY8eblCf6sL1hnmPp0gUdEoaYYTMDSoFT4P+JTs3ruv01EV8qYmUs/nCLWwBA==" saltValue="LGIzYwvzNSbOElz0zNHmwQ==" spinCount="100000" sheet="1" objects="1" scenarios="1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3DD7B-56C8-415F-8BF5-7830E7EEFD36}">
  <sheetPr>
    <tabColor theme="8"/>
  </sheetPr>
  <dimension ref="A1:B22"/>
  <sheetViews>
    <sheetView topLeftCell="A5" workbookViewId="0">
      <selection activeCell="B38" sqref="B38"/>
    </sheetView>
  </sheetViews>
  <sheetFormatPr baseColWidth="10" defaultColWidth="8.83203125" defaultRowHeight="15" x14ac:dyDescent="0.2"/>
  <cols>
    <col min="1" max="1" width="38.33203125" customWidth="1"/>
    <col min="2" max="2" width="104.1640625" customWidth="1"/>
  </cols>
  <sheetData>
    <row r="1" spans="1:2" s="32" customFormat="1" x14ac:dyDescent="0.2">
      <c r="A1" s="32" t="s">
        <v>1165</v>
      </c>
      <c r="B1" s="32" t="s">
        <v>1166</v>
      </c>
    </row>
    <row r="2" spans="1:2" ht="16" x14ac:dyDescent="0.2">
      <c r="A2" s="33" t="s">
        <v>1167</v>
      </c>
      <c r="B2" t="s">
        <v>1168</v>
      </c>
    </row>
    <row r="3" spans="1:2" ht="16" x14ac:dyDescent="0.2">
      <c r="A3" s="33" t="s">
        <v>1169</v>
      </c>
      <c r="B3" t="s">
        <v>1170</v>
      </c>
    </row>
    <row r="4" spans="1:2" ht="16" x14ac:dyDescent="0.2">
      <c r="A4" s="33" t="s">
        <v>1171</v>
      </c>
      <c r="B4" t="s">
        <v>1172</v>
      </c>
    </row>
    <row r="5" spans="1:2" ht="16" x14ac:dyDescent="0.2">
      <c r="A5" s="33" t="s">
        <v>0</v>
      </c>
      <c r="B5" t="s">
        <v>1173</v>
      </c>
    </row>
    <row r="6" spans="1:2" ht="16" x14ac:dyDescent="0.2">
      <c r="A6" s="33" t="s">
        <v>55</v>
      </c>
      <c r="B6" t="s">
        <v>1174</v>
      </c>
    </row>
    <row r="7" spans="1:2" ht="16" x14ac:dyDescent="0.2">
      <c r="A7" s="33" t="s">
        <v>1175</v>
      </c>
      <c r="B7" t="s">
        <v>1176</v>
      </c>
    </row>
    <row r="8" spans="1:2" ht="16" x14ac:dyDescent="0.2">
      <c r="A8" s="33" t="s">
        <v>56</v>
      </c>
      <c r="B8" t="s">
        <v>1177</v>
      </c>
    </row>
    <row r="9" spans="1:2" ht="16" x14ac:dyDescent="0.2">
      <c r="A9" s="33" t="s">
        <v>1178</v>
      </c>
      <c r="B9" t="s">
        <v>1179</v>
      </c>
    </row>
    <row r="10" spans="1:2" ht="48" x14ac:dyDescent="0.2">
      <c r="A10" s="33" t="s">
        <v>54</v>
      </c>
      <c r="B10" s="34" t="s">
        <v>1180</v>
      </c>
    </row>
    <row r="11" spans="1:2" ht="16" x14ac:dyDescent="0.2">
      <c r="A11" s="33" t="s">
        <v>408</v>
      </c>
      <c r="B11" t="s">
        <v>1181</v>
      </c>
    </row>
    <row r="12" spans="1:2" ht="16" x14ac:dyDescent="0.2">
      <c r="A12" s="33" t="s">
        <v>409</v>
      </c>
      <c r="B12" t="s">
        <v>1182</v>
      </c>
    </row>
    <row r="13" spans="1:2" ht="16" x14ac:dyDescent="0.2">
      <c r="A13" s="33" t="s">
        <v>57</v>
      </c>
      <c r="B13" t="s">
        <v>1183</v>
      </c>
    </row>
    <row r="14" spans="1:2" ht="16" x14ac:dyDescent="0.2">
      <c r="A14" s="33" t="s">
        <v>58</v>
      </c>
      <c r="B14" t="s">
        <v>1183</v>
      </c>
    </row>
    <row r="15" spans="1:2" ht="16" x14ac:dyDescent="0.2">
      <c r="A15" s="33" t="s">
        <v>59</v>
      </c>
      <c r="B15" t="s">
        <v>1183</v>
      </c>
    </row>
    <row r="16" spans="1:2" ht="16" x14ac:dyDescent="0.2">
      <c r="A16" s="33" t="s">
        <v>60</v>
      </c>
      <c r="B16" t="s">
        <v>1183</v>
      </c>
    </row>
    <row r="17" spans="1:2" ht="16" x14ac:dyDescent="0.2">
      <c r="A17" s="33" t="s">
        <v>61</v>
      </c>
      <c r="B17" t="s">
        <v>1183</v>
      </c>
    </row>
    <row r="18" spans="1:2" ht="16" x14ac:dyDescent="0.2">
      <c r="A18" s="33" t="s">
        <v>62</v>
      </c>
      <c r="B18" t="s">
        <v>1183</v>
      </c>
    </row>
    <row r="19" spans="1:2" ht="16" x14ac:dyDescent="0.2">
      <c r="A19" s="33" t="s">
        <v>63</v>
      </c>
      <c r="B19" t="s">
        <v>1183</v>
      </c>
    </row>
    <row r="20" spans="1:2" ht="16" x14ac:dyDescent="0.2">
      <c r="A20" s="33" t="s">
        <v>64</v>
      </c>
      <c r="B20" t="s">
        <v>1183</v>
      </c>
    </row>
    <row r="21" spans="1:2" ht="16" x14ac:dyDescent="0.2">
      <c r="A21" s="33" t="s">
        <v>2</v>
      </c>
      <c r="B21" t="s">
        <v>1184</v>
      </c>
    </row>
    <row r="22" spans="1:2" ht="16" x14ac:dyDescent="0.2">
      <c r="A22" s="33" t="s">
        <v>1185</v>
      </c>
      <c r="B22" t="s">
        <v>1186</v>
      </c>
    </row>
  </sheetData>
  <sheetProtection algorithmName="SHA-512" hashValue="kQzeCl06d4JrXGZJ8hxbdA50hozTG75i0SExpz4QTNdzPvJv/sZbQwTUf+KsISnMUmR7OqP2SAdTlfg0ANHsWA==" saltValue="Zjw7dldImKC1fLBB4X/3N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C96D2-347F-4382-9909-BFD50517035D}">
  <sheetPr>
    <tabColor theme="9"/>
  </sheetPr>
  <dimension ref="A1:AF50"/>
  <sheetViews>
    <sheetView tabSelected="1" zoomScale="111" workbookViewId="0">
      <selection activeCell="L5" sqref="L5"/>
    </sheetView>
  </sheetViews>
  <sheetFormatPr baseColWidth="10" defaultColWidth="8.83203125" defaultRowHeight="15" x14ac:dyDescent="0.2"/>
  <cols>
    <col min="1" max="1" width="21.83203125" style="39" customWidth="1"/>
    <col min="2" max="2" width="24.6640625" style="39" customWidth="1"/>
    <col min="3" max="3" width="30.1640625" style="39" customWidth="1"/>
    <col min="4" max="4" width="20.6640625" style="39" customWidth="1"/>
    <col min="5" max="5" width="20.6640625" hidden="1" customWidth="1"/>
    <col min="6" max="6" width="62.5" style="39" customWidth="1"/>
    <col min="7" max="7" width="33.83203125" hidden="1" customWidth="1"/>
    <col min="8" max="8" width="49.83203125" style="39" customWidth="1"/>
    <col min="9" max="9" width="32.1640625" hidden="1" customWidth="1"/>
    <col min="10" max="10" width="15.5" style="39" customWidth="1"/>
    <col min="11" max="11" width="25.5" style="39" customWidth="1"/>
    <col min="12" max="12" width="19.5" style="39" customWidth="1"/>
    <col min="13" max="13" width="8.83203125" style="39"/>
    <col min="16" max="16" width="24" style="39" customWidth="1"/>
    <col min="17" max="17" width="24" hidden="1" customWidth="1"/>
    <col min="18" max="18" width="21.33203125" style="39" customWidth="1"/>
    <col min="19" max="19" width="21.33203125" hidden="1" customWidth="1"/>
    <col min="20" max="20" width="19.1640625" style="39" customWidth="1"/>
    <col min="21" max="21" width="19.1640625" hidden="1" customWidth="1"/>
    <col min="22" max="22" width="19.1640625" style="39" customWidth="1"/>
    <col min="23" max="23" width="19.1640625" hidden="1" customWidth="1"/>
    <col min="24" max="24" width="16" style="39" customWidth="1"/>
    <col min="25" max="25" width="16" hidden="1" customWidth="1"/>
    <col min="26" max="26" width="14.5" style="39" customWidth="1"/>
    <col min="27" max="27" width="14.5" hidden="1" customWidth="1"/>
    <col min="28" max="28" width="17.33203125" style="39" customWidth="1"/>
    <col min="29" max="29" width="17.33203125" hidden="1" customWidth="1"/>
    <col min="30" max="30" width="14.5" style="39" customWidth="1"/>
    <col min="31" max="31" width="14.5" hidden="1" customWidth="1"/>
    <col min="32" max="32" width="25.5" style="39" customWidth="1"/>
  </cols>
  <sheetData>
    <row r="1" spans="1:32" ht="42" customHeight="1" x14ac:dyDescent="0.2">
      <c r="A1" s="35" t="s">
        <v>1105</v>
      </c>
      <c r="B1" s="35" t="s">
        <v>1106</v>
      </c>
      <c r="C1" s="35" t="s">
        <v>1107</v>
      </c>
      <c r="D1" s="35" t="s">
        <v>0</v>
      </c>
      <c r="E1" s="25" t="s">
        <v>1108</v>
      </c>
      <c r="F1" s="35" t="s">
        <v>55</v>
      </c>
      <c r="G1" s="25" t="s">
        <v>1109</v>
      </c>
      <c r="H1" s="35" t="s">
        <v>56</v>
      </c>
      <c r="I1" s="25" t="s">
        <v>1187</v>
      </c>
      <c r="J1" s="35" t="s">
        <v>54</v>
      </c>
      <c r="K1" s="35" t="s">
        <v>408</v>
      </c>
      <c r="L1" s="36" t="s">
        <v>409</v>
      </c>
      <c r="M1" s="42" t="s">
        <v>1110</v>
      </c>
      <c r="N1" s="42" t="s">
        <v>1192</v>
      </c>
      <c r="O1" s="42" t="s">
        <v>1193</v>
      </c>
      <c r="P1" s="37" t="s">
        <v>1194</v>
      </c>
      <c r="Q1" s="26" t="s">
        <v>1195</v>
      </c>
      <c r="R1" s="35" t="s">
        <v>1196</v>
      </c>
      <c r="S1" s="28" t="s">
        <v>1197</v>
      </c>
      <c r="T1" s="38" t="s">
        <v>1198</v>
      </c>
      <c r="U1" s="28" t="s">
        <v>1199</v>
      </c>
      <c r="V1" s="37" t="s">
        <v>1200</v>
      </c>
      <c r="W1" s="28" t="s">
        <v>1201</v>
      </c>
      <c r="X1" s="37" t="s">
        <v>1202</v>
      </c>
      <c r="Y1" s="27" t="s">
        <v>1203</v>
      </c>
      <c r="Z1" s="37" t="s">
        <v>1204</v>
      </c>
      <c r="AA1" s="27" t="s">
        <v>1205</v>
      </c>
      <c r="AB1" s="37" t="s">
        <v>1206</v>
      </c>
      <c r="AC1" s="27" t="s">
        <v>1207</v>
      </c>
      <c r="AD1" s="37" t="s">
        <v>1208</v>
      </c>
      <c r="AE1" s="27" t="s">
        <v>1209</v>
      </c>
      <c r="AF1" s="37" t="s">
        <v>2</v>
      </c>
    </row>
    <row r="2" spans="1:32" x14ac:dyDescent="0.2">
      <c r="A2" s="40" t="str">
        <f t="shared" ref="A2:B4" ca="1" si="0">CHAR(RANDBETWEEN(65,90))&amp; CHAR(RANDBETWEEN(97,122)) &amp; CHAR(RANDBETWEEN(97,122)) &amp; CHAR(RANDBETWEEN(97,122))</f>
        <v>Kwid</v>
      </c>
      <c r="B2" s="40" t="str">
        <f t="shared" ca="1" si="0"/>
        <v>Wqjc</v>
      </c>
      <c r="C2" s="41" t="str">
        <f ca="1">CONCATENATE("CWR-func-test-user-",RANDBETWEEN(1,9999999999),"@","justice.gov.uk")</f>
        <v>CWR-func-test-user-6920662907@justice.gov.uk</v>
      </c>
      <c r="D2" s="40" t="s">
        <v>5</v>
      </c>
      <c r="E2" s="1">
        <f>IF(ISNA(VLOOKUP(D2,Region!$A$2:$B$11,2)),"",VLOOKUP(D2,Region!$A$2:$B$11,2))</f>
        <v>3</v>
      </c>
      <c r="F2" s="40" t="s">
        <v>72</v>
      </c>
      <c r="G2" s="1">
        <f>IF(ISNA(VLOOKUP(F2,'Base Locations'!$A$1:$F$341,2)),"",VLOOKUP(F2,'Base Locations'!$A$1:$F$341,2))</f>
        <v>271588</v>
      </c>
      <c r="H2" s="40" t="s">
        <v>74</v>
      </c>
      <c r="I2" s="1">
        <f>IF(ISNA(VLOOKUP(H2,'Base Locations'!A1:F341,2)),"",VLOOKUP(H2,'Base Locations'!A1:F341,2))</f>
        <v>817181</v>
      </c>
      <c r="J2" s="40" t="s">
        <v>52</v>
      </c>
      <c r="K2" s="40" t="s">
        <v>1224</v>
      </c>
      <c r="L2" s="40"/>
      <c r="M2" s="40" t="s">
        <v>1111</v>
      </c>
      <c r="N2" s="40" t="s">
        <v>1111</v>
      </c>
      <c r="O2" s="40" t="s">
        <v>51</v>
      </c>
      <c r="P2" s="40" t="s">
        <v>1159</v>
      </c>
      <c r="Q2" s="1" t="str">
        <f>IF(ISNA(VLOOKUP(P2,Services!$A$1:$B$45,2)),"",VLOOKUP(P2,Services!$A$1:$B$45,2))</f>
        <v>BHA3</v>
      </c>
      <c r="R2" s="40"/>
      <c r="S2" s="1" t="str">
        <f>IF(ISNA(VLOOKUP(R2,Services!$A$1:$B$45,2)),"",VLOOKUP(R2,Services!$A$1:$B$45,2))</f>
        <v/>
      </c>
      <c r="T2" s="40"/>
      <c r="U2" s="1" t="str">
        <f>IF(ISNA(VLOOKUP(T2,Services!$A$1:$B$45,2)),"",VLOOKUP(T2,Services!$A$1:$B$45,2))</f>
        <v/>
      </c>
      <c r="V2" s="40"/>
      <c r="W2" s="1" t="str">
        <f>IF(ISNA(VLOOKUP(V2,Services!$A$1:$B$45,2)),"",VLOOKUP(V2,Services!$A$1:$B$45,2))</f>
        <v/>
      </c>
      <c r="X2" s="40"/>
      <c r="Y2" s="1" t="str">
        <f>IF(ISNA(VLOOKUP(X2,Services!$A$1:$B$45,2)),"",VLOOKUP(X2,Services!$A$1:$B$45,2))</f>
        <v/>
      </c>
      <c r="Z2" s="40"/>
      <c r="AA2" s="1" t="str">
        <f>IF(ISNA(VLOOKUP(Z2,Services!$A$1:$B$45,2)),"",VLOOKUP(Z2,Services!$A$1:$B$45,2))</f>
        <v/>
      </c>
      <c r="AB2" s="40"/>
      <c r="AC2" s="1" t="str">
        <f>IF(ISNA(VLOOKUP(AB2,Services!$A$1:$B$45,2)),"",VLOOKUP(AB2,Services!$A$1:$B$45,2))</f>
        <v/>
      </c>
      <c r="AD2" s="40"/>
      <c r="AE2" s="1" t="str">
        <f>IF(ISNA(VLOOKUP(AD2,Services!$A$1:$B$45,2)),"",VLOOKUP(AD2,Services!$A$1:$B$45,2))</f>
        <v/>
      </c>
      <c r="AF2" s="40" t="s">
        <v>1189</v>
      </c>
    </row>
    <row r="3" spans="1:32" x14ac:dyDescent="0.2">
      <c r="A3" s="40" t="str">
        <f t="shared" ca="1" si="0"/>
        <v>Vhud</v>
      </c>
      <c r="B3" s="40" t="str">
        <f t="shared" ca="1" si="0"/>
        <v>Vdjs</v>
      </c>
      <c r="C3" s="41" t="str">
        <f t="shared" ref="C3:C4" ca="1" si="1">CONCATENATE("CWR-func-test-user-",RANDBETWEEN(1,9999999999),"@","justice.gov.uk")</f>
        <v>CWR-func-test-user-4156382248@justice.gov.uk</v>
      </c>
      <c r="D3" s="40" t="s">
        <v>6</v>
      </c>
      <c r="E3" s="1">
        <f>IF(ISNA(VLOOKUP(D3,Region!$A$2:$B$11,2)),"",VLOOKUP(D3,Region!$A$2:$B$11,2))</f>
        <v>4</v>
      </c>
      <c r="F3" s="40" t="s">
        <v>75</v>
      </c>
      <c r="G3" s="1">
        <f>IF(ISNA(VLOOKUP(F3,'Base Locations'!$A$1:$F$341,2)),"",VLOOKUP(F3,'Base Locations'!$A$1:$F$341,2))</f>
        <v>206150</v>
      </c>
      <c r="H3" s="40"/>
      <c r="I3" s="1" t="str">
        <f>IF(ISNA(VLOOKUP(H3,'Base Locations'!A2:F342,2)),"",VLOOKUP(H3,'Base Locations'!A2:F342,2))</f>
        <v/>
      </c>
      <c r="J3" s="40" t="s">
        <v>52</v>
      </c>
      <c r="K3" s="40"/>
      <c r="L3" s="40" t="s">
        <v>1224</v>
      </c>
      <c r="M3" s="40" t="s">
        <v>1111</v>
      </c>
      <c r="N3" s="40" t="s">
        <v>51</v>
      </c>
      <c r="O3" s="40" t="s">
        <v>51</v>
      </c>
      <c r="P3" s="40"/>
      <c r="Q3" s="1" t="str">
        <f>IF(ISNA(VLOOKUP(P3,Services!$A$1:$B$45,2)),"",VLOOKUP(P3,Services!$A$1:$B$45,2))</f>
        <v/>
      </c>
      <c r="R3" s="40" t="s">
        <v>1158</v>
      </c>
      <c r="S3" s="1" t="str">
        <f>IF(ISNA(VLOOKUP(R3,Services!$A$1:$B$45,2)),"",VLOOKUP(R3,Services!$A$1:$B$45,2))</f>
        <v>BAB2</v>
      </c>
      <c r="T3" s="40"/>
      <c r="U3" s="1" t="str">
        <f>IF(ISNA(VLOOKUP(T3,Services!$A$1:$B$45,2)),"",VLOOKUP(T3,Services!$A$1:$B$45,2))</f>
        <v/>
      </c>
      <c r="V3" s="40"/>
      <c r="W3" s="1" t="str">
        <f>IF(ISNA(VLOOKUP(V3,Services!$A$1:$B$45,2)),"",VLOOKUP(V3,Services!$A$1:$B$45,2))</f>
        <v/>
      </c>
      <c r="X3" s="40"/>
      <c r="Y3" s="1" t="str">
        <f>IF(ISNA(VLOOKUP(X3,Services!$A$1:$B$45,2)),"",VLOOKUP(X3,Services!$A$1:$B$45,2))</f>
        <v/>
      </c>
      <c r="Z3" s="40"/>
      <c r="AA3" s="1" t="str">
        <f>IF(ISNA(VLOOKUP(Z3,Services!$A$1:$B$45,2)),"",VLOOKUP(Z3,Services!$A$1:$B$45,2))</f>
        <v/>
      </c>
      <c r="AB3" s="40"/>
      <c r="AC3" s="1" t="str">
        <f>IF(ISNA(VLOOKUP(AB3,Services!$A$1:$B$45,2)),"",VLOOKUP(AB3,Services!$A$1:$B$45,2))</f>
        <v/>
      </c>
      <c r="AD3" s="40"/>
      <c r="AE3" s="1" t="str">
        <f>IF(ISNA(VLOOKUP(AD3,Services!$A$1:$B$45,2)),"",VLOOKUP(AD3,Services!$A$1:$B$45,2))</f>
        <v/>
      </c>
      <c r="AF3" s="40"/>
    </row>
    <row r="4" spans="1:32" x14ac:dyDescent="0.2">
      <c r="A4" s="40" t="str">
        <f t="shared" ca="1" si="0"/>
        <v>Zrzy</v>
      </c>
      <c r="B4" s="40" t="str">
        <f t="shared" ca="1" si="0"/>
        <v>Mmkk</v>
      </c>
      <c r="C4" s="41" t="str">
        <f t="shared" ca="1" si="1"/>
        <v>CWR-func-test-user-5830464424@justice.gov.uk</v>
      </c>
      <c r="D4" s="40" t="s">
        <v>9</v>
      </c>
      <c r="E4" s="1">
        <f>IF(ISNA(VLOOKUP(D4,Region!$A$2:$B$11,2)),"",VLOOKUP(D4,Region!$A$2:$B$11,2))</f>
        <v>5</v>
      </c>
      <c r="F4" s="40" t="s">
        <v>78</v>
      </c>
      <c r="G4" s="1">
        <f>IF(ISNA(VLOOKUP(F4,'Base Locations'!$A$1:$F$341,2)),"",VLOOKUP(F4,'Base Locations'!$A$1:$F$341,2))</f>
        <v>574546</v>
      </c>
      <c r="H4" s="40" t="s">
        <v>77</v>
      </c>
      <c r="I4" s="1">
        <f>IF(ISNA(VLOOKUP(H4,'Base Locations'!A3:F343,2)),"",VLOOKUP(H4,'Base Locations'!A3:F343,2))</f>
        <v>229786</v>
      </c>
      <c r="J4" s="40" t="s">
        <v>52</v>
      </c>
      <c r="K4" s="40" t="s">
        <v>1223</v>
      </c>
      <c r="L4" s="40"/>
      <c r="M4" s="40" t="s">
        <v>1111</v>
      </c>
      <c r="N4" s="40" t="s">
        <v>51</v>
      </c>
      <c r="O4" s="40" t="s">
        <v>1111</v>
      </c>
      <c r="P4" s="40"/>
      <c r="Q4" s="1" t="str">
        <f>IF(ISNA(VLOOKUP(P4,Services!$A$1:$B$45,2)),"",VLOOKUP(P4,Services!$A$1:$B$45,2))</f>
        <v/>
      </c>
      <c r="R4" s="40"/>
      <c r="S4" s="1" t="str">
        <f>IF(ISNA(VLOOKUP(R4,Services!$A$1:$B$45,2)),"",VLOOKUP(R4,Services!$A$1:$B$45,2))</f>
        <v/>
      </c>
      <c r="T4" s="40"/>
      <c r="U4" s="1" t="str">
        <f>IF(ISNA(VLOOKUP(T4,Services!$A$1:$B$45,2)),"",VLOOKUP(T4,Services!$A$1:$B$45,2))</f>
        <v/>
      </c>
      <c r="V4" s="40" t="s">
        <v>1157</v>
      </c>
      <c r="W4" s="1" t="str">
        <f>IF(ISNA(VLOOKUP(V4,Services!$A$1:$B$45,2)),"",VLOOKUP(V4,Services!$A$1:$B$45,2))</f>
        <v>BAB2</v>
      </c>
      <c r="X4" s="40"/>
      <c r="Y4" s="1" t="str">
        <f>IF(ISNA(VLOOKUP(X4,Services!$A$1:$B$45,2)),"",VLOOKUP(X4,Services!$A$1:$B$45,2))</f>
        <v/>
      </c>
      <c r="Z4" s="40"/>
      <c r="AA4" s="1" t="str">
        <f>IF(ISNA(VLOOKUP(Z4,Services!$A$1:$B$45,2)),"",VLOOKUP(Z4,Services!$A$1:$B$45,2))</f>
        <v/>
      </c>
      <c r="AB4" s="40"/>
      <c r="AC4" s="1" t="str">
        <f>IF(ISNA(VLOOKUP(AB4,Services!$A$1:$B$45,2)),"",VLOOKUP(AB4,Services!$A$1:$B$45,2))</f>
        <v/>
      </c>
      <c r="AD4" s="40"/>
      <c r="AE4" s="1" t="str">
        <f>IF(ISNA(VLOOKUP(AD4,Services!$A$1:$B$45,2)),"",VLOOKUP(AD4,Services!$A$1:$B$45,2))</f>
        <v/>
      </c>
      <c r="AF4" s="40"/>
    </row>
    <row r="5" spans="1:32" x14ac:dyDescent="0.2">
      <c r="A5" s="40" t="s">
        <v>1190</v>
      </c>
      <c r="B5" s="40" t="s">
        <v>1190</v>
      </c>
      <c r="C5" s="41" t="str">
        <f ca="1">CONCATENATE("CWR-func-test-user-",RANDBETWEEN(1,9999999999),"@","justice.gov.uk")</f>
        <v>CWR-func-test-user-7224074667@justice.gov.uk</v>
      </c>
      <c r="D5" s="40" t="s">
        <v>4</v>
      </c>
      <c r="E5" s="1">
        <f>IF(ISNA(VLOOKUP(D5,Region!$A$2:$B$11,2)),"",VLOOKUP(D5,Region!$A$2:$B$11,2))</f>
        <v>2</v>
      </c>
      <c r="F5" s="40" t="s">
        <v>75</v>
      </c>
      <c r="G5" s="1">
        <f>IF(ISNA(VLOOKUP(F5,'Base Locations'!$A$1:$F$341,2)),"",VLOOKUP(F5,'Base Locations'!$A$1:$F$341,2))</f>
        <v>206150</v>
      </c>
      <c r="H5" s="40" t="s">
        <v>72</v>
      </c>
      <c r="I5" s="1">
        <f>IF(ISNA(VLOOKUP(H5,'Base Locations'!A4:F344,2)),"",VLOOKUP(H5,'Base Locations'!A4:F344,2))</f>
        <v>271588</v>
      </c>
      <c r="J5" s="40" t="s">
        <v>52</v>
      </c>
      <c r="K5" s="40" t="s">
        <v>1223</v>
      </c>
      <c r="L5" s="40" t="s">
        <v>1224</v>
      </c>
      <c r="M5" s="40" t="s">
        <v>1111</v>
      </c>
      <c r="N5" s="40"/>
      <c r="O5" s="40"/>
      <c r="P5" s="40" t="s">
        <v>1159</v>
      </c>
      <c r="Q5" s="1" t="str">
        <f>IF(ISNA(VLOOKUP(P5,Services!$A$1:$B$45,2)),"",VLOOKUP(P5,Services!$A$1:$B$45,2))</f>
        <v>BHA3</v>
      </c>
      <c r="R5" s="40"/>
      <c r="S5" s="1" t="str">
        <f>IF(ISNA(VLOOKUP(R5,Services!$A$1:$B$45,2)),"",VLOOKUP(R5,Services!$A$1:$B$45,2))</f>
        <v/>
      </c>
      <c r="T5" s="40"/>
      <c r="U5" s="1" t="str">
        <f>IF(ISNA(VLOOKUP(T5,Services!$A$1:$B$45,2)),"",VLOOKUP(T5,Services!$A$1:$B$45,2))</f>
        <v/>
      </c>
      <c r="V5" s="40"/>
      <c r="W5" s="1" t="str">
        <f>IF(ISNA(VLOOKUP(V5,Services!$A$1:$B$45,2)),"",VLOOKUP(V5,Services!$A$1:$B$45,2))</f>
        <v/>
      </c>
      <c r="X5" s="40"/>
      <c r="Y5" s="1" t="str">
        <f>IF(ISNA(VLOOKUP(X5,Services!$A$1:$B$45,2)),"",VLOOKUP(X5,Services!$A$1:$B$45,2))</f>
        <v/>
      </c>
      <c r="Z5" s="40"/>
      <c r="AA5" s="1" t="str">
        <f>IF(ISNA(VLOOKUP(Z5,Services!$A$1:$B$45,2)),"",VLOOKUP(Z5,Services!$A$1:$B$45,2))</f>
        <v/>
      </c>
      <c r="AB5" s="40"/>
      <c r="AC5" s="1" t="str">
        <f>IF(ISNA(VLOOKUP(AB5,Services!$A$1:$B$45,2)),"",VLOOKUP(AB5,Services!$A$1:$B$45,2))</f>
        <v/>
      </c>
      <c r="AD5" s="40"/>
      <c r="AE5" s="1" t="str">
        <f>IF(ISNA(VLOOKUP(AD5,Services!$A$1:$B$45,2)),"",VLOOKUP(AD5,Services!$A$1:$B$45,2))</f>
        <v/>
      </c>
      <c r="AF5" s="40" t="s">
        <v>1191</v>
      </c>
    </row>
    <row r="6" spans="1:32" x14ac:dyDescent="0.2">
      <c r="A6" s="40"/>
      <c r="B6" s="40"/>
      <c r="C6" s="41"/>
      <c r="D6" s="40"/>
      <c r="E6" s="1" t="str">
        <f>IF(ISNA(VLOOKUP(D6,Region!$A$2:$B$11,2)),"",VLOOKUP(D6,Region!$A$2:$B$11,2))</f>
        <v/>
      </c>
      <c r="F6" s="40"/>
      <c r="G6" s="1" t="str">
        <f>IF(ISNA(VLOOKUP(F6,'Base Locations'!$A$1:$F$341,2)),"",VLOOKUP(F6,'Base Locations'!$A$1:$F$341,2))</f>
        <v/>
      </c>
      <c r="H6" s="40"/>
      <c r="I6" s="1" t="str">
        <f>IF(ISNA(VLOOKUP(H6,'Base Locations'!A5:F345,2)),"",VLOOKUP(H6,'Base Locations'!A5:F345,2))</f>
        <v/>
      </c>
      <c r="J6" s="40"/>
      <c r="K6" s="40"/>
      <c r="L6" s="40"/>
      <c r="M6" s="40"/>
      <c r="P6" s="40"/>
      <c r="Q6" s="1" t="str">
        <f>IF(ISNA(VLOOKUP(P6,Services!$A$1:$B$45,2)),"",VLOOKUP(P6,Services!$A$1:$B$45,2))</f>
        <v/>
      </c>
      <c r="R6" s="40"/>
      <c r="S6" s="1" t="str">
        <f>IF(ISNA(VLOOKUP(R6,Services!$A$1:$B$45,2)),"",VLOOKUP(R6,Services!$A$1:$B$45,2))</f>
        <v/>
      </c>
      <c r="T6" s="40"/>
      <c r="U6" s="1" t="str">
        <f>IF(ISNA(VLOOKUP(T6,Services!$A$1:$B$45,2)),"",VLOOKUP(T6,Services!$A$1:$B$45,2))</f>
        <v/>
      </c>
      <c r="V6" s="40"/>
      <c r="W6" s="1" t="str">
        <f>IF(ISNA(VLOOKUP(V6,Services!$A$1:$B$45,2)),"",VLOOKUP(V6,Services!$A$1:$B$45,2))</f>
        <v/>
      </c>
      <c r="X6" s="40"/>
      <c r="Y6" s="1" t="str">
        <f>IF(ISNA(VLOOKUP(X6,Services!$A$1:$B$45,2)),"",VLOOKUP(X6,Services!$A$1:$B$45,2))</f>
        <v/>
      </c>
      <c r="Z6" s="40"/>
      <c r="AA6" s="1" t="str">
        <f>IF(ISNA(VLOOKUP(Z6,Services!$A$1:$B$45,2)),"",VLOOKUP(Z6,Services!$A$1:$B$45,2))</f>
        <v/>
      </c>
      <c r="AB6" s="40"/>
      <c r="AC6" s="1" t="str">
        <f>IF(ISNA(VLOOKUP(AB6,Services!$A$1:$B$45,2)),"",VLOOKUP(AB6,Services!$A$1:$B$45,2))</f>
        <v/>
      </c>
      <c r="AD6" s="40"/>
      <c r="AE6" s="1" t="str">
        <f>IF(ISNA(VLOOKUP(AD6,Services!$A$1:$B$45,2)),"",VLOOKUP(AD6,Services!$A$1:$B$45,2))</f>
        <v/>
      </c>
      <c r="AF6" s="40"/>
    </row>
    <row r="7" spans="1:32" x14ac:dyDescent="0.2">
      <c r="A7" s="40"/>
      <c r="B7" s="40"/>
      <c r="C7" s="41"/>
      <c r="D7" s="40"/>
      <c r="E7" s="1" t="str">
        <f>IF(ISNA(VLOOKUP(D7,Region!$A$2:$B$11,2)),"",VLOOKUP(D7,Region!$A$2:$B$11,2))</f>
        <v/>
      </c>
      <c r="F7" s="40"/>
      <c r="G7" s="1" t="str">
        <f>IF(ISNA(VLOOKUP(F7,'Base Locations'!$A$1:$F$341,2)),"",VLOOKUP(F7,'Base Locations'!$A$1:$F$341,2))</f>
        <v/>
      </c>
      <c r="H7" s="40"/>
      <c r="I7" s="1" t="str">
        <f>IF(ISNA(VLOOKUP(H7,'Base Locations'!A6:F346,2)),"",VLOOKUP(H7,'Base Locations'!A6:F346,2))</f>
        <v/>
      </c>
      <c r="J7" s="40"/>
      <c r="K7" s="40"/>
      <c r="L7" s="40"/>
      <c r="M7" s="40"/>
      <c r="P7" s="40"/>
      <c r="Q7" s="1" t="str">
        <f>IF(ISNA(VLOOKUP(P7,Services!$A$1:$B$45,2)),"",VLOOKUP(P7,Services!$A$1:$B$45,2))</f>
        <v/>
      </c>
      <c r="R7" s="40"/>
      <c r="S7" s="1" t="str">
        <f>IF(ISNA(VLOOKUP(R7,Services!$A$1:$B$45,2)),"",VLOOKUP(R7,Services!$A$1:$B$45,2))</f>
        <v/>
      </c>
      <c r="T7" s="40"/>
      <c r="U7" s="1" t="str">
        <f>IF(ISNA(VLOOKUP(T7,Services!$A$1:$B$45,2)),"",VLOOKUP(T7,Services!$A$1:$B$45,2))</f>
        <v/>
      </c>
      <c r="V7" s="40"/>
      <c r="W7" s="1" t="str">
        <f>IF(ISNA(VLOOKUP(V7,Services!$A$1:$B$45,2)),"",VLOOKUP(V7,Services!$A$1:$B$45,2))</f>
        <v/>
      </c>
      <c r="X7" s="40"/>
      <c r="Y7" s="1" t="str">
        <f>IF(ISNA(VLOOKUP(X7,Services!$A$1:$B$45,2)),"",VLOOKUP(X7,Services!$A$1:$B$45,2))</f>
        <v/>
      </c>
      <c r="Z7" s="40"/>
      <c r="AA7" s="1" t="str">
        <f>IF(ISNA(VLOOKUP(Z7,Services!$A$1:$B$45,2)),"",VLOOKUP(Z7,Services!$A$1:$B$45,2))</f>
        <v/>
      </c>
      <c r="AB7" s="40"/>
      <c r="AC7" s="1" t="str">
        <f>IF(ISNA(VLOOKUP(AB7,Services!$A$1:$B$45,2)),"",VLOOKUP(AB7,Services!$A$1:$B$45,2))</f>
        <v/>
      </c>
      <c r="AD7" s="40"/>
      <c r="AE7" s="1" t="str">
        <f>IF(ISNA(VLOOKUP(AD7,Services!$A$1:$B$45,2)),"",VLOOKUP(AD7,Services!$A$1:$B$45,2))</f>
        <v/>
      </c>
      <c r="AF7" s="40"/>
    </row>
    <row r="8" spans="1:32" x14ac:dyDescent="0.2">
      <c r="A8" s="40"/>
      <c r="B8" s="40"/>
      <c r="C8" s="41"/>
      <c r="D8" s="40"/>
      <c r="E8" s="1" t="str">
        <f>IF(ISNA(VLOOKUP(D8,Region!$A$2:$B$11,2)),"",VLOOKUP(D8,Region!$A$2:$B$11,2))</f>
        <v/>
      </c>
      <c r="F8" s="40"/>
      <c r="G8" s="1" t="str">
        <f>IF(ISNA(VLOOKUP(F8,'Base Locations'!$A$1:$F$341,2)),"",VLOOKUP(F8,'Base Locations'!$A$1:$F$341,2))</f>
        <v/>
      </c>
      <c r="H8" s="40"/>
      <c r="I8" s="1" t="str">
        <f>IF(ISNA(VLOOKUP(H8,'Base Locations'!A7:F347,2)),"",VLOOKUP(H8,'Base Locations'!A7:F347,2))</f>
        <v/>
      </c>
      <c r="J8" s="40"/>
      <c r="K8" s="40"/>
      <c r="L8" s="40"/>
      <c r="M8" s="40"/>
      <c r="P8" s="40"/>
      <c r="Q8" s="1" t="str">
        <f>IF(ISNA(VLOOKUP(P8,Services!$A$1:$B$45,2)),"",VLOOKUP(P8,Services!$A$1:$B$45,2))</f>
        <v/>
      </c>
      <c r="R8" s="40"/>
      <c r="S8" s="1" t="str">
        <f>IF(ISNA(VLOOKUP(R8,Services!$A$1:$B$45,2)),"",VLOOKUP(R8,Services!$A$1:$B$45,2))</f>
        <v/>
      </c>
      <c r="T8" s="40"/>
      <c r="U8" s="1" t="str">
        <f>IF(ISNA(VLOOKUP(T8,Services!$A$1:$B$45,2)),"",VLOOKUP(T8,Services!$A$1:$B$45,2))</f>
        <v/>
      </c>
      <c r="V8" s="40"/>
      <c r="W8" s="1" t="str">
        <f>IF(ISNA(VLOOKUP(V8,Services!$A$1:$B$45,2)),"",VLOOKUP(V8,Services!$A$1:$B$45,2))</f>
        <v/>
      </c>
      <c r="X8" s="40"/>
      <c r="Y8" s="1" t="str">
        <f>IF(ISNA(VLOOKUP(X8,Services!$A$1:$B$45,2)),"",VLOOKUP(X8,Services!$A$1:$B$45,2))</f>
        <v/>
      </c>
      <c r="Z8" s="40"/>
      <c r="AA8" s="1" t="str">
        <f>IF(ISNA(VLOOKUP(Z8,Services!$A$1:$B$45,2)),"",VLOOKUP(Z8,Services!$A$1:$B$45,2))</f>
        <v/>
      </c>
      <c r="AB8" s="40"/>
      <c r="AC8" s="1" t="str">
        <f>IF(ISNA(VLOOKUP(AB8,Services!$A$1:$B$45,2)),"",VLOOKUP(AB8,Services!$A$1:$B$45,2))</f>
        <v/>
      </c>
      <c r="AD8" s="40"/>
      <c r="AE8" s="1" t="str">
        <f>IF(ISNA(VLOOKUP(AD8,Services!$A$1:$B$45,2)),"",VLOOKUP(AD8,Services!$A$1:$B$45,2))</f>
        <v/>
      </c>
      <c r="AF8" s="40"/>
    </row>
    <row r="9" spans="1:32" x14ac:dyDescent="0.2">
      <c r="A9" s="40"/>
      <c r="B9" s="40"/>
      <c r="C9" s="41"/>
      <c r="D9" s="40"/>
      <c r="E9" s="1" t="str">
        <f>IF(ISNA(VLOOKUP(D9,Region!$A$2:$B$11,2)),"",VLOOKUP(D9,Region!$A$2:$B$11,2))</f>
        <v/>
      </c>
      <c r="F9" s="40"/>
      <c r="G9" s="1" t="str">
        <f>IF(ISNA(VLOOKUP(F9,'Base Locations'!$A$1:$F$341,2)),"",VLOOKUP(F9,'Base Locations'!$A$1:$F$341,2))</f>
        <v/>
      </c>
      <c r="H9" s="40"/>
      <c r="I9" s="1" t="str">
        <f>IF(ISNA(VLOOKUP(H9,'Base Locations'!A8:F348,2)),"",VLOOKUP(H9,'Base Locations'!A8:F348,2))</f>
        <v/>
      </c>
      <c r="J9" s="40"/>
      <c r="K9" s="40"/>
      <c r="L9" s="40"/>
      <c r="M9" s="40"/>
      <c r="P9" s="40"/>
      <c r="Q9" s="1" t="str">
        <f>IF(ISNA(VLOOKUP(P9,Services!$A$1:$B$45,2)),"",VLOOKUP(P9,Services!$A$1:$B$45,2))</f>
        <v/>
      </c>
      <c r="R9" s="40"/>
      <c r="S9" s="1" t="str">
        <f>IF(ISNA(VLOOKUP(R9,Services!$A$1:$B$45,2)),"",VLOOKUP(R9,Services!$A$1:$B$45,2))</f>
        <v/>
      </c>
      <c r="T9" s="40"/>
      <c r="U9" s="1" t="str">
        <f>IF(ISNA(VLOOKUP(T9,Services!$A$1:$B$45,2)),"",VLOOKUP(T9,Services!$A$1:$B$45,2))</f>
        <v/>
      </c>
      <c r="V9" s="40"/>
      <c r="W9" s="1" t="str">
        <f>IF(ISNA(VLOOKUP(V9,Services!$A$1:$B$45,2)),"",VLOOKUP(V9,Services!$A$1:$B$45,2))</f>
        <v/>
      </c>
      <c r="X9" s="40"/>
      <c r="Y9" s="1" t="str">
        <f>IF(ISNA(VLOOKUP(X9,Services!$A$1:$B$45,2)),"",VLOOKUP(X9,Services!$A$1:$B$45,2))</f>
        <v/>
      </c>
      <c r="Z9" s="40"/>
      <c r="AA9" s="1" t="str">
        <f>IF(ISNA(VLOOKUP(Z9,Services!$A$1:$B$45,2)),"",VLOOKUP(Z9,Services!$A$1:$B$45,2))</f>
        <v/>
      </c>
      <c r="AB9" s="40"/>
      <c r="AC9" s="1" t="str">
        <f>IF(ISNA(VLOOKUP(AB9,Services!$A$1:$B$45,2)),"",VLOOKUP(AB9,Services!$A$1:$B$45,2))</f>
        <v/>
      </c>
      <c r="AD9" s="40"/>
      <c r="AE9" s="1" t="str">
        <f>IF(ISNA(VLOOKUP(AD9,Services!$A$1:$B$45,2)),"",VLOOKUP(AD9,Services!$A$1:$B$45,2))</f>
        <v/>
      </c>
      <c r="AF9" s="40"/>
    </row>
    <row r="10" spans="1:32" x14ac:dyDescent="0.2">
      <c r="A10" s="40"/>
      <c r="B10" s="40"/>
      <c r="C10" s="41"/>
      <c r="D10" s="40"/>
      <c r="E10" s="1" t="str">
        <f>IF(ISNA(VLOOKUP(D10,Region!$A$2:$B$11,2)),"",VLOOKUP(D10,Region!$A$2:$B$11,2))</f>
        <v/>
      </c>
      <c r="F10" s="40"/>
      <c r="G10" s="1" t="str">
        <f>IF(ISNA(VLOOKUP(F10,'Base Locations'!$A$1:$F$341,2)),"",VLOOKUP(F10,'Base Locations'!$A$1:$F$341,2))</f>
        <v/>
      </c>
      <c r="H10" s="40"/>
      <c r="I10" s="1" t="str">
        <f>IF(ISNA(VLOOKUP(H10,'Base Locations'!A9:F349,2)),"",VLOOKUP(H10,'Base Locations'!A9:F349,2))</f>
        <v/>
      </c>
      <c r="J10" s="40"/>
      <c r="K10" s="40"/>
      <c r="L10" s="40"/>
      <c r="M10" s="40"/>
      <c r="P10" s="40"/>
      <c r="Q10" s="1" t="str">
        <f>IF(ISNA(VLOOKUP(P10,Services!$A$1:$B$45,2)),"",VLOOKUP(P10,Services!$A$1:$B$45,2))</f>
        <v/>
      </c>
      <c r="R10" s="40"/>
      <c r="S10" s="1" t="str">
        <f>IF(ISNA(VLOOKUP(R10,Services!$A$1:$B$45,2)),"",VLOOKUP(R10,Services!$A$1:$B$45,2))</f>
        <v/>
      </c>
      <c r="T10" s="40"/>
      <c r="U10" s="1" t="str">
        <f>IF(ISNA(VLOOKUP(T10,Services!$A$1:$B$45,2)),"",VLOOKUP(T10,Services!$A$1:$B$45,2))</f>
        <v/>
      </c>
      <c r="V10" s="40"/>
      <c r="W10" s="1" t="str">
        <f>IF(ISNA(VLOOKUP(V10,Services!$A$1:$B$45,2)),"",VLOOKUP(V10,Services!$A$1:$B$45,2))</f>
        <v/>
      </c>
      <c r="X10" s="40"/>
      <c r="Y10" s="1" t="str">
        <f>IF(ISNA(VLOOKUP(X10,Services!$A$1:$B$45,2)),"",VLOOKUP(X10,Services!$A$1:$B$45,2))</f>
        <v/>
      </c>
      <c r="Z10" s="40"/>
      <c r="AA10" s="1" t="str">
        <f>IF(ISNA(VLOOKUP(Z10,Services!$A$1:$B$45,2)),"",VLOOKUP(Z10,Services!$A$1:$B$45,2))</f>
        <v/>
      </c>
      <c r="AB10" s="40"/>
      <c r="AC10" s="1" t="str">
        <f>IF(ISNA(VLOOKUP(AB10,Services!$A$1:$B$45,2)),"",VLOOKUP(AB10,Services!$A$1:$B$45,2))</f>
        <v/>
      </c>
      <c r="AD10" s="40"/>
      <c r="AE10" s="1" t="str">
        <f>IF(ISNA(VLOOKUP(AD10,Services!$A$1:$B$45,2)),"",VLOOKUP(AD10,Services!$A$1:$B$45,2))</f>
        <v/>
      </c>
      <c r="AF10" s="40"/>
    </row>
    <row r="11" spans="1:32" x14ac:dyDescent="0.2">
      <c r="A11" s="40"/>
      <c r="B11" s="40"/>
      <c r="C11" s="41"/>
      <c r="D11" s="40"/>
      <c r="E11" s="1" t="str">
        <f>IF(ISNA(VLOOKUP(D11,Region!$A$2:$B$11,2)),"",VLOOKUP(D11,Region!$A$2:$B$11,2))</f>
        <v/>
      </c>
      <c r="F11" s="40"/>
      <c r="G11" s="1" t="str">
        <f>IF(ISNA(VLOOKUP(F11,'Base Locations'!$A$1:$F$341,2)),"",VLOOKUP(F11,'Base Locations'!$A$1:$F$341,2))</f>
        <v/>
      </c>
      <c r="H11" s="40"/>
      <c r="I11" s="1" t="str">
        <f>IF(ISNA(VLOOKUP(H11,'Base Locations'!A10:F350,2)),"",VLOOKUP(H11,'Base Locations'!A10:F350,2))</f>
        <v/>
      </c>
      <c r="J11" s="40"/>
      <c r="K11" s="40"/>
      <c r="L11" s="40"/>
      <c r="M11" s="40"/>
      <c r="P11" s="40"/>
      <c r="Q11" s="1" t="str">
        <f>IF(ISNA(VLOOKUP(P11,Services!$A$1:$B$45,2)),"",VLOOKUP(P11,Services!$A$1:$B$45,2))</f>
        <v/>
      </c>
      <c r="R11" s="40"/>
      <c r="S11" s="1" t="str">
        <f>IF(ISNA(VLOOKUP(R11,Services!$A$1:$B$45,2)),"",VLOOKUP(R11,Services!$A$1:$B$45,2))</f>
        <v/>
      </c>
      <c r="T11" s="40"/>
      <c r="U11" s="1" t="str">
        <f>IF(ISNA(VLOOKUP(T11,Services!$A$1:$B$45,2)),"",VLOOKUP(T11,Services!$A$1:$B$45,2))</f>
        <v/>
      </c>
      <c r="V11" s="40"/>
      <c r="W11" s="1" t="str">
        <f>IF(ISNA(VLOOKUP(V11,Services!$A$1:$B$45,2)),"",VLOOKUP(V11,Services!$A$1:$B$45,2))</f>
        <v/>
      </c>
      <c r="X11" s="40"/>
      <c r="Y11" s="1" t="str">
        <f>IF(ISNA(VLOOKUP(X11,Services!$A$1:$B$45,2)),"",VLOOKUP(X11,Services!$A$1:$B$45,2))</f>
        <v/>
      </c>
      <c r="Z11" s="40"/>
      <c r="AA11" s="1" t="str">
        <f>IF(ISNA(VLOOKUP(Z11,Services!$A$1:$B$45,2)),"",VLOOKUP(Z11,Services!$A$1:$B$45,2))</f>
        <v/>
      </c>
      <c r="AB11" s="40"/>
      <c r="AC11" s="1" t="str">
        <f>IF(ISNA(VLOOKUP(AB11,Services!$A$1:$B$45,2)),"",VLOOKUP(AB11,Services!$A$1:$B$45,2))</f>
        <v/>
      </c>
      <c r="AD11" s="40"/>
      <c r="AE11" s="1" t="str">
        <f>IF(ISNA(VLOOKUP(AD11,Services!$A$1:$B$45,2)),"",VLOOKUP(AD11,Services!$A$1:$B$45,2))</f>
        <v/>
      </c>
      <c r="AF11" s="40"/>
    </row>
    <row r="12" spans="1:32" x14ac:dyDescent="0.2">
      <c r="A12" s="40"/>
      <c r="B12" s="40"/>
      <c r="C12" s="41"/>
      <c r="D12" s="40"/>
      <c r="E12" s="1" t="str">
        <f>IF(ISNA(VLOOKUP(D12,Region!$A$2:$B$11,2)),"",VLOOKUP(D12,Region!$A$2:$B$11,2))</f>
        <v/>
      </c>
      <c r="F12" s="40"/>
      <c r="G12" s="1" t="str">
        <f>IF(ISNA(VLOOKUP(F12,'Base Locations'!$A$1:$F$341,2)),"",VLOOKUP(F12,'Base Locations'!$A$1:$F$341,2))</f>
        <v/>
      </c>
      <c r="H12" s="40"/>
      <c r="I12" s="1" t="str">
        <f>IF(ISNA(VLOOKUP(H12,'Base Locations'!A11:F351,2)),"",VLOOKUP(H12,'Base Locations'!A11:F351,2))</f>
        <v/>
      </c>
      <c r="J12" s="40"/>
      <c r="K12" s="40"/>
      <c r="L12" s="40"/>
      <c r="M12" s="40"/>
      <c r="P12" s="40"/>
      <c r="Q12" s="1" t="str">
        <f>IF(ISNA(VLOOKUP(P12,Services!$A$1:$B$45,2)),"",VLOOKUP(P12,Services!$A$1:$B$45,2))</f>
        <v/>
      </c>
      <c r="R12" s="40"/>
      <c r="S12" s="1" t="str">
        <f>IF(ISNA(VLOOKUP(R12,Services!$A$1:$B$45,2)),"",VLOOKUP(R12,Services!$A$1:$B$45,2))</f>
        <v/>
      </c>
      <c r="T12" s="40"/>
      <c r="U12" s="1" t="str">
        <f>IF(ISNA(VLOOKUP(T12,Services!$A$1:$B$45,2)),"",VLOOKUP(T12,Services!$A$1:$B$45,2))</f>
        <v/>
      </c>
      <c r="V12" s="40"/>
      <c r="W12" s="1" t="str">
        <f>IF(ISNA(VLOOKUP(V12,Services!$A$1:$B$45,2)),"",VLOOKUP(V12,Services!$A$1:$B$45,2))</f>
        <v/>
      </c>
      <c r="X12" s="40"/>
      <c r="Y12" s="1" t="str">
        <f>IF(ISNA(VLOOKUP(X12,Services!$A$1:$B$45,2)),"",VLOOKUP(X12,Services!$A$1:$B$45,2))</f>
        <v/>
      </c>
      <c r="Z12" s="40"/>
      <c r="AA12" s="1" t="str">
        <f>IF(ISNA(VLOOKUP(Z12,Services!$A$1:$B$45,2)),"",VLOOKUP(Z12,Services!$A$1:$B$45,2))</f>
        <v/>
      </c>
      <c r="AB12" s="40"/>
      <c r="AC12" s="1" t="str">
        <f>IF(ISNA(VLOOKUP(AB12,Services!$A$1:$B$45,2)),"",VLOOKUP(AB12,Services!$A$1:$B$45,2))</f>
        <v/>
      </c>
      <c r="AD12" s="40"/>
      <c r="AE12" s="1" t="str">
        <f>IF(ISNA(VLOOKUP(AD12,Services!$A$1:$B$45,2)),"",VLOOKUP(AD12,Services!$A$1:$B$45,2))</f>
        <v/>
      </c>
      <c r="AF12" s="40"/>
    </row>
    <row r="13" spans="1:32" x14ac:dyDescent="0.2">
      <c r="A13" s="40"/>
      <c r="B13" s="40"/>
      <c r="C13" s="41"/>
      <c r="D13" s="40"/>
      <c r="E13" s="1" t="str">
        <f>IF(ISNA(VLOOKUP(D13,Region!$A$2:$B$11,2)),"",VLOOKUP(D13,Region!$A$2:$B$11,2))</f>
        <v/>
      </c>
      <c r="F13" s="40"/>
      <c r="G13" s="1" t="str">
        <f>IF(ISNA(VLOOKUP(F13,'Base Locations'!$A$1:$F$341,2)),"",VLOOKUP(F13,'Base Locations'!$A$1:$F$341,2))</f>
        <v/>
      </c>
      <c r="H13" s="40"/>
      <c r="I13" s="1" t="str">
        <f>IF(ISNA(VLOOKUP(H13,'Base Locations'!A12:F352,2)),"",VLOOKUP(H13,'Base Locations'!A12:F352,2))</f>
        <v/>
      </c>
      <c r="J13" s="40"/>
      <c r="K13" s="40"/>
      <c r="L13" s="40"/>
      <c r="M13" s="40"/>
      <c r="P13" s="40"/>
      <c r="Q13" s="1" t="str">
        <f>IF(ISNA(VLOOKUP(P13,Services!$A$1:$B$45,2)),"",VLOOKUP(P13,Services!$A$1:$B$45,2))</f>
        <v/>
      </c>
      <c r="R13" s="40"/>
      <c r="S13" s="1" t="str">
        <f>IF(ISNA(VLOOKUP(R13,Services!$A$1:$B$45,2)),"",VLOOKUP(R13,Services!$A$1:$B$45,2))</f>
        <v/>
      </c>
      <c r="T13" s="40"/>
      <c r="U13" s="1" t="str">
        <f>IF(ISNA(VLOOKUP(T13,Services!$A$1:$B$45,2)),"",VLOOKUP(T13,Services!$A$1:$B$45,2))</f>
        <v/>
      </c>
      <c r="V13" s="40"/>
      <c r="W13" s="1" t="str">
        <f>IF(ISNA(VLOOKUP(V13,Services!$A$1:$B$45,2)),"",VLOOKUP(V13,Services!$A$1:$B$45,2))</f>
        <v/>
      </c>
      <c r="X13" s="40"/>
      <c r="Y13" s="1" t="str">
        <f>IF(ISNA(VLOOKUP(X13,Services!$A$1:$B$45,2)),"",VLOOKUP(X13,Services!$A$1:$B$45,2))</f>
        <v/>
      </c>
      <c r="Z13" s="40"/>
      <c r="AA13" s="1" t="str">
        <f>IF(ISNA(VLOOKUP(Z13,Services!$A$1:$B$45,2)),"",VLOOKUP(Z13,Services!$A$1:$B$45,2))</f>
        <v/>
      </c>
      <c r="AB13" s="40"/>
      <c r="AC13" s="1" t="str">
        <f>IF(ISNA(VLOOKUP(AB13,Services!$A$1:$B$45,2)),"",VLOOKUP(AB13,Services!$A$1:$B$45,2))</f>
        <v/>
      </c>
      <c r="AD13" s="40"/>
      <c r="AE13" s="1" t="str">
        <f>IF(ISNA(VLOOKUP(AD13,Services!$A$1:$B$45,2)),"",VLOOKUP(AD13,Services!$A$1:$B$45,2))</f>
        <v/>
      </c>
      <c r="AF13" s="40"/>
    </row>
    <row r="14" spans="1:32" x14ac:dyDescent="0.2">
      <c r="A14" s="40"/>
      <c r="B14" s="40"/>
      <c r="C14" s="41"/>
      <c r="D14" s="40"/>
      <c r="E14" s="1" t="str">
        <f>IF(ISNA(VLOOKUP(D14,Region!$A$2:$B$11,2)),"",VLOOKUP(D14,Region!$A$2:$B$11,2))</f>
        <v/>
      </c>
      <c r="F14" s="40"/>
      <c r="G14" s="1" t="str">
        <f>IF(ISNA(VLOOKUP(F14,'Base Locations'!$A$1:$F$341,2)),"",VLOOKUP(F14,'Base Locations'!$A$1:$F$341,2))</f>
        <v/>
      </c>
      <c r="H14" s="40"/>
      <c r="I14" s="1" t="str">
        <f>IF(ISNA(VLOOKUP(H14,'Base Locations'!A13:F353,2)),"",VLOOKUP(H14,'Base Locations'!A13:F353,2))</f>
        <v/>
      </c>
      <c r="J14" s="40"/>
      <c r="K14" s="40"/>
      <c r="L14" s="40"/>
      <c r="M14" s="40"/>
      <c r="P14" s="40"/>
      <c r="Q14" s="1" t="str">
        <f>IF(ISNA(VLOOKUP(P14,Services!$A$1:$B$45,2)),"",VLOOKUP(P14,Services!$A$1:$B$45,2))</f>
        <v/>
      </c>
      <c r="R14" s="40"/>
      <c r="S14" s="1" t="str">
        <f>IF(ISNA(VLOOKUP(R14,Services!$A$1:$B$45,2)),"",VLOOKUP(R14,Services!$A$1:$B$45,2))</f>
        <v/>
      </c>
      <c r="T14" s="40"/>
      <c r="U14" s="1" t="str">
        <f>IF(ISNA(VLOOKUP(T14,Services!$A$1:$B$45,2)),"",VLOOKUP(T14,Services!$A$1:$B$45,2))</f>
        <v/>
      </c>
      <c r="V14" s="40"/>
      <c r="W14" s="1" t="str">
        <f>IF(ISNA(VLOOKUP(V14,Services!$A$1:$B$45,2)),"",VLOOKUP(V14,Services!$A$1:$B$45,2))</f>
        <v/>
      </c>
      <c r="X14" s="40"/>
      <c r="Y14" s="1" t="str">
        <f>IF(ISNA(VLOOKUP(X14,Services!$A$1:$B$45,2)),"",VLOOKUP(X14,Services!$A$1:$B$45,2))</f>
        <v/>
      </c>
      <c r="Z14" s="40"/>
      <c r="AA14" s="1" t="str">
        <f>IF(ISNA(VLOOKUP(Z14,Services!$A$1:$B$45,2)),"",VLOOKUP(Z14,Services!$A$1:$B$45,2))</f>
        <v/>
      </c>
      <c r="AB14" s="40"/>
      <c r="AC14" s="1" t="str">
        <f>IF(ISNA(VLOOKUP(AB14,Services!$A$1:$B$45,2)),"",VLOOKUP(AB14,Services!$A$1:$B$45,2))</f>
        <v/>
      </c>
      <c r="AD14" s="40"/>
      <c r="AE14" s="1" t="str">
        <f>IF(ISNA(VLOOKUP(AD14,Services!$A$1:$B$45,2)),"",VLOOKUP(AD14,Services!$A$1:$B$45,2))</f>
        <v/>
      </c>
      <c r="AF14" s="40"/>
    </row>
    <row r="15" spans="1:32" x14ac:dyDescent="0.2">
      <c r="A15" s="40"/>
      <c r="B15" s="40"/>
      <c r="C15" s="41"/>
      <c r="D15" s="40"/>
      <c r="E15" s="1" t="str">
        <f>IF(ISNA(VLOOKUP(D15,Region!$A$2:$B$11,2)),"",VLOOKUP(D15,Region!$A$2:$B$11,2))</f>
        <v/>
      </c>
      <c r="F15" s="40"/>
      <c r="G15" s="1" t="str">
        <f>IF(ISNA(VLOOKUP(F15,'Base Locations'!$A$1:$F$341,2)),"",VLOOKUP(F15,'Base Locations'!$A$1:$F$341,2))</f>
        <v/>
      </c>
      <c r="H15" s="40"/>
      <c r="I15" s="1" t="str">
        <f>IF(ISNA(VLOOKUP(H15,'Base Locations'!A14:F354,2)),"",VLOOKUP(H15,'Base Locations'!A14:F354,2))</f>
        <v/>
      </c>
      <c r="J15" s="40"/>
      <c r="K15" s="40"/>
      <c r="L15" s="40"/>
      <c r="M15" s="40"/>
      <c r="P15" s="40"/>
      <c r="Q15" s="1" t="str">
        <f>IF(ISNA(VLOOKUP(P15,Services!$A$1:$B$45,2)),"",VLOOKUP(P15,Services!$A$1:$B$45,2))</f>
        <v/>
      </c>
      <c r="R15" s="40"/>
      <c r="S15" s="1" t="str">
        <f>IF(ISNA(VLOOKUP(R15,Services!$A$1:$B$45,2)),"",VLOOKUP(R15,Services!$A$1:$B$45,2))</f>
        <v/>
      </c>
      <c r="T15" s="40"/>
      <c r="U15" s="1" t="str">
        <f>IF(ISNA(VLOOKUP(T15,Services!$A$1:$B$45,2)),"",VLOOKUP(T15,Services!$A$1:$B$45,2))</f>
        <v/>
      </c>
      <c r="V15" s="40"/>
      <c r="W15" s="1" t="str">
        <f>IF(ISNA(VLOOKUP(V15,Services!$A$1:$B$45,2)),"",VLOOKUP(V15,Services!$A$1:$B$45,2))</f>
        <v/>
      </c>
      <c r="X15" s="40"/>
      <c r="Y15" s="1" t="str">
        <f>IF(ISNA(VLOOKUP(X15,Services!$A$1:$B$45,2)),"",VLOOKUP(X15,Services!$A$1:$B$45,2))</f>
        <v/>
      </c>
      <c r="Z15" s="40"/>
      <c r="AA15" s="1" t="str">
        <f>IF(ISNA(VLOOKUP(Z15,Services!$A$1:$B$45,2)),"",VLOOKUP(Z15,Services!$A$1:$B$45,2))</f>
        <v/>
      </c>
      <c r="AB15" s="40"/>
      <c r="AC15" s="1" t="str">
        <f>IF(ISNA(VLOOKUP(AB15,Services!$A$1:$B$45,2)),"",VLOOKUP(AB15,Services!$A$1:$B$45,2))</f>
        <v/>
      </c>
      <c r="AD15" s="40"/>
      <c r="AE15" s="1" t="str">
        <f>IF(ISNA(VLOOKUP(AD15,Services!$A$1:$B$45,2)),"",VLOOKUP(AD15,Services!$A$1:$B$45,2))</f>
        <v/>
      </c>
      <c r="AF15" s="40"/>
    </row>
    <row r="16" spans="1:32" x14ac:dyDescent="0.2">
      <c r="A16" s="40"/>
      <c r="B16" s="40"/>
      <c r="C16" s="41"/>
      <c r="D16" s="40"/>
      <c r="E16" s="1" t="str">
        <f>IF(ISNA(VLOOKUP(D16,Region!$A$2:$B$11,2)),"",VLOOKUP(D16,Region!$A$2:$B$11,2))</f>
        <v/>
      </c>
      <c r="F16" s="40"/>
      <c r="G16" s="1" t="str">
        <f>IF(ISNA(VLOOKUP(F16,'Base Locations'!$A$1:$F$341,2)),"",VLOOKUP(F16,'Base Locations'!$A$1:$F$341,2))</f>
        <v/>
      </c>
      <c r="H16" s="40"/>
      <c r="I16" s="1" t="str">
        <f>IF(ISNA(VLOOKUP(H16,'Base Locations'!A15:F355,2)),"",VLOOKUP(H16,'Base Locations'!A15:F355,2))</f>
        <v/>
      </c>
      <c r="J16" s="40"/>
      <c r="K16" s="40"/>
      <c r="L16" s="40"/>
      <c r="M16" s="40"/>
      <c r="P16" s="40"/>
      <c r="Q16" s="1" t="str">
        <f>IF(ISNA(VLOOKUP(P16,Services!$A$1:$B$45,2)),"",VLOOKUP(P16,Services!$A$1:$B$45,2))</f>
        <v/>
      </c>
      <c r="R16" s="40"/>
      <c r="S16" s="1" t="str">
        <f>IF(ISNA(VLOOKUP(R16,Services!$A$1:$B$45,2)),"",VLOOKUP(R16,Services!$A$1:$B$45,2))</f>
        <v/>
      </c>
      <c r="T16" s="40"/>
      <c r="U16" s="1" t="str">
        <f>IF(ISNA(VLOOKUP(T16,Services!$A$1:$B$45,2)),"",VLOOKUP(T16,Services!$A$1:$B$45,2))</f>
        <v/>
      </c>
      <c r="V16" s="40"/>
      <c r="W16" s="1" t="str">
        <f>IF(ISNA(VLOOKUP(V16,Services!$A$1:$B$45,2)),"",VLOOKUP(V16,Services!$A$1:$B$45,2))</f>
        <v/>
      </c>
      <c r="X16" s="40"/>
      <c r="Y16" s="1" t="str">
        <f>IF(ISNA(VLOOKUP(X16,Services!$A$1:$B$45,2)),"",VLOOKUP(X16,Services!$A$1:$B$45,2))</f>
        <v/>
      </c>
      <c r="Z16" s="40"/>
      <c r="AA16" s="1" t="str">
        <f>IF(ISNA(VLOOKUP(Z16,Services!$A$1:$B$45,2)),"",VLOOKUP(Z16,Services!$A$1:$B$45,2))</f>
        <v/>
      </c>
      <c r="AB16" s="40"/>
      <c r="AC16" s="1" t="str">
        <f>IF(ISNA(VLOOKUP(AB16,Services!$A$1:$B$45,2)),"",VLOOKUP(AB16,Services!$A$1:$B$45,2))</f>
        <v/>
      </c>
      <c r="AD16" s="40"/>
      <c r="AE16" s="1" t="str">
        <f>IF(ISNA(VLOOKUP(AD16,Services!$A$1:$B$45,2)),"",VLOOKUP(AD16,Services!$A$1:$B$45,2))</f>
        <v/>
      </c>
      <c r="AF16" s="40"/>
    </row>
    <row r="17" spans="1:32" x14ac:dyDescent="0.2">
      <c r="A17" s="40"/>
      <c r="B17" s="40"/>
      <c r="C17" s="41"/>
      <c r="D17" s="40"/>
      <c r="E17" s="1" t="str">
        <f>IF(ISNA(VLOOKUP(D17,Region!$A$2:$B$11,2)),"",VLOOKUP(D17,Region!$A$2:$B$11,2))</f>
        <v/>
      </c>
      <c r="F17" s="40"/>
      <c r="G17" s="1" t="str">
        <f>IF(ISNA(VLOOKUP(F17,'Base Locations'!$A$1:$F$341,2)),"",VLOOKUP(F17,'Base Locations'!$A$1:$F$341,2))</f>
        <v/>
      </c>
      <c r="H17" s="40"/>
      <c r="I17" s="1" t="str">
        <f>IF(ISNA(VLOOKUP(H17,'Base Locations'!A16:F356,2)),"",VLOOKUP(H17,'Base Locations'!A16:F356,2))</f>
        <v/>
      </c>
      <c r="J17" s="40"/>
      <c r="K17" s="40"/>
      <c r="L17" s="40"/>
      <c r="M17" s="40"/>
      <c r="P17" s="40"/>
      <c r="Q17" s="1" t="str">
        <f>IF(ISNA(VLOOKUP(P17,Services!$A$1:$B$45,2)),"",VLOOKUP(P17,Services!$A$1:$B$45,2))</f>
        <v/>
      </c>
      <c r="R17" s="40"/>
      <c r="S17" s="1" t="str">
        <f>IF(ISNA(VLOOKUP(R17,Services!$A$1:$B$45,2)),"",VLOOKUP(R17,Services!$A$1:$B$45,2))</f>
        <v/>
      </c>
      <c r="T17" s="40"/>
      <c r="U17" s="1" t="str">
        <f>IF(ISNA(VLOOKUP(T17,Services!$A$1:$B$45,2)),"",VLOOKUP(T17,Services!$A$1:$B$45,2))</f>
        <v/>
      </c>
      <c r="V17" s="40"/>
      <c r="W17" s="1" t="str">
        <f>IF(ISNA(VLOOKUP(V17,Services!$A$1:$B$45,2)),"",VLOOKUP(V17,Services!$A$1:$B$45,2))</f>
        <v/>
      </c>
      <c r="X17" s="40"/>
      <c r="Y17" s="1" t="str">
        <f>IF(ISNA(VLOOKUP(X17,Services!$A$1:$B$45,2)),"",VLOOKUP(X17,Services!$A$1:$B$45,2))</f>
        <v/>
      </c>
      <c r="Z17" s="40"/>
      <c r="AA17" s="1" t="str">
        <f>IF(ISNA(VLOOKUP(Z17,Services!$A$1:$B$45,2)),"",VLOOKUP(Z17,Services!$A$1:$B$45,2))</f>
        <v/>
      </c>
      <c r="AB17" s="40"/>
      <c r="AC17" s="1" t="str">
        <f>IF(ISNA(VLOOKUP(AB17,Services!$A$1:$B$45,2)),"",VLOOKUP(AB17,Services!$A$1:$B$45,2))</f>
        <v/>
      </c>
      <c r="AD17" s="40"/>
      <c r="AE17" s="1" t="str">
        <f>IF(ISNA(VLOOKUP(AD17,Services!$A$1:$B$45,2)),"",VLOOKUP(AD17,Services!$A$1:$B$45,2))</f>
        <v/>
      </c>
      <c r="AF17" s="40"/>
    </row>
    <row r="18" spans="1:32" x14ac:dyDescent="0.2">
      <c r="A18" s="40"/>
      <c r="B18" s="40"/>
      <c r="C18" s="41"/>
      <c r="D18" s="40"/>
      <c r="E18" s="1" t="str">
        <f>IF(ISNA(VLOOKUP(D18,Region!$A$2:$B$11,2)),"",VLOOKUP(D18,Region!$A$2:$B$11,2))</f>
        <v/>
      </c>
      <c r="F18" s="40"/>
      <c r="G18" s="1" t="str">
        <f>IF(ISNA(VLOOKUP(F18,'Base Locations'!$A$1:$F$341,2)),"",VLOOKUP(F18,'Base Locations'!$A$1:$F$341,2))</f>
        <v/>
      </c>
      <c r="H18" s="40"/>
      <c r="I18" s="1" t="str">
        <f>IF(ISNA(VLOOKUP(H18,'Base Locations'!A17:F357,2)),"",VLOOKUP(H18,'Base Locations'!A17:F357,2))</f>
        <v/>
      </c>
      <c r="J18" s="40"/>
      <c r="K18" s="40"/>
      <c r="L18" s="40"/>
      <c r="M18" s="40"/>
      <c r="P18" s="40"/>
      <c r="Q18" s="1" t="str">
        <f>IF(ISNA(VLOOKUP(P18,Services!$A$1:$B$45,2)),"",VLOOKUP(P18,Services!$A$1:$B$45,2))</f>
        <v/>
      </c>
      <c r="R18" s="40"/>
      <c r="S18" s="1" t="str">
        <f>IF(ISNA(VLOOKUP(R18,Services!$A$1:$B$45,2)),"",VLOOKUP(R18,Services!$A$1:$B$45,2))</f>
        <v/>
      </c>
      <c r="T18" s="40"/>
      <c r="U18" s="1" t="str">
        <f>IF(ISNA(VLOOKUP(T18,Services!$A$1:$B$45,2)),"",VLOOKUP(T18,Services!$A$1:$B$45,2))</f>
        <v/>
      </c>
      <c r="V18" s="40"/>
      <c r="W18" s="1" t="str">
        <f>IF(ISNA(VLOOKUP(V18,Services!$A$1:$B$45,2)),"",VLOOKUP(V18,Services!$A$1:$B$45,2))</f>
        <v/>
      </c>
      <c r="X18" s="40"/>
      <c r="Y18" s="1" t="str">
        <f>IF(ISNA(VLOOKUP(X18,Services!$A$1:$B$45,2)),"",VLOOKUP(X18,Services!$A$1:$B$45,2))</f>
        <v/>
      </c>
      <c r="Z18" s="40"/>
      <c r="AA18" s="1" t="str">
        <f>IF(ISNA(VLOOKUP(Z18,Services!$A$1:$B$45,2)),"",VLOOKUP(Z18,Services!$A$1:$B$45,2))</f>
        <v/>
      </c>
      <c r="AB18" s="40"/>
      <c r="AC18" s="1" t="str">
        <f>IF(ISNA(VLOOKUP(AB18,Services!$A$1:$B$45,2)),"",VLOOKUP(AB18,Services!$A$1:$B$45,2))</f>
        <v/>
      </c>
      <c r="AD18" s="40"/>
      <c r="AE18" s="1" t="str">
        <f>IF(ISNA(VLOOKUP(AD18,Services!$A$1:$B$45,2)),"",VLOOKUP(AD18,Services!$A$1:$B$45,2))</f>
        <v/>
      </c>
      <c r="AF18" s="40"/>
    </row>
    <row r="19" spans="1:32" x14ac:dyDescent="0.2">
      <c r="A19" s="40"/>
      <c r="B19" s="40"/>
      <c r="C19" s="41"/>
      <c r="D19" s="40"/>
      <c r="E19" s="1" t="str">
        <f>IF(ISNA(VLOOKUP(D19,Region!$A$2:$B$11,2)),"",VLOOKUP(D19,Region!$A$2:$B$11,2))</f>
        <v/>
      </c>
      <c r="F19" s="40"/>
      <c r="G19" s="1" t="str">
        <f>IF(ISNA(VLOOKUP(F19,'Base Locations'!$A$1:$F$341,2)),"",VLOOKUP(F19,'Base Locations'!$A$1:$F$341,2))</f>
        <v/>
      </c>
      <c r="H19" s="40"/>
      <c r="I19" s="1" t="str">
        <f>IF(ISNA(VLOOKUP(H19,'Base Locations'!A18:F358,2)),"",VLOOKUP(H19,'Base Locations'!A18:F358,2))</f>
        <v/>
      </c>
      <c r="J19" s="40"/>
      <c r="K19" s="40"/>
      <c r="L19" s="40"/>
      <c r="M19" s="40"/>
      <c r="P19" s="40"/>
      <c r="Q19" s="1" t="str">
        <f>IF(ISNA(VLOOKUP(P19,Services!$A$1:$B$45,2)),"",VLOOKUP(P19,Services!$A$1:$B$45,2))</f>
        <v/>
      </c>
      <c r="R19" s="40"/>
      <c r="S19" s="1" t="str">
        <f>IF(ISNA(VLOOKUP(R19,Services!$A$1:$B$45,2)),"",VLOOKUP(R19,Services!$A$1:$B$45,2))</f>
        <v/>
      </c>
      <c r="T19" s="40"/>
      <c r="U19" s="1" t="str">
        <f>IF(ISNA(VLOOKUP(T19,Services!$A$1:$B$45,2)),"",VLOOKUP(T19,Services!$A$1:$B$45,2))</f>
        <v/>
      </c>
      <c r="V19" s="40"/>
      <c r="W19" s="1" t="str">
        <f>IF(ISNA(VLOOKUP(V19,Services!$A$1:$B$45,2)),"",VLOOKUP(V19,Services!$A$1:$B$45,2))</f>
        <v/>
      </c>
      <c r="X19" s="40"/>
      <c r="Y19" s="1" t="str">
        <f>IF(ISNA(VLOOKUP(X19,Services!$A$1:$B$45,2)),"",VLOOKUP(X19,Services!$A$1:$B$45,2))</f>
        <v/>
      </c>
      <c r="Z19" s="40"/>
      <c r="AA19" s="1" t="str">
        <f>IF(ISNA(VLOOKUP(Z19,Services!$A$1:$B$45,2)),"",VLOOKUP(Z19,Services!$A$1:$B$45,2))</f>
        <v/>
      </c>
      <c r="AB19" s="40"/>
      <c r="AC19" s="1" t="str">
        <f>IF(ISNA(VLOOKUP(AB19,Services!$A$1:$B$45,2)),"",VLOOKUP(AB19,Services!$A$1:$B$45,2))</f>
        <v/>
      </c>
      <c r="AD19" s="40"/>
      <c r="AE19" s="1" t="str">
        <f>IF(ISNA(VLOOKUP(AD19,Services!$A$1:$B$45,2)),"",VLOOKUP(AD19,Services!$A$1:$B$45,2))</f>
        <v/>
      </c>
      <c r="AF19" s="40"/>
    </row>
    <row r="20" spans="1:32" x14ac:dyDescent="0.2">
      <c r="A20" s="40"/>
      <c r="B20" s="40"/>
      <c r="C20" s="41"/>
      <c r="D20" s="40"/>
      <c r="E20" s="1" t="str">
        <f>IF(ISNA(VLOOKUP(D20,Region!$A$2:$B$11,2)),"",VLOOKUP(D20,Region!$A$2:$B$11,2))</f>
        <v/>
      </c>
      <c r="F20" s="40"/>
      <c r="G20" s="1" t="str">
        <f>IF(ISNA(VLOOKUP(F20,'Base Locations'!$A$1:$F$341,2)),"",VLOOKUP(F20,'Base Locations'!$A$1:$F$341,2))</f>
        <v/>
      </c>
      <c r="H20" s="40"/>
      <c r="I20" s="1" t="str">
        <f>IF(ISNA(VLOOKUP(H20,'Base Locations'!A19:F359,2)),"",VLOOKUP(H20,'Base Locations'!A19:F359,2))</f>
        <v/>
      </c>
      <c r="J20" s="40"/>
      <c r="K20" s="40"/>
      <c r="L20" s="40"/>
      <c r="M20" s="40"/>
      <c r="P20" s="40"/>
      <c r="Q20" s="1" t="str">
        <f>IF(ISNA(VLOOKUP(P20,Services!$A$1:$B$45,2)),"",VLOOKUP(P20,Services!$A$1:$B$45,2))</f>
        <v/>
      </c>
      <c r="R20" s="40"/>
      <c r="S20" s="1" t="str">
        <f>IF(ISNA(VLOOKUP(R20,Services!$A$1:$B$45,2)),"",VLOOKUP(R20,Services!$A$1:$B$45,2))</f>
        <v/>
      </c>
      <c r="T20" s="40"/>
      <c r="U20" s="1" t="str">
        <f>IF(ISNA(VLOOKUP(T20,Services!$A$1:$B$45,2)),"",VLOOKUP(T20,Services!$A$1:$B$45,2))</f>
        <v/>
      </c>
      <c r="V20" s="40"/>
      <c r="W20" s="1" t="str">
        <f>IF(ISNA(VLOOKUP(V20,Services!$A$1:$B$45,2)),"",VLOOKUP(V20,Services!$A$1:$B$45,2))</f>
        <v/>
      </c>
      <c r="X20" s="40"/>
      <c r="Y20" s="1" t="str">
        <f>IF(ISNA(VLOOKUP(X20,Services!$A$1:$B$45,2)),"",VLOOKUP(X20,Services!$A$1:$B$45,2))</f>
        <v/>
      </c>
      <c r="Z20" s="40"/>
      <c r="AA20" s="1" t="str">
        <f>IF(ISNA(VLOOKUP(Z20,Services!$A$1:$B$45,2)),"",VLOOKUP(Z20,Services!$A$1:$B$45,2))</f>
        <v/>
      </c>
      <c r="AB20" s="40"/>
      <c r="AC20" s="1" t="str">
        <f>IF(ISNA(VLOOKUP(AB20,Services!$A$1:$B$45,2)),"",VLOOKUP(AB20,Services!$A$1:$B$45,2))</f>
        <v/>
      </c>
      <c r="AD20" s="40"/>
      <c r="AE20" s="1" t="str">
        <f>IF(ISNA(VLOOKUP(AD20,Services!$A$1:$B$45,2)),"",VLOOKUP(AD20,Services!$A$1:$B$45,2))</f>
        <v/>
      </c>
      <c r="AF20" s="40"/>
    </row>
    <row r="21" spans="1:32" x14ac:dyDescent="0.2">
      <c r="A21" s="40"/>
      <c r="B21" s="40"/>
      <c r="C21" s="41"/>
      <c r="D21" s="40"/>
      <c r="E21" s="1" t="str">
        <f>IF(ISNA(VLOOKUP(D21,Region!$A$2:$B$11,2)),"",VLOOKUP(D21,Region!$A$2:$B$11,2))</f>
        <v/>
      </c>
      <c r="F21" s="40"/>
      <c r="G21" s="1" t="str">
        <f>IF(ISNA(VLOOKUP(F21,'Base Locations'!$A$1:$F$341,2)),"",VLOOKUP(F21,'Base Locations'!$A$1:$F$341,2))</f>
        <v/>
      </c>
      <c r="H21" s="40"/>
      <c r="I21" s="1" t="str">
        <f>IF(ISNA(VLOOKUP(H21,'Base Locations'!A20:F360,2)),"",VLOOKUP(H21,'Base Locations'!A20:F360,2))</f>
        <v/>
      </c>
      <c r="J21" s="40"/>
      <c r="K21" s="40"/>
      <c r="L21" s="40"/>
      <c r="M21" s="40"/>
      <c r="P21" s="40"/>
      <c r="Q21" s="1" t="str">
        <f>IF(ISNA(VLOOKUP(P21,Services!$A$1:$B$45,2)),"",VLOOKUP(P21,Services!$A$1:$B$45,2))</f>
        <v/>
      </c>
      <c r="R21" s="40"/>
      <c r="S21" s="1" t="str">
        <f>IF(ISNA(VLOOKUP(R21,Services!$A$1:$B$45,2)),"",VLOOKUP(R21,Services!$A$1:$B$45,2))</f>
        <v/>
      </c>
      <c r="T21" s="40"/>
      <c r="U21" s="1" t="str">
        <f>IF(ISNA(VLOOKUP(T21,Services!$A$1:$B$45,2)),"",VLOOKUP(T21,Services!$A$1:$B$45,2))</f>
        <v/>
      </c>
      <c r="V21" s="40"/>
      <c r="W21" s="1" t="str">
        <f>IF(ISNA(VLOOKUP(V21,Services!$A$1:$B$45,2)),"",VLOOKUP(V21,Services!$A$1:$B$45,2))</f>
        <v/>
      </c>
      <c r="X21" s="40"/>
      <c r="Y21" s="1" t="str">
        <f>IF(ISNA(VLOOKUP(X21,Services!$A$1:$B$45,2)),"",VLOOKUP(X21,Services!$A$1:$B$45,2))</f>
        <v/>
      </c>
      <c r="Z21" s="40"/>
      <c r="AA21" s="1" t="str">
        <f>IF(ISNA(VLOOKUP(Z21,Services!$A$1:$B$45,2)),"",VLOOKUP(Z21,Services!$A$1:$B$45,2))</f>
        <v/>
      </c>
      <c r="AB21" s="40"/>
      <c r="AC21" s="1" t="str">
        <f>IF(ISNA(VLOOKUP(AB21,Services!$A$1:$B$45,2)),"",VLOOKUP(AB21,Services!$A$1:$B$45,2))</f>
        <v/>
      </c>
      <c r="AD21" s="40"/>
      <c r="AE21" s="1" t="str">
        <f>IF(ISNA(VLOOKUP(AD21,Services!$A$1:$B$45,2)),"",VLOOKUP(AD21,Services!$A$1:$B$45,2))</f>
        <v/>
      </c>
      <c r="AF21" s="40"/>
    </row>
    <row r="22" spans="1:32" x14ac:dyDescent="0.2">
      <c r="A22" s="40"/>
      <c r="B22" s="40"/>
      <c r="C22" s="41"/>
      <c r="D22" s="40"/>
      <c r="E22" s="1" t="str">
        <f>IF(ISNA(VLOOKUP(D22,Region!$A$2:$B$11,2)),"",VLOOKUP(D22,Region!$A$2:$B$11,2))</f>
        <v/>
      </c>
      <c r="F22" s="40"/>
      <c r="G22" s="1" t="str">
        <f>IF(ISNA(VLOOKUP(F22,'Base Locations'!$A$1:$F$341,2)),"",VLOOKUP(F22,'Base Locations'!$A$1:$F$341,2))</f>
        <v/>
      </c>
      <c r="H22" s="40"/>
      <c r="I22" s="1" t="str">
        <f>IF(ISNA(VLOOKUP(H22,'Base Locations'!A21:F361,2)),"",VLOOKUP(H22,'Base Locations'!A21:F361,2))</f>
        <v/>
      </c>
      <c r="J22" s="40"/>
      <c r="K22" s="40"/>
      <c r="L22" s="40"/>
      <c r="M22" s="40"/>
      <c r="P22" s="40"/>
      <c r="Q22" s="1" t="str">
        <f>IF(ISNA(VLOOKUP(P22,Services!$A$1:$B$45,2)),"",VLOOKUP(P22,Services!$A$1:$B$45,2))</f>
        <v/>
      </c>
      <c r="R22" s="40"/>
      <c r="S22" s="1" t="str">
        <f>IF(ISNA(VLOOKUP(R22,Services!$A$1:$B$45,2)),"",VLOOKUP(R22,Services!$A$1:$B$45,2))</f>
        <v/>
      </c>
      <c r="T22" s="40"/>
      <c r="U22" s="1" t="str">
        <f>IF(ISNA(VLOOKUP(T22,Services!$A$1:$B$45,2)),"",VLOOKUP(T22,Services!$A$1:$B$45,2))</f>
        <v/>
      </c>
      <c r="V22" s="40"/>
      <c r="W22" s="1" t="str">
        <f>IF(ISNA(VLOOKUP(V22,Services!$A$1:$B$45,2)),"",VLOOKUP(V22,Services!$A$1:$B$45,2))</f>
        <v/>
      </c>
      <c r="X22" s="40"/>
      <c r="Y22" s="1" t="str">
        <f>IF(ISNA(VLOOKUP(X22,Services!$A$1:$B$45,2)),"",VLOOKUP(X22,Services!$A$1:$B$45,2))</f>
        <v/>
      </c>
      <c r="Z22" s="40"/>
      <c r="AA22" s="1" t="str">
        <f>IF(ISNA(VLOOKUP(Z22,Services!$A$1:$B$45,2)),"",VLOOKUP(Z22,Services!$A$1:$B$45,2))</f>
        <v/>
      </c>
      <c r="AB22" s="40"/>
      <c r="AC22" s="1" t="str">
        <f>IF(ISNA(VLOOKUP(AB22,Services!$A$1:$B$45,2)),"",VLOOKUP(AB22,Services!$A$1:$B$45,2))</f>
        <v/>
      </c>
      <c r="AD22" s="40"/>
      <c r="AE22" s="1" t="str">
        <f>IF(ISNA(VLOOKUP(AD22,Services!$A$1:$B$45,2)),"",VLOOKUP(AD22,Services!$A$1:$B$45,2))</f>
        <v/>
      </c>
      <c r="AF22" s="40"/>
    </row>
    <row r="23" spans="1:32" x14ac:dyDescent="0.2">
      <c r="A23" s="40"/>
      <c r="B23" s="40"/>
      <c r="C23" s="41"/>
      <c r="D23" s="40"/>
      <c r="E23" s="1" t="str">
        <f>IF(ISNA(VLOOKUP(D23,Region!$A$2:$B$11,2)),"",VLOOKUP(D23,Region!$A$2:$B$11,2))</f>
        <v/>
      </c>
      <c r="F23" s="40"/>
      <c r="G23" s="1" t="str">
        <f>IF(ISNA(VLOOKUP(F23,'Base Locations'!$A$1:$F$341,2)),"",VLOOKUP(F23,'Base Locations'!$A$1:$F$341,2))</f>
        <v/>
      </c>
      <c r="H23" s="40"/>
      <c r="I23" s="1" t="str">
        <f>IF(ISNA(VLOOKUP(H23,'Base Locations'!A22:F362,2)),"",VLOOKUP(H23,'Base Locations'!A22:F362,2))</f>
        <v/>
      </c>
      <c r="J23" s="40"/>
      <c r="K23" s="40"/>
      <c r="L23" s="40"/>
      <c r="M23" s="40"/>
      <c r="P23" s="40"/>
      <c r="Q23" s="1" t="str">
        <f>IF(ISNA(VLOOKUP(P23,Services!$A$1:$B$45,2)),"",VLOOKUP(P23,Services!$A$1:$B$45,2))</f>
        <v/>
      </c>
      <c r="R23" s="40"/>
      <c r="S23" s="1" t="str">
        <f>IF(ISNA(VLOOKUP(R23,Services!$A$1:$B$45,2)),"",VLOOKUP(R23,Services!$A$1:$B$45,2))</f>
        <v/>
      </c>
      <c r="T23" s="40"/>
      <c r="U23" s="1" t="str">
        <f>IF(ISNA(VLOOKUP(T23,Services!$A$1:$B$45,2)),"",VLOOKUP(T23,Services!$A$1:$B$45,2))</f>
        <v/>
      </c>
      <c r="V23" s="40"/>
      <c r="W23" s="1" t="str">
        <f>IF(ISNA(VLOOKUP(V23,Services!$A$1:$B$45,2)),"",VLOOKUP(V23,Services!$A$1:$B$45,2))</f>
        <v/>
      </c>
      <c r="X23" s="40"/>
      <c r="Y23" s="1" t="str">
        <f>IF(ISNA(VLOOKUP(X23,Services!$A$1:$B$45,2)),"",VLOOKUP(X23,Services!$A$1:$B$45,2))</f>
        <v/>
      </c>
      <c r="Z23" s="40"/>
      <c r="AA23" s="1" t="str">
        <f>IF(ISNA(VLOOKUP(Z23,Services!$A$1:$B$45,2)),"",VLOOKUP(Z23,Services!$A$1:$B$45,2))</f>
        <v/>
      </c>
      <c r="AB23" s="40"/>
      <c r="AC23" s="1" t="str">
        <f>IF(ISNA(VLOOKUP(AB23,Services!$A$1:$B$45,2)),"",VLOOKUP(AB23,Services!$A$1:$B$45,2))</f>
        <v/>
      </c>
      <c r="AD23" s="40"/>
      <c r="AE23" s="1" t="str">
        <f>IF(ISNA(VLOOKUP(AD23,Services!$A$1:$B$45,2)),"",VLOOKUP(AD23,Services!$A$1:$B$45,2))</f>
        <v/>
      </c>
      <c r="AF23" s="40"/>
    </row>
    <row r="24" spans="1:32" x14ac:dyDescent="0.2">
      <c r="A24" s="40"/>
      <c r="B24" s="40"/>
      <c r="C24" s="41"/>
      <c r="D24" s="40"/>
      <c r="E24" s="1" t="str">
        <f>IF(ISNA(VLOOKUP(D24,Region!$A$2:$B$11,2)),"",VLOOKUP(D24,Region!$A$2:$B$11,2))</f>
        <v/>
      </c>
      <c r="F24" s="40"/>
      <c r="G24" s="1" t="str">
        <f>IF(ISNA(VLOOKUP(F24,'Base Locations'!$A$1:$F$341,2)),"",VLOOKUP(F24,'Base Locations'!$A$1:$F$341,2))</f>
        <v/>
      </c>
      <c r="H24" s="40"/>
      <c r="I24" s="1" t="str">
        <f>IF(ISNA(VLOOKUP(H24,'Base Locations'!A23:F363,2)),"",VLOOKUP(H24,'Base Locations'!A23:F363,2))</f>
        <v/>
      </c>
      <c r="J24" s="40"/>
      <c r="K24" s="40"/>
      <c r="L24" s="40"/>
      <c r="M24" s="40"/>
      <c r="P24" s="40"/>
      <c r="Q24" s="1" t="str">
        <f>IF(ISNA(VLOOKUP(P24,Services!$A$1:$B$45,2)),"",VLOOKUP(P24,Services!$A$1:$B$45,2))</f>
        <v/>
      </c>
      <c r="R24" s="40"/>
      <c r="S24" s="1" t="str">
        <f>IF(ISNA(VLOOKUP(R24,Services!$A$1:$B$45,2)),"",VLOOKUP(R24,Services!$A$1:$B$45,2))</f>
        <v/>
      </c>
      <c r="T24" s="40"/>
      <c r="U24" s="1" t="str">
        <f>IF(ISNA(VLOOKUP(T24,Services!$A$1:$B$45,2)),"",VLOOKUP(T24,Services!$A$1:$B$45,2))</f>
        <v/>
      </c>
      <c r="V24" s="40"/>
      <c r="W24" s="1" t="str">
        <f>IF(ISNA(VLOOKUP(V24,Services!$A$1:$B$45,2)),"",VLOOKUP(V24,Services!$A$1:$B$45,2))</f>
        <v/>
      </c>
      <c r="X24" s="40"/>
      <c r="Y24" s="1" t="str">
        <f>IF(ISNA(VLOOKUP(X24,Services!$A$1:$B$45,2)),"",VLOOKUP(X24,Services!$A$1:$B$45,2))</f>
        <v/>
      </c>
      <c r="Z24" s="40"/>
      <c r="AA24" s="1" t="str">
        <f>IF(ISNA(VLOOKUP(Z24,Services!$A$1:$B$45,2)),"",VLOOKUP(Z24,Services!$A$1:$B$45,2))</f>
        <v/>
      </c>
      <c r="AB24" s="40"/>
      <c r="AC24" s="1" t="str">
        <f>IF(ISNA(VLOOKUP(AB24,Services!$A$1:$B$45,2)),"",VLOOKUP(AB24,Services!$A$1:$B$45,2))</f>
        <v/>
      </c>
      <c r="AD24" s="40"/>
      <c r="AE24" s="1" t="str">
        <f>IF(ISNA(VLOOKUP(AD24,Services!$A$1:$B$45,2)),"",VLOOKUP(AD24,Services!$A$1:$B$45,2))</f>
        <v/>
      </c>
      <c r="AF24" s="40"/>
    </row>
    <row r="25" spans="1:32" x14ac:dyDescent="0.2">
      <c r="A25" s="40"/>
      <c r="B25" s="40"/>
      <c r="C25" s="41"/>
      <c r="D25" s="40"/>
      <c r="E25" s="1" t="str">
        <f>IF(ISNA(VLOOKUP(D25,Region!$A$2:$B$11,2)),"",VLOOKUP(D25,Region!$A$2:$B$11,2))</f>
        <v/>
      </c>
      <c r="F25" s="40"/>
      <c r="G25" s="1" t="str">
        <f>IF(ISNA(VLOOKUP(F25,'Base Locations'!$A$1:$F$341,2)),"",VLOOKUP(F25,'Base Locations'!$A$1:$F$341,2))</f>
        <v/>
      </c>
      <c r="H25" s="40"/>
      <c r="I25" s="1" t="str">
        <f>IF(ISNA(VLOOKUP(H25,'Base Locations'!A24:F364,2)),"",VLOOKUP(H25,'Base Locations'!A24:F364,2))</f>
        <v/>
      </c>
      <c r="J25" s="40"/>
      <c r="K25" s="40"/>
      <c r="L25" s="40"/>
      <c r="M25" s="40"/>
      <c r="P25" s="40"/>
      <c r="Q25" s="1" t="str">
        <f>IF(ISNA(VLOOKUP(P25,Services!$A$1:$B$45,2)),"",VLOOKUP(P25,Services!$A$1:$B$45,2))</f>
        <v/>
      </c>
      <c r="R25" s="40"/>
      <c r="S25" s="1" t="str">
        <f>IF(ISNA(VLOOKUP(R25,Services!$A$1:$B$45,2)),"",VLOOKUP(R25,Services!$A$1:$B$45,2))</f>
        <v/>
      </c>
      <c r="T25" s="40"/>
      <c r="U25" s="1" t="str">
        <f>IF(ISNA(VLOOKUP(T25,Services!$A$1:$B$45,2)),"",VLOOKUP(T25,Services!$A$1:$B$45,2))</f>
        <v/>
      </c>
      <c r="V25" s="40"/>
      <c r="W25" s="1" t="str">
        <f>IF(ISNA(VLOOKUP(V25,Services!$A$1:$B$45,2)),"",VLOOKUP(V25,Services!$A$1:$B$45,2))</f>
        <v/>
      </c>
      <c r="X25" s="40"/>
      <c r="Y25" s="1" t="str">
        <f>IF(ISNA(VLOOKUP(X25,Services!$A$1:$B$45,2)),"",VLOOKUP(X25,Services!$A$1:$B$45,2))</f>
        <v/>
      </c>
      <c r="Z25" s="40"/>
      <c r="AA25" s="1" t="str">
        <f>IF(ISNA(VLOOKUP(Z25,Services!$A$1:$B$45,2)),"",VLOOKUP(Z25,Services!$A$1:$B$45,2))</f>
        <v/>
      </c>
      <c r="AB25" s="40"/>
      <c r="AC25" s="1" t="str">
        <f>IF(ISNA(VLOOKUP(AB25,Services!$A$1:$B$45,2)),"",VLOOKUP(AB25,Services!$A$1:$B$45,2))</f>
        <v/>
      </c>
      <c r="AD25" s="40"/>
      <c r="AE25" s="1" t="str">
        <f>IF(ISNA(VLOOKUP(AD25,Services!$A$1:$B$45,2)),"",VLOOKUP(AD25,Services!$A$1:$B$45,2))</f>
        <v/>
      </c>
      <c r="AF25" s="40"/>
    </row>
    <row r="26" spans="1:32" x14ac:dyDescent="0.2">
      <c r="A26" s="40"/>
      <c r="B26" s="40"/>
      <c r="C26" s="41"/>
      <c r="D26" s="40"/>
      <c r="E26" s="1" t="str">
        <f>IF(ISNA(VLOOKUP(D26,Region!$A$2:$B$11,2)),"",VLOOKUP(D26,Region!$A$2:$B$11,2))</f>
        <v/>
      </c>
      <c r="F26" s="40"/>
      <c r="G26" s="1" t="str">
        <f>IF(ISNA(VLOOKUP(F26,'Base Locations'!$A$1:$F$341,2)),"",VLOOKUP(F26,'Base Locations'!$A$1:$F$341,2))</f>
        <v/>
      </c>
      <c r="H26" s="40"/>
      <c r="I26" s="1" t="str">
        <f>IF(ISNA(VLOOKUP(H26,'Base Locations'!A25:F365,2)),"",VLOOKUP(H26,'Base Locations'!A25:F365,2))</f>
        <v/>
      </c>
      <c r="J26" s="40"/>
      <c r="K26" s="40"/>
      <c r="L26" s="40"/>
      <c r="M26" s="40"/>
      <c r="P26" s="40"/>
      <c r="Q26" s="1" t="str">
        <f>IF(ISNA(VLOOKUP(P26,Services!$A$1:$B$45,2)),"",VLOOKUP(P26,Services!$A$1:$B$45,2))</f>
        <v/>
      </c>
      <c r="R26" s="40"/>
      <c r="S26" s="1" t="str">
        <f>IF(ISNA(VLOOKUP(R26,Services!$A$1:$B$45,2)),"",VLOOKUP(R26,Services!$A$1:$B$45,2))</f>
        <v/>
      </c>
      <c r="T26" s="40"/>
      <c r="U26" s="1" t="str">
        <f>IF(ISNA(VLOOKUP(T26,Services!$A$1:$B$45,2)),"",VLOOKUP(T26,Services!$A$1:$B$45,2))</f>
        <v/>
      </c>
      <c r="V26" s="40"/>
      <c r="W26" s="1" t="str">
        <f>IF(ISNA(VLOOKUP(V26,Services!$A$1:$B$45,2)),"",VLOOKUP(V26,Services!$A$1:$B$45,2))</f>
        <v/>
      </c>
      <c r="X26" s="40"/>
      <c r="Y26" s="1" t="str">
        <f>IF(ISNA(VLOOKUP(X26,Services!$A$1:$B$45,2)),"",VLOOKUP(X26,Services!$A$1:$B$45,2))</f>
        <v/>
      </c>
      <c r="Z26" s="40"/>
      <c r="AA26" s="1" t="str">
        <f>IF(ISNA(VLOOKUP(Z26,Services!$A$1:$B$45,2)),"",VLOOKUP(Z26,Services!$A$1:$B$45,2))</f>
        <v/>
      </c>
      <c r="AB26" s="40"/>
      <c r="AC26" s="1" t="str">
        <f>IF(ISNA(VLOOKUP(AB26,Services!$A$1:$B$45,2)),"",VLOOKUP(AB26,Services!$A$1:$B$45,2))</f>
        <v/>
      </c>
      <c r="AD26" s="40"/>
      <c r="AE26" s="1" t="str">
        <f>IF(ISNA(VLOOKUP(AD26,Services!$A$1:$B$45,2)),"",VLOOKUP(AD26,Services!$A$1:$B$45,2))</f>
        <v/>
      </c>
      <c r="AF26" s="40"/>
    </row>
    <row r="27" spans="1:32" x14ac:dyDescent="0.2">
      <c r="A27" s="40"/>
      <c r="B27" s="40"/>
      <c r="C27" s="41"/>
      <c r="D27" s="40"/>
      <c r="E27" s="1" t="str">
        <f>IF(ISNA(VLOOKUP(D27,Region!$A$2:$B$11,2)),"",VLOOKUP(D27,Region!$A$2:$B$11,2))</f>
        <v/>
      </c>
      <c r="F27" s="40"/>
      <c r="G27" s="1" t="str">
        <f>IF(ISNA(VLOOKUP(F27,'Base Locations'!$A$1:$F$341,2)),"",VLOOKUP(F27,'Base Locations'!$A$1:$F$341,2))</f>
        <v/>
      </c>
      <c r="H27" s="40"/>
      <c r="I27" s="1" t="str">
        <f>IF(ISNA(VLOOKUP(H27,'Base Locations'!A26:F366,2)),"",VLOOKUP(H27,'Base Locations'!A26:F366,2))</f>
        <v/>
      </c>
      <c r="J27" s="40"/>
      <c r="K27" s="40"/>
      <c r="L27" s="40"/>
      <c r="M27" s="40"/>
      <c r="P27" s="40"/>
      <c r="Q27" s="1" t="str">
        <f>IF(ISNA(VLOOKUP(P27,Services!$A$1:$B$45,2)),"",VLOOKUP(P27,Services!$A$1:$B$45,2))</f>
        <v/>
      </c>
      <c r="R27" s="40"/>
      <c r="S27" s="1" t="str">
        <f>IF(ISNA(VLOOKUP(R27,Services!$A$1:$B$45,2)),"",VLOOKUP(R27,Services!$A$1:$B$45,2))</f>
        <v/>
      </c>
      <c r="T27" s="40"/>
      <c r="U27" s="1" t="str">
        <f>IF(ISNA(VLOOKUP(T27,Services!$A$1:$B$45,2)),"",VLOOKUP(T27,Services!$A$1:$B$45,2))</f>
        <v/>
      </c>
      <c r="V27" s="40"/>
      <c r="W27" s="1" t="str">
        <f>IF(ISNA(VLOOKUP(V27,Services!$A$1:$B$45,2)),"",VLOOKUP(V27,Services!$A$1:$B$45,2))</f>
        <v/>
      </c>
      <c r="X27" s="40"/>
      <c r="Y27" s="1" t="str">
        <f>IF(ISNA(VLOOKUP(X27,Services!$A$1:$B$45,2)),"",VLOOKUP(X27,Services!$A$1:$B$45,2))</f>
        <v/>
      </c>
      <c r="Z27" s="40"/>
      <c r="AA27" s="1" t="str">
        <f>IF(ISNA(VLOOKUP(Z27,Services!$A$1:$B$45,2)),"",VLOOKUP(Z27,Services!$A$1:$B$45,2))</f>
        <v/>
      </c>
      <c r="AB27" s="40"/>
      <c r="AC27" s="1" t="str">
        <f>IF(ISNA(VLOOKUP(AB27,Services!$A$1:$B$45,2)),"",VLOOKUP(AB27,Services!$A$1:$B$45,2))</f>
        <v/>
      </c>
      <c r="AD27" s="40"/>
      <c r="AE27" s="1" t="str">
        <f>IF(ISNA(VLOOKUP(AD27,Services!$A$1:$B$45,2)),"",VLOOKUP(AD27,Services!$A$1:$B$45,2))</f>
        <v/>
      </c>
      <c r="AF27" s="40"/>
    </row>
    <row r="28" spans="1:32" x14ac:dyDescent="0.2">
      <c r="A28" s="40"/>
      <c r="B28" s="40"/>
      <c r="C28" s="41"/>
      <c r="D28" s="40"/>
      <c r="E28" s="1" t="str">
        <f>IF(ISNA(VLOOKUP(D28,Region!$A$2:$B$11,2)),"",VLOOKUP(D28,Region!$A$2:$B$11,2))</f>
        <v/>
      </c>
      <c r="F28" s="40"/>
      <c r="G28" s="1" t="str">
        <f>IF(ISNA(VLOOKUP(F28,'Base Locations'!$A$1:$F$341,2)),"",VLOOKUP(F28,'Base Locations'!$A$1:$F$341,2))</f>
        <v/>
      </c>
      <c r="H28" s="40"/>
      <c r="I28" s="1" t="str">
        <f>IF(ISNA(VLOOKUP(H28,'Base Locations'!A27:F367,2)),"",VLOOKUP(H28,'Base Locations'!A27:F367,2))</f>
        <v/>
      </c>
      <c r="J28" s="40"/>
      <c r="K28" s="40"/>
      <c r="L28" s="40"/>
      <c r="M28" s="40"/>
      <c r="P28" s="40"/>
      <c r="Q28" s="1" t="str">
        <f>IF(ISNA(VLOOKUP(P28,Services!$A$1:$B$45,2)),"",VLOOKUP(P28,Services!$A$1:$B$45,2))</f>
        <v/>
      </c>
      <c r="R28" s="40"/>
      <c r="S28" s="1" t="str">
        <f>IF(ISNA(VLOOKUP(R28,Services!$A$1:$B$45,2)),"",VLOOKUP(R28,Services!$A$1:$B$45,2))</f>
        <v/>
      </c>
      <c r="T28" s="40"/>
      <c r="U28" s="1" t="str">
        <f>IF(ISNA(VLOOKUP(T28,Services!$A$1:$B$45,2)),"",VLOOKUP(T28,Services!$A$1:$B$45,2))</f>
        <v/>
      </c>
      <c r="V28" s="40"/>
      <c r="W28" s="1" t="str">
        <f>IF(ISNA(VLOOKUP(V28,Services!$A$1:$B$45,2)),"",VLOOKUP(V28,Services!$A$1:$B$45,2))</f>
        <v/>
      </c>
      <c r="X28" s="40"/>
      <c r="Y28" s="1" t="str">
        <f>IF(ISNA(VLOOKUP(X28,Services!$A$1:$B$45,2)),"",VLOOKUP(X28,Services!$A$1:$B$45,2))</f>
        <v/>
      </c>
      <c r="Z28" s="40"/>
      <c r="AA28" s="1" t="str">
        <f>IF(ISNA(VLOOKUP(Z28,Services!$A$1:$B$45,2)),"",VLOOKUP(Z28,Services!$A$1:$B$45,2))</f>
        <v/>
      </c>
      <c r="AB28" s="40"/>
      <c r="AC28" s="1" t="str">
        <f>IF(ISNA(VLOOKUP(AB28,Services!$A$1:$B$45,2)),"",VLOOKUP(AB28,Services!$A$1:$B$45,2))</f>
        <v/>
      </c>
      <c r="AD28" s="40"/>
      <c r="AE28" s="1" t="str">
        <f>IF(ISNA(VLOOKUP(AD28,Services!$A$1:$B$45,2)),"",VLOOKUP(AD28,Services!$A$1:$B$45,2))</f>
        <v/>
      </c>
      <c r="AF28" s="40"/>
    </row>
    <row r="29" spans="1:32" x14ac:dyDescent="0.2">
      <c r="A29" s="40"/>
      <c r="B29" s="40"/>
      <c r="C29" s="41"/>
      <c r="D29" s="40"/>
      <c r="E29" s="1" t="str">
        <f>IF(ISNA(VLOOKUP(D29,Region!$A$2:$B$11,2)),"",VLOOKUP(D29,Region!$A$2:$B$11,2))</f>
        <v/>
      </c>
      <c r="F29" s="40"/>
      <c r="G29" s="1" t="str">
        <f>IF(ISNA(VLOOKUP(F29,'Base Locations'!$A$1:$F$341,2)),"",VLOOKUP(F29,'Base Locations'!$A$1:$F$341,2))</f>
        <v/>
      </c>
      <c r="H29" s="40"/>
      <c r="I29" s="1" t="str">
        <f>IF(ISNA(VLOOKUP(H29,'Base Locations'!A28:F368,2)),"",VLOOKUP(H29,'Base Locations'!A28:F368,2))</f>
        <v/>
      </c>
      <c r="J29" s="40"/>
      <c r="K29" s="40"/>
      <c r="L29" s="40"/>
      <c r="M29" s="40"/>
      <c r="P29" s="40"/>
      <c r="Q29" s="1" t="str">
        <f>IF(ISNA(VLOOKUP(P29,Services!$A$1:$B$45,2)),"",VLOOKUP(P29,Services!$A$1:$B$45,2))</f>
        <v/>
      </c>
      <c r="R29" s="40"/>
      <c r="S29" s="1" t="str">
        <f>IF(ISNA(VLOOKUP(R29,Services!$A$1:$B$45,2)),"",VLOOKUP(R29,Services!$A$1:$B$45,2))</f>
        <v/>
      </c>
      <c r="T29" s="40"/>
      <c r="U29" s="1" t="str">
        <f>IF(ISNA(VLOOKUP(T29,Services!$A$1:$B$45,2)),"",VLOOKUP(T29,Services!$A$1:$B$45,2))</f>
        <v/>
      </c>
      <c r="V29" s="40"/>
      <c r="W29" s="1" t="str">
        <f>IF(ISNA(VLOOKUP(V29,Services!$A$1:$B$45,2)),"",VLOOKUP(V29,Services!$A$1:$B$45,2))</f>
        <v/>
      </c>
      <c r="X29" s="40"/>
      <c r="Y29" s="1" t="str">
        <f>IF(ISNA(VLOOKUP(X29,Services!$A$1:$B$45,2)),"",VLOOKUP(X29,Services!$A$1:$B$45,2))</f>
        <v/>
      </c>
      <c r="Z29" s="40"/>
      <c r="AA29" s="1" t="str">
        <f>IF(ISNA(VLOOKUP(Z29,Services!$A$1:$B$45,2)),"",VLOOKUP(Z29,Services!$A$1:$B$45,2))</f>
        <v/>
      </c>
      <c r="AB29" s="40"/>
      <c r="AC29" s="1" t="str">
        <f>IF(ISNA(VLOOKUP(AB29,Services!$A$1:$B$45,2)),"",VLOOKUP(AB29,Services!$A$1:$B$45,2))</f>
        <v/>
      </c>
      <c r="AD29" s="40"/>
      <c r="AE29" s="1" t="str">
        <f>IF(ISNA(VLOOKUP(AD29,Services!$A$1:$B$45,2)),"",VLOOKUP(AD29,Services!$A$1:$B$45,2))</f>
        <v/>
      </c>
      <c r="AF29" s="40"/>
    </row>
    <row r="30" spans="1:32" x14ac:dyDescent="0.2">
      <c r="A30" s="40"/>
      <c r="B30" s="40"/>
      <c r="C30" s="41"/>
      <c r="D30" s="40"/>
      <c r="E30" s="1" t="str">
        <f>IF(ISNA(VLOOKUP(D30,Region!$A$2:$B$11,2)),"",VLOOKUP(D30,Region!$A$2:$B$11,2))</f>
        <v/>
      </c>
      <c r="F30" s="40"/>
      <c r="G30" s="1" t="str">
        <f>IF(ISNA(VLOOKUP(F30,'Base Locations'!$A$1:$F$341,2)),"",VLOOKUP(F30,'Base Locations'!$A$1:$F$341,2))</f>
        <v/>
      </c>
      <c r="H30" s="40"/>
      <c r="I30" s="1" t="str">
        <f>IF(ISNA(VLOOKUP(H30,'Base Locations'!A29:F369,2)),"",VLOOKUP(H30,'Base Locations'!A29:F369,2))</f>
        <v/>
      </c>
      <c r="J30" s="40"/>
      <c r="K30" s="40"/>
      <c r="L30" s="40"/>
      <c r="M30" s="40"/>
      <c r="P30" s="40"/>
      <c r="Q30" s="1" t="str">
        <f>IF(ISNA(VLOOKUP(P30,Services!$A$1:$B$45,2)),"",VLOOKUP(P30,Services!$A$1:$B$45,2))</f>
        <v/>
      </c>
      <c r="R30" s="40"/>
      <c r="S30" s="1" t="str">
        <f>IF(ISNA(VLOOKUP(R30,Services!$A$1:$B$45,2)),"",VLOOKUP(R30,Services!$A$1:$B$45,2))</f>
        <v/>
      </c>
      <c r="T30" s="40"/>
      <c r="U30" s="1" t="str">
        <f>IF(ISNA(VLOOKUP(T30,Services!$A$1:$B$45,2)),"",VLOOKUP(T30,Services!$A$1:$B$45,2))</f>
        <v/>
      </c>
      <c r="V30" s="40"/>
      <c r="W30" s="1" t="str">
        <f>IF(ISNA(VLOOKUP(V30,Services!$A$1:$B$45,2)),"",VLOOKUP(V30,Services!$A$1:$B$45,2))</f>
        <v/>
      </c>
      <c r="X30" s="40"/>
      <c r="Y30" s="1" t="str">
        <f>IF(ISNA(VLOOKUP(X30,Services!$A$1:$B$45,2)),"",VLOOKUP(X30,Services!$A$1:$B$45,2))</f>
        <v/>
      </c>
      <c r="Z30" s="40"/>
      <c r="AA30" s="1" t="str">
        <f>IF(ISNA(VLOOKUP(Z30,Services!$A$1:$B$45,2)),"",VLOOKUP(Z30,Services!$A$1:$B$45,2))</f>
        <v/>
      </c>
      <c r="AB30" s="40"/>
      <c r="AC30" s="1" t="str">
        <f>IF(ISNA(VLOOKUP(AB30,Services!$A$1:$B$45,2)),"",VLOOKUP(AB30,Services!$A$1:$B$45,2))</f>
        <v/>
      </c>
      <c r="AD30" s="40"/>
      <c r="AE30" s="1" t="str">
        <f>IF(ISNA(VLOOKUP(AD30,Services!$A$1:$B$45,2)),"",VLOOKUP(AD30,Services!$A$1:$B$45,2))</f>
        <v/>
      </c>
      <c r="AF30" s="40"/>
    </row>
    <row r="31" spans="1:32" x14ac:dyDescent="0.2">
      <c r="A31" s="40"/>
      <c r="B31" s="40"/>
      <c r="C31" s="41"/>
      <c r="D31" s="40"/>
      <c r="E31" s="1" t="str">
        <f>IF(ISNA(VLOOKUP(D31,Region!$A$2:$B$11,2)),"",VLOOKUP(D31,Region!$A$2:$B$11,2))</f>
        <v/>
      </c>
      <c r="F31" s="40"/>
      <c r="G31" s="1" t="str">
        <f>IF(ISNA(VLOOKUP(F31,'Base Locations'!$A$1:$F$341,2)),"",VLOOKUP(F31,'Base Locations'!$A$1:$F$341,2))</f>
        <v/>
      </c>
      <c r="H31" s="40"/>
      <c r="I31" s="1" t="str">
        <f>IF(ISNA(VLOOKUP(H31,'Base Locations'!A30:F370,2)),"",VLOOKUP(H31,'Base Locations'!A30:F370,2))</f>
        <v/>
      </c>
      <c r="J31" s="40"/>
      <c r="K31" s="40"/>
      <c r="L31" s="40"/>
      <c r="M31" s="40"/>
      <c r="P31" s="40"/>
      <c r="Q31" s="1" t="str">
        <f>IF(ISNA(VLOOKUP(P31,Services!$A$1:$B$45,2)),"",VLOOKUP(P31,Services!$A$1:$B$45,2))</f>
        <v/>
      </c>
      <c r="R31" s="40"/>
      <c r="S31" s="1" t="str">
        <f>IF(ISNA(VLOOKUP(R31,Services!$A$1:$B$45,2)),"",VLOOKUP(R31,Services!$A$1:$B$45,2))</f>
        <v/>
      </c>
      <c r="T31" s="40"/>
      <c r="U31" s="1" t="str">
        <f>IF(ISNA(VLOOKUP(T31,Services!$A$1:$B$45,2)),"",VLOOKUP(T31,Services!$A$1:$B$45,2))</f>
        <v/>
      </c>
      <c r="V31" s="40"/>
      <c r="W31" s="1" t="str">
        <f>IF(ISNA(VLOOKUP(V31,Services!$A$1:$B$45,2)),"",VLOOKUP(V31,Services!$A$1:$B$45,2))</f>
        <v/>
      </c>
      <c r="X31" s="40"/>
      <c r="Y31" s="1" t="str">
        <f>IF(ISNA(VLOOKUP(X31,Services!$A$1:$B$45,2)),"",VLOOKUP(X31,Services!$A$1:$B$45,2))</f>
        <v/>
      </c>
      <c r="Z31" s="40"/>
      <c r="AA31" s="1" t="str">
        <f>IF(ISNA(VLOOKUP(Z31,Services!$A$1:$B$45,2)),"",VLOOKUP(Z31,Services!$A$1:$B$45,2))</f>
        <v/>
      </c>
      <c r="AB31" s="40"/>
      <c r="AC31" s="1" t="str">
        <f>IF(ISNA(VLOOKUP(AB31,Services!$A$1:$B$45,2)),"",VLOOKUP(AB31,Services!$A$1:$B$45,2))</f>
        <v/>
      </c>
      <c r="AD31" s="40"/>
      <c r="AE31" s="1" t="str">
        <f>IF(ISNA(VLOOKUP(AD31,Services!$A$1:$B$45,2)),"",VLOOKUP(AD31,Services!$A$1:$B$45,2))</f>
        <v/>
      </c>
      <c r="AF31" s="40"/>
    </row>
    <row r="32" spans="1:32" x14ac:dyDescent="0.2">
      <c r="A32" s="40"/>
      <c r="B32" s="40"/>
      <c r="C32" s="41"/>
      <c r="D32" s="40"/>
      <c r="E32" s="1" t="str">
        <f>IF(ISNA(VLOOKUP(D32,Region!$A$2:$B$11,2)),"",VLOOKUP(D32,Region!$A$2:$B$11,2))</f>
        <v/>
      </c>
      <c r="F32" s="40"/>
      <c r="G32" s="1" t="str">
        <f>IF(ISNA(VLOOKUP(F32,'Base Locations'!$A$1:$F$341,2)),"",VLOOKUP(F32,'Base Locations'!$A$1:$F$341,2))</f>
        <v/>
      </c>
      <c r="H32" s="40"/>
      <c r="I32" s="1" t="str">
        <f>IF(ISNA(VLOOKUP(H32,'Base Locations'!A31:F371,2)),"",VLOOKUP(H32,'Base Locations'!A31:F371,2))</f>
        <v/>
      </c>
      <c r="J32" s="40"/>
      <c r="K32" s="40"/>
      <c r="L32" s="40"/>
      <c r="M32" s="40"/>
      <c r="P32" s="40"/>
      <c r="Q32" s="1" t="str">
        <f>IF(ISNA(VLOOKUP(P32,Services!$A$1:$B$45,2)),"",VLOOKUP(P32,Services!$A$1:$B$45,2))</f>
        <v/>
      </c>
      <c r="R32" s="40"/>
      <c r="S32" s="1" t="str">
        <f>IF(ISNA(VLOOKUP(R32,Services!$A$1:$B$45,2)),"",VLOOKUP(R32,Services!$A$1:$B$45,2))</f>
        <v/>
      </c>
      <c r="T32" s="40"/>
      <c r="U32" s="1" t="str">
        <f>IF(ISNA(VLOOKUP(T32,Services!$A$1:$B$45,2)),"",VLOOKUP(T32,Services!$A$1:$B$45,2))</f>
        <v/>
      </c>
      <c r="V32" s="40"/>
      <c r="W32" s="1" t="str">
        <f>IF(ISNA(VLOOKUP(V32,Services!$A$1:$B$45,2)),"",VLOOKUP(V32,Services!$A$1:$B$45,2))</f>
        <v/>
      </c>
      <c r="X32" s="40"/>
      <c r="Y32" s="1" t="str">
        <f>IF(ISNA(VLOOKUP(X32,Services!$A$1:$B$45,2)),"",VLOOKUP(X32,Services!$A$1:$B$45,2))</f>
        <v/>
      </c>
      <c r="Z32" s="40"/>
      <c r="AA32" s="1" t="str">
        <f>IF(ISNA(VLOOKUP(Z32,Services!$A$1:$B$45,2)),"",VLOOKUP(Z32,Services!$A$1:$B$45,2))</f>
        <v/>
      </c>
      <c r="AB32" s="40"/>
      <c r="AC32" s="1" t="str">
        <f>IF(ISNA(VLOOKUP(AB32,Services!$A$1:$B$45,2)),"",VLOOKUP(AB32,Services!$A$1:$B$45,2))</f>
        <v/>
      </c>
      <c r="AD32" s="40"/>
      <c r="AE32" s="1" t="str">
        <f>IF(ISNA(VLOOKUP(AD32,Services!$A$1:$B$45,2)),"",VLOOKUP(AD32,Services!$A$1:$B$45,2))</f>
        <v/>
      </c>
      <c r="AF32" s="40"/>
    </row>
    <row r="33" spans="1:32" x14ac:dyDescent="0.2">
      <c r="A33" s="40"/>
      <c r="B33" s="40"/>
      <c r="C33" s="41"/>
      <c r="D33" s="40"/>
      <c r="E33" s="1" t="str">
        <f>IF(ISNA(VLOOKUP(D33,Region!$A$2:$B$11,2)),"",VLOOKUP(D33,Region!$A$2:$B$11,2))</f>
        <v/>
      </c>
      <c r="F33" s="40"/>
      <c r="G33" s="1" t="str">
        <f>IF(ISNA(VLOOKUP(F33,'Base Locations'!$A$1:$F$341,2)),"",VLOOKUP(F33,'Base Locations'!$A$1:$F$341,2))</f>
        <v/>
      </c>
      <c r="H33" s="40"/>
      <c r="I33" s="1" t="str">
        <f>IF(ISNA(VLOOKUP(H33,'Base Locations'!A32:F372,2)),"",VLOOKUP(H33,'Base Locations'!A32:F372,2))</f>
        <v/>
      </c>
      <c r="J33" s="40"/>
      <c r="K33" s="40"/>
      <c r="L33" s="40"/>
      <c r="M33" s="40"/>
      <c r="P33" s="40"/>
      <c r="Q33" s="1" t="str">
        <f>IF(ISNA(VLOOKUP(P33,Services!$A$1:$B$45,2)),"",VLOOKUP(P33,Services!$A$1:$B$45,2))</f>
        <v/>
      </c>
      <c r="R33" s="40"/>
      <c r="S33" s="1" t="str">
        <f>IF(ISNA(VLOOKUP(R33,Services!$A$1:$B$45,2)),"",VLOOKUP(R33,Services!$A$1:$B$45,2))</f>
        <v/>
      </c>
      <c r="T33" s="40"/>
      <c r="U33" s="1" t="str">
        <f>IF(ISNA(VLOOKUP(T33,Services!$A$1:$B$45,2)),"",VLOOKUP(T33,Services!$A$1:$B$45,2))</f>
        <v/>
      </c>
      <c r="V33" s="40"/>
      <c r="W33" s="1" t="str">
        <f>IF(ISNA(VLOOKUP(V33,Services!$A$1:$B$45,2)),"",VLOOKUP(V33,Services!$A$1:$B$45,2))</f>
        <v/>
      </c>
      <c r="X33" s="40"/>
      <c r="Y33" s="1" t="str">
        <f>IF(ISNA(VLOOKUP(X33,Services!$A$1:$B$45,2)),"",VLOOKUP(X33,Services!$A$1:$B$45,2))</f>
        <v/>
      </c>
      <c r="Z33" s="40"/>
      <c r="AA33" s="1" t="str">
        <f>IF(ISNA(VLOOKUP(Z33,Services!$A$1:$B$45,2)),"",VLOOKUP(Z33,Services!$A$1:$B$45,2))</f>
        <v/>
      </c>
      <c r="AB33" s="40"/>
      <c r="AC33" s="1" t="str">
        <f>IF(ISNA(VLOOKUP(AB33,Services!$A$1:$B$45,2)),"",VLOOKUP(AB33,Services!$A$1:$B$45,2))</f>
        <v/>
      </c>
      <c r="AD33" s="40"/>
      <c r="AE33" s="1" t="str">
        <f>IF(ISNA(VLOOKUP(AD33,Services!$A$1:$B$45,2)),"",VLOOKUP(AD33,Services!$A$1:$B$45,2))</f>
        <v/>
      </c>
      <c r="AF33" s="40"/>
    </row>
    <row r="34" spans="1:32" x14ac:dyDescent="0.2">
      <c r="A34" s="40"/>
      <c r="B34" s="40"/>
      <c r="C34" s="41"/>
      <c r="D34" s="40"/>
      <c r="E34" s="1" t="str">
        <f>IF(ISNA(VLOOKUP(D34,Region!$A$2:$B$11,2)),"",VLOOKUP(D34,Region!$A$2:$B$11,2))</f>
        <v/>
      </c>
      <c r="F34" s="40"/>
      <c r="G34" s="1" t="str">
        <f>IF(ISNA(VLOOKUP(F34,'Base Locations'!$A$1:$F$341,2)),"",VLOOKUP(F34,'Base Locations'!$A$1:$F$341,2))</f>
        <v/>
      </c>
      <c r="H34" s="40"/>
      <c r="I34" s="1" t="str">
        <f>IF(ISNA(VLOOKUP(H34,'Base Locations'!A33:F373,2)),"",VLOOKUP(H34,'Base Locations'!A33:F373,2))</f>
        <v/>
      </c>
      <c r="J34" s="40"/>
      <c r="K34" s="40"/>
      <c r="L34" s="40"/>
      <c r="M34" s="40"/>
      <c r="P34" s="40"/>
      <c r="Q34" s="1" t="str">
        <f>IF(ISNA(VLOOKUP(P34,Services!$A$1:$B$45,2)),"",VLOOKUP(P34,Services!$A$1:$B$45,2))</f>
        <v/>
      </c>
      <c r="R34" s="40"/>
      <c r="S34" s="1" t="str">
        <f>IF(ISNA(VLOOKUP(R34,Services!$A$1:$B$45,2)),"",VLOOKUP(R34,Services!$A$1:$B$45,2))</f>
        <v/>
      </c>
      <c r="T34" s="40"/>
      <c r="U34" s="1" t="str">
        <f>IF(ISNA(VLOOKUP(T34,Services!$A$1:$B$45,2)),"",VLOOKUP(T34,Services!$A$1:$B$45,2))</f>
        <v/>
      </c>
      <c r="V34" s="40"/>
      <c r="W34" s="1" t="str">
        <f>IF(ISNA(VLOOKUP(V34,Services!$A$1:$B$45,2)),"",VLOOKUP(V34,Services!$A$1:$B$45,2))</f>
        <v/>
      </c>
      <c r="X34" s="40"/>
      <c r="Y34" s="1" t="str">
        <f>IF(ISNA(VLOOKUP(X34,Services!$A$1:$B$45,2)),"",VLOOKUP(X34,Services!$A$1:$B$45,2))</f>
        <v/>
      </c>
      <c r="Z34" s="40"/>
      <c r="AA34" s="1" t="str">
        <f>IF(ISNA(VLOOKUP(Z34,Services!$A$1:$B$45,2)),"",VLOOKUP(Z34,Services!$A$1:$B$45,2))</f>
        <v/>
      </c>
      <c r="AB34" s="40"/>
      <c r="AC34" s="1" t="str">
        <f>IF(ISNA(VLOOKUP(AB34,Services!$A$1:$B$45,2)),"",VLOOKUP(AB34,Services!$A$1:$B$45,2))</f>
        <v/>
      </c>
      <c r="AD34" s="40"/>
      <c r="AE34" s="1" t="str">
        <f>IF(ISNA(VLOOKUP(AD34,Services!$A$1:$B$45,2)),"",VLOOKUP(AD34,Services!$A$1:$B$45,2))</f>
        <v/>
      </c>
      <c r="AF34" s="40"/>
    </row>
    <row r="35" spans="1:32" x14ac:dyDescent="0.2">
      <c r="A35" s="40"/>
      <c r="B35" s="40"/>
      <c r="C35" s="41"/>
      <c r="D35" s="40"/>
      <c r="E35" s="1" t="str">
        <f>IF(ISNA(VLOOKUP(D35,Region!$A$2:$B$11,2)),"",VLOOKUP(D35,Region!$A$2:$B$11,2))</f>
        <v/>
      </c>
      <c r="F35" s="40"/>
      <c r="G35" s="1" t="str">
        <f>IF(ISNA(VLOOKUP(F35,'Base Locations'!$A$1:$F$341,2)),"",VLOOKUP(F35,'Base Locations'!$A$1:$F$341,2))</f>
        <v/>
      </c>
      <c r="H35" s="40"/>
      <c r="I35" s="1" t="str">
        <f>IF(ISNA(VLOOKUP(H35,'Base Locations'!A34:F374,2)),"",VLOOKUP(H35,'Base Locations'!A34:F374,2))</f>
        <v/>
      </c>
      <c r="J35" s="40"/>
      <c r="K35" s="40"/>
      <c r="L35" s="40"/>
      <c r="M35" s="40"/>
      <c r="P35" s="40"/>
      <c r="Q35" s="1" t="str">
        <f>IF(ISNA(VLOOKUP(P35,Services!$A$1:$B$45,2)),"",VLOOKUP(P35,Services!$A$1:$B$45,2))</f>
        <v/>
      </c>
      <c r="R35" s="40"/>
      <c r="S35" s="1" t="str">
        <f>IF(ISNA(VLOOKUP(R35,Services!$A$1:$B$45,2)),"",VLOOKUP(R35,Services!$A$1:$B$45,2))</f>
        <v/>
      </c>
      <c r="T35" s="40"/>
      <c r="U35" s="1" t="str">
        <f>IF(ISNA(VLOOKUP(T35,Services!$A$1:$B$45,2)),"",VLOOKUP(T35,Services!$A$1:$B$45,2))</f>
        <v/>
      </c>
      <c r="V35" s="40"/>
      <c r="W35" s="1" t="str">
        <f>IF(ISNA(VLOOKUP(V35,Services!$A$1:$B$45,2)),"",VLOOKUP(V35,Services!$A$1:$B$45,2))</f>
        <v/>
      </c>
      <c r="X35" s="40"/>
      <c r="Y35" s="1" t="str">
        <f>IF(ISNA(VLOOKUP(X35,Services!$A$1:$B$45,2)),"",VLOOKUP(X35,Services!$A$1:$B$45,2))</f>
        <v/>
      </c>
      <c r="Z35" s="40"/>
      <c r="AA35" s="1" t="str">
        <f>IF(ISNA(VLOOKUP(Z35,Services!$A$1:$B$45,2)),"",VLOOKUP(Z35,Services!$A$1:$B$45,2))</f>
        <v/>
      </c>
      <c r="AB35" s="40"/>
      <c r="AC35" s="1" t="str">
        <f>IF(ISNA(VLOOKUP(AB35,Services!$A$1:$B$45,2)),"",VLOOKUP(AB35,Services!$A$1:$B$45,2))</f>
        <v/>
      </c>
      <c r="AD35" s="40"/>
      <c r="AE35" s="1" t="str">
        <f>IF(ISNA(VLOOKUP(AD35,Services!$A$1:$B$45,2)),"",VLOOKUP(AD35,Services!$A$1:$B$45,2))</f>
        <v/>
      </c>
      <c r="AF35" s="40"/>
    </row>
    <row r="36" spans="1:32" x14ac:dyDescent="0.2">
      <c r="A36" s="40"/>
      <c r="B36" s="40"/>
      <c r="C36" s="41"/>
      <c r="D36" s="40"/>
      <c r="E36" s="1" t="str">
        <f>IF(ISNA(VLOOKUP(D36,Region!$A$2:$B$11,2)),"",VLOOKUP(D36,Region!$A$2:$B$11,2))</f>
        <v/>
      </c>
      <c r="F36" s="40"/>
      <c r="G36" s="1" t="str">
        <f>IF(ISNA(VLOOKUP(F36,'Base Locations'!$A$1:$F$341,2)),"",VLOOKUP(F36,'Base Locations'!$A$1:$F$341,2))</f>
        <v/>
      </c>
      <c r="H36" s="40"/>
      <c r="I36" s="1" t="str">
        <f>IF(ISNA(VLOOKUP(H36,'Base Locations'!A35:F375,2)),"",VLOOKUP(H36,'Base Locations'!A35:F375,2))</f>
        <v/>
      </c>
      <c r="J36" s="40"/>
      <c r="K36" s="40"/>
      <c r="L36" s="40"/>
      <c r="M36" s="40"/>
      <c r="P36" s="40"/>
      <c r="Q36" s="1" t="str">
        <f>IF(ISNA(VLOOKUP(P36,Services!$A$1:$B$45,2)),"",VLOOKUP(P36,Services!$A$1:$B$45,2))</f>
        <v/>
      </c>
      <c r="R36" s="40"/>
      <c r="S36" s="1" t="str">
        <f>IF(ISNA(VLOOKUP(R36,Services!$A$1:$B$45,2)),"",VLOOKUP(R36,Services!$A$1:$B$45,2))</f>
        <v/>
      </c>
      <c r="T36" s="40"/>
      <c r="U36" s="1" t="str">
        <f>IF(ISNA(VLOOKUP(T36,Services!$A$1:$B$45,2)),"",VLOOKUP(T36,Services!$A$1:$B$45,2))</f>
        <v/>
      </c>
      <c r="V36" s="40"/>
      <c r="W36" s="1" t="str">
        <f>IF(ISNA(VLOOKUP(V36,Services!$A$1:$B$45,2)),"",VLOOKUP(V36,Services!$A$1:$B$45,2))</f>
        <v/>
      </c>
      <c r="X36" s="40"/>
      <c r="Y36" s="1" t="str">
        <f>IF(ISNA(VLOOKUP(X36,Services!$A$1:$B$45,2)),"",VLOOKUP(X36,Services!$A$1:$B$45,2))</f>
        <v/>
      </c>
      <c r="Z36" s="40"/>
      <c r="AA36" s="1" t="str">
        <f>IF(ISNA(VLOOKUP(Z36,Services!$A$1:$B$45,2)),"",VLOOKUP(Z36,Services!$A$1:$B$45,2))</f>
        <v/>
      </c>
      <c r="AB36" s="40"/>
      <c r="AC36" s="1" t="str">
        <f>IF(ISNA(VLOOKUP(AB36,Services!$A$1:$B$45,2)),"",VLOOKUP(AB36,Services!$A$1:$B$45,2))</f>
        <v/>
      </c>
      <c r="AD36" s="40"/>
      <c r="AE36" s="1" t="str">
        <f>IF(ISNA(VLOOKUP(AD36,Services!$A$1:$B$45,2)),"",VLOOKUP(AD36,Services!$A$1:$B$45,2))</f>
        <v/>
      </c>
      <c r="AF36" s="40"/>
    </row>
    <row r="37" spans="1:32" x14ac:dyDescent="0.2">
      <c r="A37" s="40"/>
      <c r="B37" s="40"/>
      <c r="C37" s="41"/>
      <c r="D37" s="40"/>
      <c r="E37" s="1" t="str">
        <f>IF(ISNA(VLOOKUP(D37,Region!$A$2:$B$11,2)),"",VLOOKUP(D37,Region!$A$2:$B$11,2))</f>
        <v/>
      </c>
      <c r="F37" s="40"/>
      <c r="G37" s="1" t="str">
        <f>IF(ISNA(VLOOKUP(F37,'Base Locations'!$A$1:$F$341,2)),"",VLOOKUP(F37,'Base Locations'!$A$1:$F$341,2))</f>
        <v/>
      </c>
      <c r="H37" s="40"/>
      <c r="I37" s="1" t="str">
        <f>IF(ISNA(VLOOKUP(H37,'Base Locations'!A36:F376,2)),"",VLOOKUP(H37,'Base Locations'!A36:F376,2))</f>
        <v/>
      </c>
      <c r="J37" s="40"/>
      <c r="K37" s="40"/>
      <c r="L37" s="40"/>
      <c r="M37" s="40"/>
      <c r="P37" s="40"/>
      <c r="Q37" s="1" t="str">
        <f>IF(ISNA(VLOOKUP(P37,Services!$A$1:$B$45,2)),"",VLOOKUP(P37,Services!$A$1:$B$45,2))</f>
        <v/>
      </c>
      <c r="R37" s="40"/>
      <c r="S37" s="1" t="str">
        <f>IF(ISNA(VLOOKUP(R37,Services!$A$1:$B$45,2)),"",VLOOKUP(R37,Services!$A$1:$B$45,2))</f>
        <v/>
      </c>
      <c r="T37" s="40"/>
      <c r="U37" s="1" t="str">
        <f>IF(ISNA(VLOOKUP(T37,Services!$A$1:$B$45,2)),"",VLOOKUP(T37,Services!$A$1:$B$45,2))</f>
        <v/>
      </c>
      <c r="V37" s="40"/>
      <c r="W37" s="1" t="str">
        <f>IF(ISNA(VLOOKUP(V37,Services!$A$1:$B$45,2)),"",VLOOKUP(V37,Services!$A$1:$B$45,2))</f>
        <v/>
      </c>
      <c r="X37" s="40"/>
      <c r="Y37" s="1" t="str">
        <f>IF(ISNA(VLOOKUP(X37,Services!$A$1:$B$45,2)),"",VLOOKUP(X37,Services!$A$1:$B$45,2))</f>
        <v/>
      </c>
      <c r="Z37" s="40"/>
      <c r="AA37" s="1" t="str">
        <f>IF(ISNA(VLOOKUP(Z37,Services!$A$1:$B$45,2)),"",VLOOKUP(Z37,Services!$A$1:$B$45,2))</f>
        <v/>
      </c>
      <c r="AB37" s="40"/>
      <c r="AC37" s="1" t="str">
        <f>IF(ISNA(VLOOKUP(AB37,Services!$A$1:$B$45,2)),"",VLOOKUP(AB37,Services!$A$1:$B$45,2))</f>
        <v/>
      </c>
      <c r="AD37" s="40"/>
      <c r="AE37" s="1" t="str">
        <f>IF(ISNA(VLOOKUP(AD37,Services!$A$1:$B$45,2)),"",VLOOKUP(AD37,Services!$A$1:$B$45,2))</f>
        <v/>
      </c>
      <c r="AF37" s="40"/>
    </row>
    <row r="38" spans="1:32" x14ac:dyDescent="0.2">
      <c r="A38" s="40"/>
      <c r="B38" s="40"/>
      <c r="C38" s="41"/>
      <c r="D38" s="40"/>
      <c r="E38" s="1" t="str">
        <f>IF(ISNA(VLOOKUP(D38,Region!$A$2:$B$11,2)),"",VLOOKUP(D38,Region!$A$2:$B$11,2))</f>
        <v/>
      </c>
      <c r="F38" s="40"/>
      <c r="G38" s="1" t="str">
        <f>IF(ISNA(VLOOKUP(F38,'Base Locations'!$A$1:$F$341,2)),"",VLOOKUP(F38,'Base Locations'!$A$1:$F$341,2))</f>
        <v/>
      </c>
      <c r="H38" s="40"/>
      <c r="I38" s="1" t="str">
        <f>IF(ISNA(VLOOKUP(H38,'Base Locations'!A37:F377,2)),"",VLOOKUP(H38,'Base Locations'!A37:F377,2))</f>
        <v/>
      </c>
      <c r="J38" s="40"/>
      <c r="K38" s="40"/>
      <c r="L38" s="40"/>
      <c r="M38" s="40"/>
      <c r="P38" s="40"/>
      <c r="Q38" s="1" t="str">
        <f>IF(ISNA(VLOOKUP(P38,Services!$A$1:$B$45,2)),"",VLOOKUP(P38,Services!$A$1:$B$45,2))</f>
        <v/>
      </c>
      <c r="R38" s="40"/>
      <c r="S38" s="1" t="str">
        <f>IF(ISNA(VLOOKUP(R38,Services!$A$1:$B$45,2)),"",VLOOKUP(R38,Services!$A$1:$B$45,2))</f>
        <v/>
      </c>
      <c r="T38" s="40"/>
      <c r="U38" s="1" t="str">
        <f>IF(ISNA(VLOOKUP(T38,Services!$A$1:$B$45,2)),"",VLOOKUP(T38,Services!$A$1:$B$45,2))</f>
        <v/>
      </c>
      <c r="V38" s="40"/>
      <c r="W38" s="1" t="str">
        <f>IF(ISNA(VLOOKUP(V38,Services!$A$1:$B$45,2)),"",VLOOKUP(V38,Services!$A$1:$B$45,2))</f>
        <v/>
      </c>
      <c r="X38" s="40"/>
      <c r="Y38" s="1" t="str">
        <f>IF(ISNA(VLOOKUP(X38,Services!$A$1:$B$45,2)),"",VLOOKUP(X38,Services!$A$1:$B$45,2))</f>
        <v/>
      </c>
      <c r="Z38" s="40"/>
      <c r="AA38" s="1" t="str">
        <f>IF(ISNA(VLOOKUP(Z38,Services!$A$1:$B$45,2)),"",VLOOKUP(Z38,Services!$A$1:$B$45,2))</f>
        <v/>
      </c>
      <c r="AB38" s="40"/>
      <c r="AC38" s="1" t="str">
        <f>IF(ISNA(VLOOKUP(AB38,Services!$A$1:$B$45,2)),"",VLOOKUP(AB38,Services!$A$1:$B$45,2))</f>
        <v/>
      </c>
      <c r="AD38" s="40"/>
      <c r="AE38" s="1" t="str">
        <f>IF(ISNA(VLOOKUP(AD38,Services!$A$1:$B$45,2)),"",VLOOKUP(AD38,Services!$A$1:$B$45,2))</f>
        <v/>
      </c>
      <c r="AF38" s="40"/>
    </row>
    <row r="39" spans="1:32" x14ac:dyDescent="0.2">
      <c r="A39" s="40"/>
      <c r="B39" s="40"/>
      <c r="C39" s="41"/>
      <c r="D39" s="40"/>
      <c r="E39" s="1" t="str">
        <f>IF(ISNA(VLOOKUP(D39,Region!$A$2:$B$11,2)),"",VLOOKUP(D39,Region!$A$2:$B$11,2))</f>
        <v/>
      </c>
      <c r="F39" s="40"/>
      <c r="G39" s="1" t="str">
        <f>IF(ISNA(VLOOKUP(F39,'Base Locations'!$A$1:$F$341,2)),"",VLOOKUP(F39,'Base Locations'!$A$1:$F$341,2))</f>
        <v/>
      </c>
      <c r="H39" s="40"/>
      <c r="I39" s="1" t="str">
        <f>IF(ISNA(VLOOKUP(H39,'Base Locations'!A38:F378,2)),"",VLOOKUP(H39,'Base Locations'!A38:F378,2))</f>
        <v/>
      </c>
      <c r="J39" s="40"/>
      <c r="K39" s="40"/>
      <c r="L39" s="40"/>
      <c r="M39" s="40"/>
      <c r="P39" s="40"/>
      <c r="Q39" s="1" t="str">
        <f>IF(ISNA(VLOOKUP(P39,Services!$A$1:$B$45,2)),"",VLOOKUP(P39,Services!$A$1:$B$45,2))</f>
        <v/>
      </c>
      <c r="R39" s="40"/>
      <c r="S39" s="1" t="str">
        <f>IF(ISNA(VLOOKUP(R39,Services!$A$1:$B$45,2)),"",VLOOKUP(R39,Services!$A$1:$B$45,2))</f>
        <v/>
      </c>
      <c r="T39" s="40"/>
      <c r="U39" s="1" t="str">
        <f>IF(ISNA(VLOOKUP(T39,Services!$A$1:$B$45,2)),"",VLOOKUP(T39,Services!$A$1:$B$45,2))</f>
        <v/>
      </c>
      <c r="V39" s="40"/>
      <c r="W39" s="1" t="str">
        <f>IF(ISNA(VLOOKUP(V39,Services!$A$1:$B$45,2)),"",VLOOKUP(V39,Services!$A$1:$B$45,2))</f>
        <v/>
      </c>
      <c r="X39" s="40"/>
      <c r="Y39" s="1" t="str">
        <f>IF(ISNA(VLOOKUP(X39,Services!$A$1:$B$45,2)),"",VLOOKUP(X39,Services!$A$1:$B$45,2))</f>
        <v/>
      </c>
      <c r="Z39" s="40"/>
      <c r="AA39" s="1" t="str">
        <f>IF(ISNA(VLOOKUP(Z39,Services!$A$1:$B$45,2)),"",VLOOKUP(Z39,Services!$A$1:$B$45,2))</f>
        <v/>
      </c>
      <c r="AB39" s="40"/>
      <c r="AC39" s="1" t="str">
        <f>IF(ISNA(VLOOKUP(AB39,Services!$A$1:$B$45,2)),"",VLOOKUP(AB39,Services!$A$1:$B$45,2))</f>
        <v/>
      </c>
      <c r="AD39" s="40"/>
      <c r="AE39" s="1" t="str">
        <f>IF(ISNA(VLOOKUP(AD39,Services!$A$1:$B$45,2)),"",VLOOKUP(AD39,Services!$A$1:$B$45,2))</f>
        <v/>
      </c>
      <c r="AF39" s="40"/>
    </row>
    <row r="40" spans="1:32" x14ac:dyDescent="0.2">
      <c r="A40" s="40"/>
      <c r="B40" s="40"/>
      <c r="C40" s="41"/>
      <c r="D40" s="40"/>
      <c r="E40" s="1" t="str">
        <f>IF(ISNA(VLOOKUP(D40,Region!$A$2:$B$11,2)),"",VLOOKUP(D40,Region!$A$2:$B$11,2))</f>
        <v/>
      </c>
      <c r="F40" s="40"/>
      <c r="G40" s="1" t="str">
        <f>IF(ISNA(VLOOKUP(F40,'Base Locations'!$A$1:$F$341,2)),"",VLOOKUP(F40,'Base Locations'!$A$1:$F$341,2))</f>
        <v/>
      </c>
      <c r="H40" s="40"/>
      <c r="I40" s="1" t="str">
        <f>IF(ISNA(VLOOKUP(H40,'Base Locations'!A39:F379,2)),"",VLOOKUP(H40,'Base Locations'!A39:F379,2))</f>
        <v/>
      </c>
      <c r="J40" s="40"/>
      <c r="K40" s="40"/>
      <c r="L40" s="40"/>
      <c r="M40" s="40"/>
      <c r="P40" s="40"/>
      <c r="Q40" s="1" t="str">
        <f>IF(ISNA(VLOOKUP(P40,Services!$A$1:$B$45,2)),"",VLOOKUP(P40,Services!$A$1:$B$45,2))</f>
        <v/>
      </c>
      <c r="R40" s="40"/>
      <c r="S40" s="1" t="str">
        <f>IF(ISNA(VLOOKUP(R40,Services!$A$1:$B$45,2)),"",VLOOKUP(R40,Services!$A$1:$B$45,2))</f>
        <v/>
      </c>
      <c r="T40" s="40"/>
      <c r="U40" s="1" t="str">
        <f>IF(ISNA(VLOOKUP(T40,Services!$A$1:$B$45,2)),"",VLOOKUP(T40,Services!$A$1:$B$45,2))</f>
        <v/>
      </c>
      <c r="V40" s="40"/>
      <c r="W40" s="1" t="str">
        <f>IF(ISNA(VLOOKUP(V40,Services!$A$1:$B$45,2)),"",VLOOKUP(V40,Services!$A$1:$B$45,2))</f>
        <v/>
      </c>
      <c r="X40" s="40"/>
      <c r="Y40" s="1" t="str">
        <f>IF(ISNA(VLOOKUP(X40,Services!$A$1:$B$45,2)),"",VLOOKUP(X40,Services!$A$1:$B$45,2))</f>
        <v/>
      </c>
      <c r="Z40" s="40"/>
      <c r="AA40" s="1" t="str">
        <f>IF(ISNA(VLOOKUP(Z40,Services!$A$1:$B$45,2)),"",VLOOKUP(Z40,Services!$A$1:$B$45,2))</f>
        <v/>
      </c>
      <c r="AB40" s="40"/>
      <c r="AC40" s="1" t="str">
        <f>IF(ISNA(VLOOKUP(AB40,Services!$A$1:$B$45,2)),"",VLOOKUP(AB40,Services!$A$1:$B$45,2))</f>
        <v/>
      </c>
      <c r="AD40" s="40"/>
      <c r="AE40" s="1" t="str">
        <f>IF(ISNA(VLOOKUP(AD40,Services!$A$1:$B$45,2)),"",VLOOKUP(AD40,Services!$A$1:$B$45,2))</f>
        <v/>
      </c>
      <c r="AF40" s="40"/>
    </row>
    <row r="41" spans="1:32" x14ac:dyDescent="0.2">
      <c r="A41" s="40"/>
      <c r="B41" s="40"/>
      <c r="C41" s="41"/>
      <c r="D41" s="40"/>
      <c r="E41" s="1" t="str">
        <f>IF(ISNA(VLOOKUP(D41,Region!$A$2:$B$11,2)),"",VLOOKUP(D41,Region!$A$2:$B$11,2))</f>
        <v/>
      </c>
      <c r="F41" s="40"/>
      <c r="G41" s="1" t="str">
        <f>IF(ISNA(VLOOKUP(F41,'Base Locations'!$A$1:$F$341,2)),"",VLOOKUP(F41,'Base Locations'!$A$1:$F$341,2))</f>
        <v/>
      </c>
      <c r="H41" s="40"/>
      <c r="I41" s="1" t="str">
        <f>IF(ISNA(VLOOKUP(H41,'Base Locations'!A40:F380,2)),"",VLOOKUP(H41,'Base Locations'!A40:F380,2))</f>
        <v/>
      </c>
      <c r="J41" s="40"/>
      <c r="K41" s="40"/>
      <c r="L41" s="40"/>
      <c r="M41" s="40"/>
      <c r="P41" s="40"/>
      <c r="Q41" s="1" t="str">
        <f>IF(ISNA(VLOOKUP(P41,Services!$A$1:$B$45,2)),"",VLOOKUP(P41,Services!$A$1:$B$45,2))</f>
        <v/>
      </c>
      <c r="R41" s="40"/>
      <c r="S41" s="1" t="str">
        <f>IF(ISNA(VLOOKUP(R41,Services!$A$1:$B$45,2)),"",VLOOKUP(R41,Services!$A$1:$B$45,2))</f>
        <v/>
      </c>
      <c r="T41" s="40"/>
      <c r="U41" s="1" t="str">
        <f>IF(ISNA(VLOOKUP(T41,Services!$A$1:$B$45,2)),"",VLOOKUP(T41,Services!$A$1:$B$45,2))</f>
        <v/>
      </c>
      <c r="V41" s="40"/>
      <c r="W41" s="1" t="str">
        <f>IF(ISNA(VLOOKUP(V41,Services!$A$1:$B$45,2)),"",VLOOKUP(V41,Services!$A$1:$B$45,2))</f>
        <v/>
      </c>
      <c r="X41" s="40"/>
      <c r="Y41" s="1" t="str">
        <f>IF(ISNA(VLOOKUP(X41,Services!$A$1:$B$45,2)),"",VLOOKUP(X41,Services!$A$1:$B$45,2))</f>
        <v/>
      </c>
      <c r="Z41" s="40"/>
      <c r="AA41" s="1" t="str">
        <f>IF(ISNA(VLOOKUP(Z41,Services!$A$1:$B$45,2)),"",VLOOKUP(Z41,Services!$A$1:$B$45,2))</f>
        <v/>
      </c>
      <c r="AB41" s="40"/>
      <c r="AC41" s="1" t="str">
        <f>IF(ISNA(VLOOKUP(AB41,Services!$A$1:$B$45,2)),"",VLOOKUP(AB41,Services!$A$1:$B$45,2))</f>
        <v/>
      </c>
      <c r="AD41" s="40"/>
      <c r="AE41" s="1" t="str">
        <f>IF(ISNA(VLOOKUP(AD41,Services!$A$1:$B$45,2)),"",VLOOKUP(AD41,Services!$A$1:$B$45,2))</f>
        <v/>
      </c>
      <c r="AF41" s="40"/>
    </row>
    <row r="42" spans="1:32" x14ac:dyDescent="0.2">
      <c r="A42" s="40"/>
      <c r="B42" s="40"/>
      <c r="C42" s="41"/>
      <c r="D42" s="40"/>
      <c r="E42" s="1" t="str">
        <f>IF(ISNA(VLOOKUP(D42,Region!$A$2:$B$11,2)),"",VLOOKUP(D42,Region!$A$2:$B$11,2))</f>
        <v/>
      </c>
      <c r="F42" s="40"/>
      <c r="G42" s="1" t="str">
        <f>IF(ISNA(VLOOKUP(F42,'Base Locations'!$A$1:$F$341,2)),"",VLOOKUP(F42,'Base Locations'!$A$1:$F$341,2))</f>
        <v/>
      </c>
      <c r="H42" s="40"/>
      <c r="I42" s="1" t="str">
        <f>IF(ISNA(VLOOKUP(H42,'Base Locations'!A41:F381,2)),"",VLOOKUP(H42,'Base Locations'!A41:F381,2))</f>
        <v/>
      </c>
      <c r="J42" s="40"/>
      <c r="K42" s="40"/>
      <c r="L42" s="40"/>
      <c r="M42" s="40"/>
      <c r="P42" s="40"/>
      <c r="Q42" s="1" t="str">
        <f>IF(ISNA(VLOOKUP(P42,Services!$A$1:$B$45,2)),"",VLOOKUP(P42,Services!$A$1:$B$45,2))</f>
        <v/>
      </c>
      <c r="R42" s="40"/>
      <c r="S42" s="1" t="str">
        <f>IF(ISNA(VLOOKUP(R42,Services!$A$1:$B$45,2)),"",VLOOKUP(R42,Services!$A$1:$B$45,2))</f>
        <v/>
      </c>
      <c r="T42" s="40"/>
      <c r="U42" s="1" t="str">
        <f>IF(ISNA(VLOOKUP(T42,Services!$A$1:$B$45,2)),"",VLOOKUP(T42,Services!$A$1:$B$45,2))</f>
        <v/>
      </c>
      <c r="V42" s="40"/>
      <c r="W42" s="1" t="str">
        <f>IF(ISNA(VLOOKUP(V42,Services!$A$1:$B$45,2)),"",VLOOKUP(V42,Services!$A$1:$B$45,2))</f>
        <v/>
      </c>
      <c r="X42" s="40"/>
      <c r="Y42" s="1" t="str">
        <f>IF(ISNA(VLOOKUP(X42,Services!$A$1:$B$45,2)),"",VLOOKUP(X42,Services!$A$1:$B$45,2))</f>
        <v/>
      </c>
      <c r="Z42" s="40"/>
      <c r="AA42" s="1" t="str">
        <f>IF(ISNA(VLOOKUP(Z42,Services!$A$1:$B$45,2)),"",VLOOKUP(Z42,Services!$A$1:$B$45,2))</f>
        <v/>
      </c>
      <c r="AB42" s="40"/>
      <c r="AC42" s="1" t="str">
        <f>IF(ISNA(VLOOKUP(AB42,Services!$A$1:$B$45,2)),"",VLOOKUP(AB42,Services!$A$1:$B$45,2))</f>
        <v/>
      </c>
      <c r="AD42" s="40"/>
      <c r="AE42" s="1" t="str">
        <f>IF(ISNA(VLOOKUP(AD42,Services!$A$1:$B$45,2)),"",VLOOKUP(AD42,Services!$A$1:$B$45,2))</f>
        <v/>
      </c>
      <c r="AF42" s="40"/>
    </row>
    <row r="43" spans="1:32" x14ac:dyDescent="0.2">
      <c r="A43" s="40"/>
      <c r="B43" s="40"/>
      <c r="C43" s="41"/>
      <c r="D43" s="40"/>
      <c r="E43" s="1" t="str">
        <f>IF(ISNA(VLOOKUP(D43,Region!$A$2:$B$11,2)),"",VLOOKUP(D43,Region!$A$2:$B$11,2))</f>
        <v/>
      </c>
      <c r="F43" s="40"/>
      <c r="G43" s="1" t="str">
        <f>IF(ISNA(VLOOKUP(F43,'Base Locations'!$A$1:$F$341,2)),"",VLOOKUP(F43,'Base Locations'!$A$1:$F$341,2))</f>
        <v/>
      </c>
      <c r="H43" s="40"/>
      <c r="I43" s="1" t="str">
        <f>IF(ISNA(VLOOKUP(H43,'Base Locations'!A42:F382,2)),"",VLOOKUP(H43,'Base Locations'!A42:F382,2))</f>
        <v/>
      </c>
      <c r="J43" s="40"/>
      <c r="K43" s="40"/>
      <c r="L43" s="40"/>
      <c r="M43" s="40"/>
      <c r="P43" s="40"/>
      <c r="Q43" s="1" t="str">
        <f>IF(ISNA(VLOOKUP(P43,Services!$A$1:$B$45,2)),"",VLOOKUP(P43,Services!$A$1:$B$45,2))</f>
        <v/>
      </c>
      <c r="R43" s="40"/>
      <c r="S43" s="1" t="str">
        <f>IF(ISNA(VLOOKUP(R43,Services!$A$1:$B$45,2)),"",VLOOKUP(R43,Services!$A$1:$B$45,2))</f>
        <v/>
      </c>
      <c r="T43" s="40"/>
      <c r="U43" s="1" t="str">
        <f>IF(ISNA(VLOOKUP(T43,Services!$A$1:$B$45,2)),"",VLOOKUP(T43,Services!$A$1:$B$45,2))</f>
        <v/>
      </c>
      <c r="V43" s="40"/>
      <c r="W43" s="1" t="str">
        <f>IF(ISNA(VLOOKUP(V43,Services!$A$1:$B$45,2)),"",VLOOKUP(V43,Services!$A$1:$B$45,2))</f>
        <v/>
      </c>
      <c r="X43" s="40"/>
      <c r="Y43" s="1" t="str">
        <f>IF(ISNA(VLOOKUP(X43,Services!$A$1:$B$45,2)),"",VLOOKUP(X43,Services!$A$1:$B$45,2))</f>
        <v/>
      </c>
      <c r="Z43" s="40"/>
      <c r="AA43" s="1" t="str">
        <f>IF(ISNA(VLOOKUP(Z43,Services!$A$1:$B$45,2)),"",VLOOKUP(Z43,Services!$A$1:$B$45,2))</f>
        <v/>
      </c>
      <c r="AB43" s="40"/>
      <c r="AC43" s="1" t="str">
        <f>IF(ISNA(VLOOKUP(AB43,Services!$A$1:$B$45,2)),"",VLOOKUP(AB43,Services!$A$1:$B$45,2))</f>
        <v/>
      </c>
      <c r="AD43" s="40"/>
      <c r="AE43" s="1" t="str">
        <f>IF(ISNA(VLOOKUP(AD43,Services!$A$1:$B$45,2)),"",VLOOKUP(AD43,Services!$A$1:$B$45,2))</f>
        <v/>
      </c>
      <c r="AF43" s="40"/>
    </row>
    <row r="44" spans="1:32" x14ac:dyDescent="0.2">
      <c r="A44" s="40"/>
      <c r="B44" s="40"/>
      <c r="C44" s="41"/>
      <c r="D44" s="40"/>
      <c r="E44" s="1" t="str">
        <f>IF(ISNA(VLOOKUP(D44,Region!$A$2:$B$11,2)),"",VLOOKUP(D44,Region!$A$2:$B$11,2))</f>
        <v/>
      </c>
      <c r="F44" s="40"/>
      <c r="G44" s="1" t="str">
        <f>IF(ISNA(VLOOKUP(F44,'Base Locations'!$A$1:$F$341,2)),"",VLOOKUP(F44,'Base Locations'!$A$1:$F$341,2))</f>
        <v/>
      </c>
      <c r="H44" s="40"/>
      <c r="I44" s="1" t="str">
        <f>IF(ISNA(VLOOKUP(H44,'Base Locations'!A43:F383,2)),"",VLOOKUP(H44,'Base Locations'!A43:F383,2))</f>
        <v/>
      </c>
      <c r="J44" s="40"/>
      <c r="K44" s="40"/>
      <c r="L44" s="40"/>
      <c r="M44" s="40"/>
      <c r="P44" s="40"/>
      <c r="Q44" s="1" t="str">
        <f>IF(ISNA(VLOOKUP(P44,Services!$A$1:$B$45,2)),"",VLOOKUP(P44,Services!$A$1:$B$45,2))</f>
        <v/>
      </c>
      <c r="R44" s="40"/>
      <c r="S44" s="1" t="str">
        <f>IF(ISNA(VLOOKUP(R44,Services!$A$1:$B$45,2)),"",VLOOKUP(R44,Services!$A$1:$B$45,2))</f>
        <v/>
      </c>
      <c r="T44" s="40"/>
      <c r="U44" s="1" t="str">
        <f>IF(ISNA(VLOOKUP(T44,Services!$A$1:$B$45,2)),"",VLOOKUP(T44,Services!$A$1:$B$45,2))</f>
        <v/>
      </c>
      <c r="V44" s="40"/>
      <c r="W44" s="1" t="str">
        <f>IF(ISNA(VLOOKUP(V44,Services!$A$1:$B$45,2)),"",VLOOKUP(V44,Services!$A$1:$B$45,2))</f>
        <v/>
      </c>
      <c r="X44" s="40"/>
      <c r="Y44" s="1" t="str">
        <f>IF(ISNA(VLOOKUP(X44,Services!$A$1:$B$45,2)),"",VLOOKUP(X44,Services!$A$1:$B$45,2))</f>
        <v/>
      </c>
      <c r="Z44" s="40"/>
      <c r="AA44" s="1" t="str">
        <f>IF(ISNA(VLOOKUP(Z44,Services!$A$1:$B$45,2)),"",VLOOKUP(Z44,Services!$A$1:$B$45,2))</f>
        <v/>
      </c>
      <c r="AB44" s="40"/>
      <c r="AC44" s="1" t="str">
        <f>IF(ISNA(VLOOKUP(AB44,Services!$A$1:$B$45,2)),"",VLOOKUP(AB44,Services!$A$1:$B$45,2))</f>
        <v/>
      </c>
      <c r="AD44" s="40"/>
      <c r="AE44" s="1" t="str">
        <f>IF(ISNA(VLOOKUP(AD44,Services!$A$1:$B$45,2)),"",VLOOKUP(AD44,Services!$A$1:$B$45,2))</f>
        <v/>
      </c>
      <c r="AF44" s="40"/>
    </row>
    <row r="45" spans="1:32" x14ac:dyDescent="0.2">
      <c r="A45" s="40"/>
      <c r="B45" s="40"/>
      <c r="C45" s="41"/>
      <c r="D45" s="40"/>
      <c r="E45" s="1" t="str">
        <f>IF(ISNA(VLOOKUP(D45,Region!$A$2:$B$11,2)),"",VLOOKUP(D45,Region!$A$2:$B$11,2))</f>
        <v/>
      </c>
      <c r="F45" s="40"/>
      <c r="G45" s="1" t="str">
        <f>IF(ISNA(VLOOKUP(F45,'Base Locations'!$A$1:$F$341,2)),"",VLOOKUP(F45,'Base Locations'!$A$1:$F$341,2))</f>
        <v/>
      </c>
      <c r="H45" s="40"/>
      <c r="I45" s="1" t="str">
        <f>IF(ISNA(VLOOKUP(H45,'Base Locations'!A44:F384,2)),"",VLOOKUP(H45,'Base Locations'!A44:F384,2))</f>
        <v/>
      </c>
      <c r="J45" s="40"/>
      <c r="K45" s="40"/>
      <c r="L45" s="40"/>
      <c r="M45" s="40"/>
      <c r="P45" s="40"/>
      <c r="Q45" s="1" t="str">
        <f>IF(ISNA(VLOOKUP(P45,Services!$A$1:$B$45,2)),"",VLOOKUP(P45,Services!$A$1:$B$45,2))</f>
        <v/>
      </c>
      <c r="R45" s="40"/>
      <c r="S45" s="1" t="str">
        <f>IF(ISNA(VLOOKUP(R45,Services!$A$1:$B$45,2)),"",VLOOKUP(R45,Services!$A$1:$B$45,2))</f>
        <v/>
      </c>
      <c r="T45" s="40"/>
      <c r="U45" s="1" t="str">
        <f>IF(ISNA(VLOOKUP(T45,Services!$A$1:$B$45,2)),"",VLOOKUP(T45,Services!$A$1:$B$45,2))</f>
        <v/>
      </c>
      <c r="V45" s="40"/>
      <c r="W45" s="1" t="str">
        <f>IF(ISNA(VLOOKUP(V45,Services!$A$1:$B$45,2)),"",VLOOKUP(V45,Services!$A$1:$B$45,2))</f>
        <v/>
      </c>
      <c r="X45" s="40"/>
      <c r="Y45" s="1" t="str">
        <f>IF(ISNA(VLOOKUP(X45,Services!$A$1:$B$45,2)),"",VLOOKUP(X45,Services!$A$1:$B$45,2))</f>
        <v/>
      </c>
      <c r="Z45" s="40"/>
      <c r="AA45" s="1" t="str">
        <f>IF(ISNA(VLOOKUP(Z45,Services!$A$1:$B$45,2)),"",VLOOKUP(Z45,Services!$A$1:$B$45,2))</f>
        <v/>
      </c>
      <c r="AB45" s="40"/>
      <c r="AC45" s="1" t="str">
        <f>IF(ISNA(VLOOKUP(AB45,Services!$A$1:$B$45,2)),"",VLOOKUP(AB45,Services!$A$1:$B$45,2))</f>
        <v/>
      </c>
      <c r="AD45" s="40"/>
      <c r="AE45" s="1" t="str">
        <f>IF(ISNA(VLOOKUP(AD45,Services!$A$1:$B$45,2)),"",VLOOKUP(AD45,Services!$A$1:$B$45,2))</f>
        <v/>
      </c>
      <c r="AF45" s="40"/>
    </row>
    <row r="46" spans="1:32" x14ac:dyDescent="0.2">
      <c r="A46" s="40"/>
      <c r="B46" s="40"/>
      <c r="C46" s="41"/>
      <c r="D46" s="40"/>
      <c r="E46" s="1" t="str">
        <f>IF(ISNA(VLOOKUP(D46,Region!$A$2:$B$11,2)),"",VLOOKUP(D46,Region!$A$2:$B$11,2))</f>
        <v/>
      </c>
      <c r="F46" s="40"/>
      <c r="G46" s="1" t="str">
        <f>IF(ISNA(VLOOKUP(F46,'Base Locations'!$A$1:$F$341,2)),"",VLOOKUP(F46,'Base Locations'!$A$1:$F$341,2))</f>
        <v/>
      </c>
      <c r="H46" s="40"/>
      <c r="I46" s="1" t="str">
        <f>IF(ISNA(VLOOKUP(H46,'Base Locations'!A45:F385,2)),"",VLOOKUP(H46,'Base Locations'!A45:F385,2))</f>
        <v/>
      </c>
      <c r="J46" s="40"/>
      <c r="K46" s="40"/>
      <c r="L46" s="40"/>
      <c r="M46" s="40"/>
      <c r="P46" s="40"/>
      <c r="Q46" s="1" t="str">
        <f>IF(ISNA(VLOOKUP(P46,Services!$A$1:$B$45,2)),"",VLOOKUP(P46,Services!$A$1:$B$45,2))</f>
        <v/>
      </c>
      <c r="R46" s="40"/>
      <c r="S46" s="1" t="str">
        <f>IF(ISNA(VLOOKUP(R46,Services!$A$1:$B$45,2)),"",VLOOKUP(R46,Services!$A$1:$B$45,2))</f>
        <v/>
      </c>
      <c r="T46" s="40"/>
      <c r="U46" s="1" t="str">
        <f>IF(ISNA(VLOOKUP(T46,Services!$A$1:$B$45,2)),"",VLOOKUP(T46,Services!$A$1:$B$45,2))</f>
        <v/>
      </c>
      <c r="V46" s="40"/>
      <c r="W46" s="1" t="str">
        <f>IF(ISNA(VLOOKUP(V46,Services!$A$1:$B$45,2)),"",VLOOKUP(V46,Services!$A$1:$B$45,2))</f>
        <v/>
      </c>
      <c r="X46" s="40"/>
      <c r="Y46" s="1" t="str">
        <f>IF(ISNA(VLOOKUP(X46,Services!$A$1:$B$45,2)),"",VLOOKUP(X46,Services!$A$1:$B$45,2))</f>
        <v/>
      </c>
      <c r="Z46" s="40"/>
      <c r="AA46" s="1" t="str">
        <f>IF(ISNA(VLOOKUP(Z46,Services!$A$1:$B$45,2)),"",VLOOKUP(Z46,Services!$A$1:$B$45,2))</f>
        <v/>
      </c>
      <c r="AB46" s="40"/>
      <c r="AC46" s="1" t="str">
        <f>IF(ISNA(VLOOKUP(AB46,Services!$A$1:$B$45,2)),"",VLOOKUP(AB46,Services!$A$1:$B$45,2))</f>
        <v/>
      </c>
      <c r="AD46" s="40"/>
      <c r="AE46" s="1" t="str">
        <f>IF(ISNA(VLOOKUP(AD46,Services!$A$1:$B$45,2)),"",VLOOKUP(AD46,Services!$A$1:$B$45,2))</f>
        <v/>
      </c>
      <c r="AF46" s="40"/>
    </row>
    <row r="47" spans="1:32" x14ac:dyDescent="0.2">
      <c r="A47" s="40"/>
      <c r="B47" s="40"/>
      <c r="C47" s="41"/>
      <c r="D47" s="40"/>
      <c r="E47" s="1" t="str">
        <f>IF(ISNA(VLOOKUP(D47,Region!$A$2:$B$11,2)),"",VLOOKUP(D47,Region!$A$2:$B$11,2))</f>
        <v/>
      </c>
      <c r="F47" s="40"/>
      <c r="G47" s="1" t="str">
        <f>IF(ISNA(VLOOKUP(F47,'Base Locations'!$A$1:$F$341,2)),"",VLOOKUP(F47,'Base Locations'!$A$1:$F$341,2))</f>
        <v/>
      </c>
      <c r="H47" s="40"/>
      <c r="I47" s="1" t="str">
        <f>IF(ISNA(VLOOKUP(H47,'Base Locations'!A46:F386,2)),"",VLOOKUP(H47,'Base Locations'!A46:F386,2))</f>
        <v/>
      </c>
      <c r="J47" s="40"/>
      <c r="K47" s="40"/>
      <c r="L47" s="40"/>
      <c r="M47" s="40"/>
      <c r="P47" s="40"/>
      <c r="Q47" s="1" t="str">
        <f>IF(ISNA(VLOOKUP(P47,Services!$A$1:$B$45,2)),"",VLOOKUP(P47,Services!$A$1:$B$45,2))</f>
        <v/>
      </c>
      <c r="R47" s="40"/>
      <c r="S47" s="1" t="str">
        <f>IF(ISNA(VLOOKUP(R47,Services!$A$1:$B$45,2)),"",VLOOKUP(R47,Services!$A$1:$B$45,2))</f>
        <v/>
      </c>
      <c r="T47" s="40"/>
      <c r="U47" s="1" t="str">
        <f>IF(ISNA(VLOOKUP(T47,Services!$A$1:$B$45,2)),"",VLOOKUP(T47,Services!$A$1:$B$45,2))</f>
        <v/>
      </c>
      <c r="V47" s="40"/>
      <c r="W47" s="1" t="str">
        <f>IF(ISNA(VLOOKUP(V47,Services!$A$1:$B$45,2)),"",VLOOKUP(V47,Services!$A$1:$B$45,2))</f>
        <v/>
      </c>
      <c r="X47" s="40"/>
      <c r="Y47" s="1" t="str">
        <f>IF(ISNA(VLOOKUP(X47,Services!$A$1:$B$45,2)),"",VLOOKUP(X47,Services!$A$1:$B$45,2))</f>
        <v/>
      </c>
      <c r="Z47" s="40"/>
      <c r="AA47" s="1" t="str">
        <f>IF(ISNA(VLOOKUP(Z47,Services!$A$1:$B$45,2)),"",VLOOKUP(Z47,Services!$A$1:$B$45,2))</f>
        <v/>
      </c>
      <c r="AB47" s="40"/>
      <c r="AC47" s="1" t="str">
        <f>IF(ISNA(VLOOKUP(AB47,Services!$A$1:$B$45,2)),"",VLOOKUP(AB47,Services!$A$1:$B$45,2))</f>
        <v/>
      </c>
      <c r="AD47" s="40"/>
      <c r="AE47" s="1" t="str">
        <f>IF(ISNA(VLOOKUP(AD47,Services!$A$1:$B$45,2)),"",VLOOKUP(AD47,Services!$A$1:$B$45,2))</f>
        <v/>
      </c>
      <c r="AF47" s="40"/>
    </row>
    <row r="48" spans="1:32" x14ac:dyDescent="0.2">
      <c r="A48" s="40"/>
      <c r="B48" s="40"/>
      <c r="C48" s="41"/>
      <c r="D48" s="40"/>
      <c r="E48" s="1" t="str">
        <f>IF(ISNA(VLOOKUP(D48,Region!$A$2:$B$11,2)),"",VLOOKUP(D48,Region!$A$2:$B$11,2))</f>
        <v/>
      </c>
      <c r="F48" s="40"/>
      <c r="G48" s="1" t="str">
        <f>IF(ISNA(VLOOKUP(F48,'Base Locations'!$A$1:$F$341,2)),"",VLOOKUP(F48,'Base Locations'!$A$1:$F$341,2))</f>
        <v/>
      </c>
      <c r="H48" s="40"/>
      <c r="I48" s="1" t="str">
        <f>IF(ISNA(VLOOKUP(H48,'Base Locations'!A47:F387,2)),"",VLOOKUP(H48,'Base Locations'!A47:F387,2))</f>
        <v/>
      </c>
      <c r="J48" s="40"/>
      <c r="K48" s="40"/>
      <c r="L48" s="40"/>
      <c r="M48" s="40"/>
      <c r="P48" s="40"/>
      <c r="Q48" s="1" t="str">
        <f>IF(ISNA(VLOOKUP(P48,Services!$A$1:$B$45,2)),"",VLOOKUP(P48,Services!$A$1:$B$45,2))</f>
        <v/>
      </c>
      <c r="R48" s="40"/>
      <c r="S48" s="1" t="str">
        <f>IF(ISNA(VLOOKUP(R48,Services!$A$1:$B$45,2)),"",VLOOKUP(R48,Services!$A$1:$B$45,2))</f>
        <v/>
      </c>
      <c r="T48" s="40"/>
      <c r="U48" s="1" t="str">
        <f>IF(ISNA(VLOOKUP(T48,Services!$A$1:$B$45,2)),"",VLOOKUP(T48,Services!$A$1:$B$45,2))</f>
        <v/>
      </c>
      <c r="V48" s="40"/>
      <c r="W48" s="1" t="str">
        <f>IF(ISNA(VLOOKUP(V48,Services!$A$1:$B$45,2)),"",VLOOKUP(V48,Services!$A$1:$B$45,2))</f>
        <v/>
      </c>
      <c r="X48" s="40"/>
      <c r="Y48" s="1" t="str">
        <f>IF(ISNA(VLOOKUP(X48,Services!$A$1:$B$45,2)),"",VLOOKUP(X48,Services!$A$1:$B$45,2))</f>
        <v/>
      </c>
      <c r="Z48" s="40"/>
      <c r="AA48" s="1" t="str">
        <f>IF(ISNA(VLOOKUP(Z48,Services!$A$1:$B$45,2)),"",VLOOKUP(Z48,Services!$A$1:$B$45,2))</f>
        <v/>
      </c>
      <c r="AB48" s="40"/>
      <c r="AC48" s="1" t="str">
        <f>IF(ISNA(VLOOKUP(AB48,Services!$A$1:$B$45,2)),"",VLOOKUP(AB48,Services!$A$1:$B$45,2))</f>
        <v/>
      </c>
      <c r="AD48" s="40"/>
      <c r="AE48" s="1" t="str">
        <f>IF(ISNA(VLOOKUP(AD48,Services!$A$1:$B$45,2)),"",VLOOKUP(AD48,Services!$A$1:$B$45,2))</f>
        <v/>
      </c>
      <c r="AF48" s="40"/>
    </row>
    <row r="49" spans="1:32" x14ac:dyDescent="0.2">
      <c r="A49" s="40"/>
      <c r="B49" s="40"/>
      <c r="C49" s="41"/>
      <c r="D49" s="40"/>
      <c r="E49" s="1" t="str">
        <f>IF(ISNA(VLOOKUP(D49,Region!$A$2:$B$11,2)),"",VLOOKUP(D49,Region!$A$2:$B$11,2))</f>
        <v/>
      </c>
      <c r="F49" s="40"/>
      <c r="G49" s="1" t="str">
        <f>IF(ISNA(VLOOKUP(F49,'Base Locations'!$A$1:$F$341,2)),"",VLOOKUP(F49,'Base Locations'!$A$1:$F$341,2))</f>
        <v/>
      </c>
      <c r="H49" s="40"/>
      <c r="I49" s="1" t="str">
        <f>IF(ISNA(VLOOKUP(H49,'Base Locations'!A48:F388,2)),"",VLOOKUP(H49,'Base Locations'!A48:F388,2))</f>
        <v/>
      </c>
      <c r="J49" s="40"/>
      <c r="K49" s="40"/>
      <c r="L49" s="40"/>
      <c r="M49" s="40"/>
      <c r="P49" s="40"/>
      <c r="Q49" s="1" t="str">
        <f>IF(ISNA(VLOOKUP(P49,Services!$A$1:$B$45,2)),"",VLOOKUP(P49,Services!$A$1:$B$45,2))</f>
        <v/>
      </c>
      <c r="R49" s="40"/>
      <c r="S49" s="1" t="str">
        <f>IF(ISNA(VLOOKUP(R49,Services!$A$1:$B$45,2)),"",VLOOKUP(R49,Services!$A$1:$B$45,2))</f>
        <v/>
      </c>
      <c r="T49" s="40"/>
      <c r="U49" s="1" t="str">
        <f>IF(ISNA(VLOOKUP(T49,Services!$A$1:$B$45,2)),"",VLOOKUP(T49,Services!$A$1:$B$45,2))</f>
        <v/>
      </c>
      <c r="V49" s="40"/>
      <c r="W49" s="1" t="str">
        <f>IF(ISNA(VLOOKUP(V49,Services!$A$1:$B$45,2)),"",VLOOKUP(V49,Services!$A$1:$B$45,2))</f>
        <v/>
      </c>
      <c r="X49" s="40"/>
      <c r="Y49" s="1" t="str">
        <f>IF(ISNA(VLOOKUP(X49,Services!$A$1:$B$45,2)),"",VLOOKUP(X49,Services!$A$1:$B$45,2))</f>
        <v/>
      </c>
      <c r="Z49" s="40"/>
      <c r="AA49" s="1" t="str">
        <f>IF(ISNA(VLOOKUP(Z49,Services!$A$1:$B$45,2)),"",VLOOKUP(Z49,Services!$A$1:$B$45,2))</f>
        <v/>
      </c>
      <c r="AB49" s="40"/>
      <c r="AC49" s="1" t="str">
        <f>IF(ISNA(VLOOKUP(AB49,Services!$A$1:$B$45,2)),"",VLOOKUP(AB49,Services!$A$1:$B$45,2))</f>
        <v/>
      </c>
      <c r="AD49" s="40"/>
      <c r="AE49" s="1" t="str">
        <f>IF(ISNA(VLOOKUP(AD49,Services!$A$1:$B$45,2)),"",VLOOKUP(AD49,Services!$A$1:$B$45,2))</f>
        <v/>
      </c>
      <c r="AF49" s="40"/>
    </row>
    <row r="50" spans="1:32" x14ac:dyDescent="0.2">
      <c r="A50" s="40"/>
      <c r="B50" s="40"/>
      <c r="C50" s="41"/>
      <c r="D50" s="40"/>
      <c r="E50" s="1" t="str">
        <f>IF(ISNA(VLOOKUP(D50,Region!$A$2:$B$11,2)),"",VLOOKUP(D50,Region!$A$2:$B$11,2))</f>
        <v/>
      </c>
      <c r="F50" s="40"/>
      <c r="G50" s="1" t="str">
        <f>IF(ISNA(VLOOKUP(F50,'Base Locations'!$A$1:$F$341,2)),"",VLOOKUP(F50,'Base Locations'!$A$1:$F$341,2))</f>
        <v/>
      </c>
      <c r="H50" s="40"/>
      <c r="I50" s="1" t="str">
        <f>IF(ISNA(VLOOKUP(H50,'Base Locations'!A49:F389,2)),"",VLOOKUP(H50,'Base Locations'!A49:F389,2))</f>
        <v/>
      </c>
      <c r="J50" s="40"/>
      <c r="K50" s="40"/>
      <c r="L50" s="40"/>
      <c r="M50" s="40"/>
      <c r="P50" s="40"/>
      <c r="Q50" s="1" t="str">
        <f>IF(ISNA(VLOOKUP(P50,Services!$A$1:$B$45,2)),"",VLOOKUP(P50,Services!$A$1:$B$45,2))</f>
        <v/>
      </c>
      <c r="R50" s="40"/>
      <c r="S50" s="1" t="str">
        <f>IF(ISNA(VLOOKUP(R50,Services!$A$1:$B$45,2)),"",VLOOKUP(R50,Services!$A$1:$B$45,2))</f>
        <v/>
      </c>
      <c r="T50" s="40"/>
      <c r="U50" s="1" t="str">
        <f>IF(ISNA(VLOOKUP(T50,Services!$A$1:$B$45,2)),"",VLOOKUP(T50,Services!$A$1:$B$45,2))</f>
        <v/>
      </c>
      <c r="V50" s="40"/>
      <c r="W50" s="1" t="str">
        <f>IF(ISNA(VLOOKUP(V50,Services!$A$1:$B$45,2)),"",VLOOKUP(V50,Services!$A$1:$B$45,2))</f>
        <v/>
      </c>
      <c r="X50" s="40"/>
      <c r="Y50" s="1" t="str">
        <f>IF(ISNA(VLOOKUP(X50,Services!$A$1:$B$45,2)),"",VLOOKUP(X50,Services!$A$1:$B$45,2))</f>
        <v/>
      </c>
      <c r="Z50" s="40"/>
      <c r="AA50" s="1" t="str">
        <f>IF(ISNA(VLOOKUP(Z50,Services!$A$1:$B$45,2)),"",VLOOKUP(Z50,Services!$A$1:$B$45,2))</f>
        <v/>
      </c>
      <c r="AB50" s="40"/>
      <c r="AC50" s="1" t="str">
        <f>IF(ISNA(VLOOKUP(AB50,Services!$A$1:$B$45,2)),"",VLOOKUP(AB50,Services!$A$1:$B$45,2))</f>
        <v/>
      </c>
      <c r="AD50" s="40"/>
      <c r="AE50" s="1" t="str">
        <f>IF(ISNA(VLOOKUP(AD50,Services!$A$1:$B$45,2)),"",VLOOKUP(AD50,Services!$A$1:$B$45,2))</f>
        <v/>
      </c>
      <c r="AF50" s="40"/>
    </row>
  </sheetData>
  <sheetProtection selectLockedCells="1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59E03A7D-BE45-4297-A5D7-EB6269AFA3E9}">
          <x14:formula1>
            <xm:f>Region!$A$1:$A$9</xm:f>
          </x14:formula1>
          <xm:sqref>D2:D50</xm:sqref>
        </x14:dataValidation>
        <x14:dataValidation type="list" allowBlank="1" showInputMessage="1" showErrorMessage="1" xr:uid="{67F6F557-836A-4153-87EF-943E1720CA5A}">
          <x14:formula1>
            <xm:f>Services!$A$1:$A$43</xm:f>
          </x14:formula1>
          <xm:sqref>T2:T50 V2:V50 X2:X50 Z2:Z50 AB2:AB50 AD2:AD50 P2:P50 R2:R50</xm:sqref>
        </x14:dataValidation>
        <x14:dataValidation type="list" allowBlank="1" showInputMessage="1" showErrorMessage="1" xr:uid="{69AD3E96-9986-4437-A6D2-54EE41465A4B}">
          <x14:formula1>
            <xm:f>'User Type'!$A$1:$A$3</xm:f>
          </x14:formula1>
          <xm:sqref>J2:J50</xm:sqref>
        </x14:dataValidation>
        <x14:dataValidation type="list" allowBlank="1" showInputMessage="1" showErrorMessage="1" xr:uid="{B6977CDE-0E33-4C25-8B55-03DB7A7B6588}">
          <x14:formula1>
            <xm:f>'Base Locations'!$A$2:$A$341</xm:f>
          </x14:formula1>
          <xm:sqref>H2:H50 F2:F50</xm:sqref>
        </x14:dataValidation>
        <x14:dataValidation type="list" allowBlank="1" showInputMessage="1" showErrorMessage="1" xr:uid="{9447D6FF-71AD-498D-86D2-ECD016FD5810}">
          <x14:formula1>
            <xm:f>Roles!$A$1:$A$2</xm:f>
          </x14:formula1>
          <xm:sqref>K2:O50</xm:sqref>
        </x14:dataValidation>
        <x14:dataValidation type="list" allowBlank="1" showInputMessage="1" showErrorMessage="1" xr:uid="{0B1666EF-45EA-466E-BF9B-CD6C235D8633}">
          <x14:formula1>
            <xm:f>Validations!$A$1:$A$2</xm:f>
          </x14:formula1>
          <xm:sqref>M2:M50 N2:O5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79B3E-2A8A-4780-BEB6-4F2717396A4D}">
  <sheetPr>
    <tabColor theme="7"/>
  </sheetPr>
  <dimension ref="A1:B3"/>
  <sheetViews>
    <sheetView zoomScale="93" zoomScaleNormal="93" workbookViewId="0">
      <selection activeCell="H39" sqref="H39"/>
    </sheetView>
  </sheetViews>
  <sheetFormatPr baseColWidth="10" defaultColWidth="8.83203125" defaultRowHeight="15" x14ac:dyDescent="0.2"/>
  <cols>
    <col min="1" max="1" width="18.5" customWidth="1"/>
  </cols>
  <sheetData>
    <row r="1" spans="1:2" x14ac:dyDescent="0.2">
      <c r="A1" t="s">
        <v>52</v>
      </c>
      <c r="B1">
        <v>1</v>
      </c>
    </row>
    <row r="2" spans="1:2" x14ac:dyDescent="0.2">
      <c r="A2" t="s">
        <v>1188</v>
      </c>
      <c r="B2">
        <v>2</v>
      </c>
    </row>
    <row r="3" spans="1:2" x14ac:dyDescent="0.2">
      <c r="A3" t="s">
        <v>53</v>
      </c>
      <c r="B3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924CA-E283-4D75-8C37-FFE0D56B674F}">
  <sheetPr>
    <tabColor theme="7"/>
  </sheetPr>
  <dimension ref="A1:B45"/>
  <sheetViews>
    <sheetView topLeftCell="A10" workbookViewId="0">
      <selection activeCell="H39" sqref="H39"/>
    </sheetView>
  </sheetViews>
  <sheetFormatPr baseColWidth="10" defaultColWidth="8.83203125" defaultRowHeight="15" x14ac:dyDescent="0.2"/>
  <cols>
    <col min="1" max="1" width="28.5" bestFit="1" customWidth="1"/>
  </cols>
  <sheetData>
    <row r="1" spans="1:2" x14ac:dyDescent="0.2">
      <c r="A1" t="s">
        <v>12</v>
      </c>
      <c r="B1" t="s">
        <v>1112</v>
      </c>
    </row>
    <row r="2" spans="1:2" x14ac:dyDescent="0.2">
      <c r="A2" t="s">
        <v>13</v>
      </c>
      <c r="B2" t="s">
        <v>1113</v>
      </c>
    </row>
    <row r="3" spans="1:2" x14ac:dyDescent="0.2">
      <c r="A3" t="s">
        <v>1157</v>
      </c>
      <c r="B3" t="s">
        <v>1114</v>
      </c>
    </row>
    <row r="4" spans="1:2" x14ac:dyDescent="0.2">
      <c r="A4" t="s">
        <v>1158</v>
      </c>
      <c r="B4" t="s">
        <v>1115</v>
      </c>
    </row>
    <row r="5" spans="1:2" x14ac:dyDescent="0.2">
      <c r="A5" t="s">
        <v>1159</v>
      </c>
      <c r="B5" t="s">
        <v>1116</v>
      </c>
    </row>
    <row r="6" spans="1:2" x14ac:dyDescent="0.2">
      <c r="A6" t="s">
        <v>1160</v>
      </c>
      <c r="B6" t="s">
        <v>1117</v>
      </c>
    </row>
    <row r="7" spans="1:2" x14ac:dyDescent="0.2">
      <c r="A7" t="s">
        <v>1161</v>
      </c>
      <c r="B7" t="s">
        <v>1118</v>
      </c>
    </row>
    <row r="8" spans="1:2" x14ac:dyDescent="0.2">
      <c r="A8" t="s">
        <v>14</v>
      </c>
      <c r="B8" t="s">
        <v>1119</v>
      </c>
    </row>
    <row r="9" spans="1:2" x14ac:dyDescent="0.2">
      <c r="A9" t="s">
        <v>15</v>
      </c>
      <c r="B9" t="s">
        <v>1120</v>
      </c>
    </row>
    <row r="10" spans="1:2" x14ac:dyDescent="0.2">
      <c r="A10" t="s">
        <v>16</v>
      </c>
      <c r="B10" t="s">
        <v>1121</v>
      </c>
    </row>
    <row r="11" spans="1:2" x14ac:dyDescent="0.2">
      <c r="A11" t="s">
        <v>1</v>
      </c>
      <c r="B11" t="s">
        <v>1122</v>
      </c>
    </row>
    <row r="12" spans="1:2" x14ac:dyDescent="0.2">
      <c r="A12" t="s">
        <v>17</v>
      </c>
      <c r="B12" t="s">
        <v>1123</v>
      </c>
    </row>
    <row r="13" spans="1:2" x14ac:dyDescent="0.2">
      <c r="A13" t="s">
        <v>18</v>
      </c>
      <c r="B13" t="s">
        <v>1124</v>
      </c>
    </row>
    <row r="14" spans="1:2" x14ac:dyDescent="0.2">
      <c r="A14" t="s">
        <v>19</v>
      </c>
      <c r="B14" t="s">
        <v>1125</v>
      </c>
    </row>
    <row r="15" spans="1:2" x14ac:dyDescent="0.2">
      <c r="A15" t="s">
        <v>20</v>
      </c>
      <c r="B15" t="s">
        <v>1126</v>
      </c>
    </row>
    <row r="16" spans="1:2" x14ac:dyDescent="0.2">
      <c r="A16" t="s">
        <v>21</v>
      </c>
      <c r="B16" t="s">
        <v>1127</v>
      </c>
    </row>
    <row r="17" spans="1:2" x14ac:dyDescent="0.2">
      <c r="A17" t="s">
        <v>22</v>
      </c>
      <c r="B17" t="s">
        <v>1128</v>
      </c>
    </row>
    <row r="18" spans="1:2" x14ac:dyDescent="0.2">
      <c r="A18" t="s">
        <v>23</v>
      </c>
      <c r="B18" t="s">
        <v>1129</v>
      </c>
    </row>
    <row r="19" spans="1:2" x14ac:dyDescent="0.2">
      <c r="A19" t="s">
        <v>24</v>
      </c>
      <c r="B19" t="s">
        <v>1130</v>
      </c>
    </row>
    <row r="20" spans="1:2" x14ac:dyDescent="0.2">
      <c r="A20" t="s">
        <v>25</v>
      </c>
      <c r="B20" t="s">
        <v>1131</v>
      </c>
    </row>
    <row r="21" spans="1:2" x14ac:dyDescent="0.2">
      <c r="A21" t="s">
        <v>26</v>
      </c>
      <c r="B21" t="s">
        <v>1132</v>
      </c>
    </row>
    <row r="22" spans="1:2" x14ac:dyDescent="0.2">
      <c r="A22" t="s">
        <v>27</v>
      </c>
      <c r="B22" t="s">
        <v>1133</v>
      </c>
    </row>
    <row r="23" spans="1:2" x14ac:dyDescent="0.2">
      <c r="A23" t="s">
        <v>28</v>
      </c>
      <c r="B23" t="s">
        <v>1134</v>
      </c>
    </row>
    <row r="24" spans="1:2" x14ac:dyDescent="0.2">
      <c r="A24" t="s">
        <v>29</v>
      </c>
      <c r="B24" t="s">
        <v>1135</v>
      </c>
    </row>
    <row r="25" spans="1:2" x14ac:dyDescent="0.2">
      <c r="A25" t="s">
        <v>30</v>
      </c>
      <c r="B25" t="s">
        <v>1136</v>
      </c>
    </row>
    <row r="26" spans="1:2" x14ac:dyDescent="0.2">
      <c r="A26" t="s">
        <v>31</v>
      </c>
      <c r="B26" t="s">
        <v>1137</v>
      </c>
    </row>
    <row r="27" spans="1:2" x14ac:dyDescent="0.2">
      <c r="A27" t="s">
        <v>32</v>
      </c>
      <c r="B27" t="s">
        <v>1138</v>
      </c>
    </row>
    <row r="28" spans="1:2" x14ac:dyDescent="0.2">
      <c r="A28" t="s">
        <v>33</v>
      </c>
      <c r="B28" t="s">
        <v>1139</v>
      </c>
    </row>
    <row r="29" spans="1:2" x14ac:dyDescent="0.2">
      <c r="A29" t="s">
        <v>34</v>
      </c>
      <c r="B29" t="s">
        <v>1140</v>
      </c>
    </row>
    <row r="30" spans="1:2" x14ac:dyDescent="0.2">
      <c r="A30" t="s">
        <v>35</v>
      </c>
      <c r="B30" t="s">
        <v>1141</v>
      </c>
    </row>
    <row r="31" spans="1:2" x14ac:dyDescent="0.2">
      <c r="A31" t="s">
        <v>36</v>
      </c>
      <c r="B31" t="s">
        <v>1142</v>
      </c>
    </row>
    <row r="32" spans="1:2" x14ac:dyDescent="0.2">
      <c r="A32" t="s">
        <v>37</v>
      </c>
      <c r="B32" t="s">
        <v>1143</v>
      </c>
    </row>
    <row r="33" spans="1:2" x14ac:dyDescent="0.2">
      <c r="A33" t="s">
        <v>38</v>
      </c>
      <c r="B33" t="s">
        <v>1144</v>
      </c>
    </row>
    <row r="34" spans="1:2" x14ac:dyDescent="0.2">
      <c r="A34" t="s">
        <v>39</v>
      </c>
      <c r="B34" t="s">
        <v>1145</v>
      </c>
    </row>
    <row r="35" spans="1:2" x14ac:dyDescent="0.2">
      <c r="A35" t="s">
        <v>40</v>
      </c>
      <c r="B35" t="s">
        <v>1146</v>
      </c>
    </row>
    <row r="36" spans="1:2" x14ac:dyDescent="0.2">
      <c r="A36" t="s">
        <v>41</v>
      </c>
      <c r="B36" t="s">
        <v>1147</v>
      </c>
    </row>
    <row r="37" spans="1:2" x14ac:dyDescent="0.2">
      <c r="A37" t="s">
        <v>42</v>
      </c>
      <c r="B37" t="s">
        <v>1148</v>
      </c>
    </row>
    <row r="38" spans="1:2" x14ac:dyDescent="0.2">
      <c r="A38" t="s">
        <v>43</v>
      </c>
      <c r="B38" t="s">
        <v>1149</v>
      </c>
    </row>
    <row r="39" spans="1:2" x14ac:dyDescent="0.2">
      <c r="A39" t="s">
        <v>44</v>
      </c>
      <c r="B39" t="s">
        <v>1150</v>
      </c>
    </row>
    <row r="40" spans="1:2" x14ac:dyDescent="0.2">
      <c r="A40" t="s">
        <v>45</v>
      </c>
      <c r="B40" t="s">
        <v>1151</v>
      </c>
    </row>
    <row r="41" spans="1:2" x14ac:dyDescent="0.2">
      <c r="A41" t="s">
        <v>46</v>
      </c>
      <c r="B41" t="s">
        <v>1152</v>
      </c>
    </row>
    <row r="42" spans="1:2" x14ac:dyDescent="0.2">
      <c r="A42" t="s">
        <v>47</v>
      </c>
      <c r="B42" t="s">
        <v>1153</v>
      </c>
    </row>
    <row r="43" spans="1:2" x14ac:dyDescent="0.2">
      <c r="A43" t="s">
        <v>48</v>
      </c>
      <c r="B43" t="s">
        <v>1154</v>
      </c>
    </row>
    <row r="44" spans="1:2" x14ac:dyDescent="0.2">
      <c r="A44" t="s">
        <v>49</v>
      </c>
      <c r="B44" t="s">
        <v>1155</v>
      </c>
    </row>
    <row r="45" spans="1:2" x14ac:dyDescent="0.2">
      <c r="A45" t="s">
        <v>50</v>
      </c>
      <c r="B45" t="s">
        <v>1156</v>
      </c>
    </row>
  </sheetData>
  <phoneticPr fontId="7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EAE82-4C6E-4D34-88FC-425D89B632D4}">
  <sheetPr>
    <tabColor theme="7"/>
  </sheetPr>
  <dimension ref="A1:F742"/>
  <sheetViews>
    <sheetView workbookViewId="0">
      <selection activeCell="H39" sqref="H39"/>
    </sheetView>
  </sheetViews>
  <sheetFormatPr baseColWidth="10" defaultColWidth="8.83203125" defaultRowHeight="15" x14ac:dyDescent="0.2"/>
  <cols>
    <col min="1" max="1" width="48.5" customWidth="1"/>
    <col min="2" max="2" width="14" style="15" customWidth="1"/>
    <col min="3" max="3" width="12.5" style="18" bestFit="1" customWidth="1"/>
    <col min="4" max="4" width="13" style="21" customWidth="1"/>
    <col min="5" max="5" width="39.83203125" style="18" customWidth="1"/>
    <col min="6" max="6" width="15.5" style="24" customWidth="1"/>
    <col min="7" max="7" width="51.5" customWidth="1"/>
  </cols>
  <sheetData>
    <row r="1" spans="1:6" ht="55.5" customHeight="1" thickBot="1" x14ac:dyDescent="0.25">
      <c r="A1" s="9" t="s">
        <v>689</v>
      </c>
      <c r="B1" s="10" t="s">
        <v>690</v>
      </c>
      <c r="C1" s="16" t="s">
        <v>0</v>
      </c>
      <c r="D1" s="19" t="s">
        <v>410</v>
      </c>
      <c r="E1" s="16" t="s">
        <v>710</v>
      </c>
      <c r="F1" s="19" t="s">
        <v>767</v>
      </c>
    </row>
    <row r="2" spans="1:6" ht="16" x14ac:dyDescent="0.2">
      <c r="A2" s="5" t="s">
        <v>69</v>
      </c>
      <c r="B2" s="11">
        <v>219164</v>
      </c>
      <c r="C2" s="2" t="s">
        <v>8</v>
      </c>
      <c r="D2" s="20"/>
      <c r="E2" s="22" t="s">
        <v>411</v>
      </c>
      <c r="F2" s="11" t="s">
        <v>768</v>
      </c>
    </row>
    <row r="3" spans="1:6" ht="16" x14ac:dyDescent="0.2">
      <c r="A3" s="3" t="s">
        <v>70</v>
      </c>
      <c r="B3" s="13">
        <v>827534</v>
      </c>
      <c r="C3" s="1" t="s">
        <v>7</v>
      </c>
      <c r="D3" s="14"/>
      <c r="E3" s="17" t="s">
        <v>711</v>
      </c>
      <c r="F3" s="14" t="s">
        <v>769</v>
      </c>
    </row>
    <row r="4" spans="1:6" ht="32" x14ac:dyDescent="0.2">
      <c r="A4" s="3" t="s">
        <v>71</v>
      </c>
      <c r="B4" s="12">
        <v>450049</v>
      </c>
      <c r="C4" s="1" t="s">
        <v>65</v>
      </c>
      <c r="D4" s="14" t="s">
        <v>693</v>
      </c>
      <c r="E4" s="17" t="s">
        <v>412</v>
      </c>
      <c r="F4" s="12" t="s">
        <v>770</v>
      </c>
    </row>
    <row r="5" spans="1:6" ht="32" x14ac:dyDescent="0.2">
      <c r="A5" s="3" t="s">
        <v>72</v>
      </c>
      <c r="B5" s="12">
        <v>271588</v>
      </c>
      <c r="C5" s="1" t="s">
        <v>66</v>
      </c>
      <c r="D5" s="14" t="s">
        <v>413</v>
      </c>
      <c r="E5" s="17" t="s">
        <v>712</v>
      </c>
      <c r="F5" s="12" t="s">
        <v>771</v>
      </c>
    </row>
    <row r="6" spans="1:6" ht="16" x14ac:dyDescent="0.2">
      <c r="A6" s="3" t="s">
        <v>73</v>
      </c>
      <c r="B6" s="12">
        <v>239985</v>
      </c>
      <c r="C6" s="1" t="s">
        <v>66</v>
      </c>
      <c r="D6" s="14" t="s">
        <v>414</v>
      </c>
      <c r="E6" s="17" t="s">
        <v>713</v>
      </c>
      <c r="F6" s="12" t="s">
        <v>772</v>
      </c>
    </row>
    <row r="7" spans="1:6" ht="16" x14ac:dyDescent="0.2">
      <c r="A7" s="3" t="s">
        <v>74</v>
      </c>
      <c r="B7" s="12">
        <v>817181</v>
      </c>
      <c r="C7" s="1" t="s">
        <v>66</v>
      </c>
      <c r="D7" s="14" t="s">
        <v>413</v>
      </c>
      <c r="E7" s="17" t="s">
        <v>415</v>
      </c>
      <c r="F7" s="12" t="s">
        <v>773</v>
      </c>
    </row>
    <row r="8" spans="1:6" ht="32" x14ac:dyDescent="0.2">
      <c r="A8" s="3" t="s">
        <v>75</v>
      </c>
      <c r="B8" s="12">
        <v>206150</v>
      </c>
      <c r="C8" s="1" t="s">
        <v>8</v>
      </c>
      <c r="D8" s="14"/>
      <c r="E8" s="17" t="s">
        <v>416</v>
      </c>
      <c r="F8" s="12" t="s">
        <v>774</v>
      </c>
    </row>
    <row r="9" spans="1:6" ht="16" x14ac:dyDescent="0.2">
      <c r="A9" s="3" t="s">
        <v>76</v>
      </c>
      <c r="B9" s="12">
        <v>218723</v>
      </c>
      <c r="C9" s="1" t="s">
        <v>4</v>
      </c>
      <c r="D9" s="14" t="s">
        <v>694</v>
      </c>
      <c r="E9" s="17" t="s">
        <v>417</v>
      </c>
      <c r="F9" s="12" t="s">
        <v>775</v>
      </c>
    </row>
    <row r="10" spans="1:6" ht="16" x14ac:dyDescent="0.2">
      <c r="A10" s="3" t="s">
        <v>77</v>
      </c>
      <c r="B10" s="12">
        <v>229786</v>
      </c>
      <c r="C10" s="1" t="s">
        <v>4</v>
      </c>
      <c r="D10" s="14" t="s">
        <v>695</v>
      </c>
      <c r="E10" s="17" t="s">
        <v>418</v>
      </c>
      <c r="F10" s="12" t="s">
        <v>776</v>
      </c>
    </row>
    <row r="11" spans="1:6" ht="32" x14ac:dyDescent="0.2">
      <c r="A11" s="3" t="s">
        <v>78</v>
      </c>
      <c r="B11" s="13">
        <v>574546</v>
      </c>
      <c r="C11" s="1" t="s">
        <v>6</v>
      </c>
      <c r="D11" s="14" t="s">
        <v>696</v>
      </c>
      <c r="E11" s="17" t="s">
        <v>419</v>
      </c>
      <c r="F11" s="12" t="s">
        <v>777</v>
      </c>
    </row>
    <row r="12" spans="1:6" ht="48" x14ac:dyDescent="0.2">
      <c r="A12" s="3" t="s">
        <v>79</v>
      </c>
      <c r="B12" s="12">
        <v>774335</v>
      </c>
      <c r="C12" s="1" t="s">
        <v>65</v>
      </c>
      <c r="D12" s="14" t="s">
        <v>697</v>
      </c>
      <c r="E12" s="17" t="s">
        <v>420</v>
      </c>
      <c r="F12" s="12" t="s">
        <v>778</v>
      </c>
    </row>
    <row r="13" spans="1:6" ht="32" x14ac:dyDescent="0.2">
      <c r="A13" s="3" t="s">
        <v>80</v>
      </c>
      <c r="B13" s="13">
        <v>761518</v>
      </c>
      <c r="C13" s="1" t="s">
        <v>67</v>
      </c>
      <c r="D13" s="8" t="s">
        <v>421</v>
      </c>
      <c r="E13" s="17" t="s">
        <v>714</v>
      </c>
      <c r="F13" s="12" t="s">
        <v>779</v>
      </c>
    </row>
    <row r="14" spans="1:6" ht="32" x14ac:dyDescent="0.2">
      <c r="A14" s="3" t="s">
        <v>81</v>
      </c>
      <c r="B14" s="12">
        <v>694840</v>
      </c>
      <c r="C14" s="1" t="s">
        <v>66</v>
      </c>
      <c r="D14" s="14" t="s">
        <v>698</v>
      </c>
      <c r="E14" s="17" t="s">
        <v>422</v>
      </c>
      <c r="F14" s="12" t="s">
        <v>780</v>
      </c>
    </row>
    <row r="15" spans="1:6" ht="32" x14ac:dyDescent="0.2">
      <c r="A15" s="3" t="s">
        <v>82</v>
      </c>
      <c r="B15" s="12">
        <v>538351</v>
      </c>
      <c r="C15" s="1" t="s">
        <v>66</v>
      </c>
      <c r="D15" s="14" t="s">
        <v>698</v>
      </c>
      <c r="E15" s="17" t="s">
        <v>423</v>
      </c>
      <c r="F15" s="12" t="s">
        <v>781</v>
      </c>
    </row>
    <row r="16" spans="1:6" ht="32" x14ac:dyDescent="0.2">
      <c r="A16" s="3" t="s">
        <v>83</v>
      </c>
      <c r="B16" s="12">
        <v>457273</v>
      </c>
      <c r="C16" s="1" t="s">
        <v>65</v>
      </c>
      <c r="D16" s="14" t="s">
        <v>693</v>
      </c>
      <c r="E16" s="17" t="s">
        <v>424</v>
      </c>
      <c r="F16" s="12" t="s">
        <v>782</v>
      </c>
    </row>
    <row r="17" spans="1:6" ht="48" x14ac:dyDescent="0.2">
      <c r="A17" s="3" t="s">
        <v>84</v>
      </c>
      <c r="B17" s="12">
        <v>411234</v>
      </c>
      <c r="C17" s="1" t="s">
        <v>65</v>
      </c>
      <c r="D17" s="14" t="s">
        <v>426</v>
      </c>
      <c r="E17" s="17" t="s">
        <v>425</v>
      </c>
      <c r="F17" s="12" t="s">
        <v>783</v>
      </c>
    </row>
    <row r="18" spans="1:6" ht="48" x14ac:dyDescent="0.2">
      <c r="A18" s="6" t="s">
        <v>85</v>
      </c>
      <c r="B18" s="12">
        <v>446255</v>
      </c>
      <c r="C18" s="1" t="s">
        <v>66</v>
      </c>
      <c r="D18" s="14" t="s">
        <v>699</v>
      </c>
      <c r="E18" s="17" t="s">
        <v>427</v>
      </c>
      <c r="F18" s="12" t="s">
        <v>784</v>
      </c>
    </row>
    <row r="19" spans="1:6" ht="48" x14ac:dyDescent="0.2">
      <c r="A19" s="3" t="s">
        <v>86</v>
      </c>
      <c r="B19" s="13">
        <v>500233</v>
      </c>
      <c r="C19" s="1" t="s">
        <v>6</v>
      </c>
      <c r="D19" s="14" t="s">
        <v>700</v>
      </c>
      <c r="E19" s="17" t="s">
        <v>428</v>
      </c>
      <c r="F19" s="12" t="s">
        <v>785</v>
      </c>
    </row>
    <row r="20" spans="1:6" ht="32" x14ac:dyDescent="0.2">
      <c r="A20" s="3" t="s">
        <v>87</v>
      </c>
      <c r="B20" s="13">
        <v>359723</v>
      </c>
      <c r="C20" s="1" t="s">
        <v>6</v>
      </c>
      <c r="D20" s="14" t="s">
        <v>696</v>
      </c>
      <c r="E20" s="17" t="s">
        <v>715</v>
      </c>
      <c r="F20" s="12" t="s">
        <v>786</v>
      </c>
    </row>
    <row r="21" spans="1:6" ht="16" x14ac:dyDescent="0.2">
      <c r="A21" s="3" t="s">
        <v>88</v>
      </c>
      <c r="B21" s="12">
        <v>381649</v>
      </c>
      <c r="C21" s="1" t="s">
        <v>4</v>
      </c>
      <c r="D21" s="14" t="s">
        <v>694</v>
      </c>
      <c r="E21" s="17" t="s">
        <v>429</v>
      </c>
      <c r="F21" s="12" t="s">
        <v>787</v>
      </c>
    </row>
    <row r="22" spans="1:6" ht="16" x14ac:dyDescent="0.2">
      <c r="A22" s="3" t="s">
        <v>89</v>
      </c>
      <c r="B22" s="12">
        <v>29955</v>
      </c>
      <c r="C22" s="1" t="s">
        <v>4</v>
      </c>
      <c r="D22" s="14" t="s">
        <v>694</v>
      </c>
      <c r="E22" s="17" t="s">
        <v>430</v>
      </c>
      <c r="F22" s="12" t="s">
        <v>788</v>
      </c>
    </row>
    <row r="23" spans="1:6" ht="32" x14ac:dyDescent="0.2">
      <c r="A23" s="3" t="s">
        <v>90</v>
      </c>
      <c r="B23" s="13">
        <v>444097</v>
      </c>
      <c r="C23" s="1" t="s">
        <v>67</v>
      </c>
      <c r="D23" s="14" t="s">
        <v>701</v>
      </c>
      <c r="E23" s="17" t="s">
        <v>431</v>
      </c>
      <c r="F23" s="12" t="s">
        <v>789</v>
      </c>
    </row>
    <row r="24" spans="1:6" ht="48" x14ac:dyDescent="0.2">
      <c r="A24" s="3" t="s">
        <v>91</v>
      </c>
      <c r="B24" s="13">
        <v>231596</v>
      </c>
      <c r="C24" s="1" t="s">
        <v>5</v>
      </c>
      <c r="D24" s="14" t="s">
        <v>702</v>
      </c>
      <c r="E24" s="17" t="s">
        <v>432</v>
      </c>
      <c r="F24" s="12" t="s">
        <v>790</v>
      </c>
    </row>
    <row r="25" spans="1:6" ht="48" x14ac:dyDescent="0.2">
      <c r="A25" s="3" t="s">
        <v>92</v>
      </c>
      <c r="B25" s="13">
        <v>482914</v>
      </c>
      <c r="C25" s="1" t="s">
        <v>5</v>
      </c>
      <c r="D25" s="14" t="s">
        <v>702</v>
      </c>
      <c r="E25" s="17" t="s">
        <v>433</v>
      </c>
      <c r="F25" s="12" t="s">
        <v>791</v>
      </c>
    </row>
    <row r="26" spans="1:6" ht="48" x14ac:dyDescent="0.2">
      <c r="A26" s="6" t="s">
        <v>93</v>
      </c>
      <c r="B26" s="13">
        <v>430480</v>
      </c>
      <c r="C26" s="1" t="s">
        <v>5</v>
      </c>
      <c r="D26" s="14" t="s">
        <v>702</v>
      </c>
      <c r="E26" s="17" t="s">
        <v>716</v>
      </c>
      <c r="F26" s="12" t="s">
        <v>792</v>
      </c>
    </row>
    <row r="27" spans="1:6" ht="48" x14ac:dyDescent="0.2">
      <c r="A27" s="6" t="s">
        <v>94</v>
      </c>
      <c r="B27" s="13">
        <v>877347</v>
      </c>
      <c r="C27" s="1" t="s">
        <v>5</v>
      </c>
      <c r="D27" s="14" t="s">
        <v>702</v>
      </c>
      <c r="E27" s="17" t="s">
        <v>578</v>
      </c>
      <c r="F27" s="12" t="s">
        <v>793</v>
      </c>
    </row>
    <row r="28" spans="1:6" ht="48" x14ac:dyDescent="0.2">
      <c r="A28" s="8" t="s">
        <v>95</v>
      </c>
      <c r="B28" s="13">
        <v>784730</v>
      </c>
      <c r="C28" s="17" t="s">
        <v>5</v>
      </c>
      <c r="D28" s="14" t="s">
        <v>702</v>
      </c>
      <c r="E28" s="17" t="s">
        <v>434</v>
      </c>
      <c r="F28" s="12" t="s">
        <v>794</v>
      </c>
    </row>
    <row r="29" spans="1:6" ht="48" x14ac:dyDescent="0.2">
      <c r="A29" s="3" t="s">
        <v>96</v>
      </c>
      <c r="B29" s="13">
        <v>815833</v>
      </c>
      <c r="C29" s="1" t="s">
        <v>5</v>
      </c>
      <c r="D29" s="14" t="s">
        <v>702</v>
      </c>
      <c r="E29" s="17" t="s">
        <v>717</v>
      </c>
      <c r="F29" s="12" t="s">
        <v>795</v>
      </c>
    </row>
    <row r="30" spans="1:6" ht="32" x14ac:dyDescent="0.2">
      <c r="A30" s="8" t="s">
        <v>97</v>
      </c>
      <c r="B30" s="13">
        <v>150431</v>
      </c>
      <c r="C30" s="17" t="s">
        <v>67</v>
      </c>
      <c r="D30" s="14" t="s">
        <v>421</v>
      </c>
      <c r="E30" s="17" t="s">
        <v>435</v>
      </c>
      <c r="F30" s="12" t="s">
        <v>796</v>
      </c>
    </row>
    <row r="31" spans="1:6" ht="32" x14ac:dyDescent="0.2">
      <c r="A31" s="3" t="s">
        <v>98</v>
      </c>
      <c r="B31" s="13">
        <v>215156</v>
      </c>
      <c r="C31" s="1" t="s">
        <v>67</v>
      </c>
      <c r="D31" s="14" t="s">
        <v>421</v>
      </c>
      <c r="E31" s="17" t="s">
        <v>436</v>
      </c>
      <c r="F31" s="12" t="s">
        <v>797</v>
      </c>
    </row>
    <row r="32" spans="1:6" ht="32" x14ac:dyDescent="0.2">
      <c r="A32" s="6" t="s">
        <v>99</v>
      </c>
      <c r="B32" s="12">
        <v>107017</v>
      </c>
      <c r="C32" s="1" t="s">
        <v>67</v>
      </c>
      <c r="D32" s="14" t="s">
        <v>421</v>
      </c>
      <c r="E32" s="17" t="s">
        <v>437</v>
      </c>
      <c r="F32" s="12" t="s">
        <v>798</v>
      </c>
    </row>
    <row r="33" spans="1:6" ht="32" x14ac:dyDescent="0.2">
      <c r="A33" s="8" t="s">
        <v>100</v>
      </c>
      <c r="B33" s="13">
        <v>214320</v>
      </c>
      <c r="C33" s="17" t="s">
        <v>67</v>
      </c>
      <c r="D33" s="14" t="s">
        <v>421</v>
      </c>
      <c r="E33" s="17" t="s">
        <v>438</v>
      </c>
      <c r="F33" s="12" t="s">
        <v>799</v>
      </c>
    </row>
    <row r="34" spans="1:6" ht="32" x14ac:dyDescent="0.2">
      <c r="A34" s="8" t="s">
        <v>101</v>
      </c>
      <c r="B34" s="13">
        <v>336348</v>
      </c>
      <c r="C34" s="17" t="s">
        <v>67</v>
      </c>
      <c r="D34" s="14" t="s">
        <v>421</v>
      </c>
      <c r="E34" s="17" t="s">
        <v>439</v>
      </c>
      <c r="F34" s="12" t="s">
        <v>800</v>
      </c>
    </row>
    <row r="35" spans="1:6" ht="32" x14ac:dyDescent="0.2">
      <c r="A35" s="6" t="s">
        <v>102</v>
      </c>
      <c r="B35" s="13">
        <v>196222</v>
      </c>
      <c r="C35" s="1" t="s">
        <v>67</v>
      </c>
      <c r="D35" s="14" t="s">
        <v>421</v>
      </c>
      <c r="E35" s="17" t="s">
        <v>440</v>
      </c>
      <c r="F35" s="12" t="s">
        <v>801</v>
      </c>
    </row>
    <row r="36" spans="1:6" ht="16" x14ac:dyDescent="0.2">
      <c r="A36" s="3" t="s">
        <v>103</v>
      </c>
      <c r="B36" s="13">
        <v>304576</v>
      </c>
      <c r="C36" s="1" t="s">
        <v>7</v>
      </c>
      <c r="D36" s="14"/>
      <c r="E36" s="17" t="s">
        <v>441</v>
      </c>
      <c r="F36" s="12" t="s">
        <v>802</v>
      </c>
    </row>
    <row r="37" spans="1:6" ht="48" x14ac:dyDescent="0.2">
      <c r="A37" s="3" t="s">
        <v>104</v>
      </c>
      <c r="B37" s="12">
        <v>271813</v>
      </c>
      <c r="C37" s="1" t="s">
        <v>65</v>
      </c>
      <c r="D37" s="14" t="s">
        <v>697</v>
      </c>
      <c r="E37" s="17" t="s">
        <v>442</v>
      </c>
      <c r="F37" s="12" t="s">
        <v>803</v>
      </c>
    </row>
    <row r="38" spans="1:6" ht="32" x14ac:dyDescent="0.2">
      <c r="A38" s="3" t="s">
        <v>105</v>
      </c>
      <c r="B38" s="13">
        <v>447533</v>
      </c>
      <c r="C38" s="1" t="s">
        <v>67</v>
      </c>
      <c r="D38" s="14" t="s">
        <v>703</v>
      </c>
      <c r="E38" s="17" t="s">
        <v>443</v>
      </c>
      <c r="F38" s="12" t="s">
        <v>804</v>
      </c>
    </row>
    <row r="39" spans="1:6" ht="32" x14ac:dyDescent="0.2">
      <c r="A39" s="3" t="s">
        <v>106</v>
      </c>
      <c r="B39" s="13" t="s">
        <v>691</v>
      </c>
      <c r="C39" s="1" t="s">
        <v>67</v>
      </c>
      <c r="D39" s="14" t="s">
        <v>703</v>
      </c>
      <c r="E39" s="17" t="s">
        <v>444</v>
      </c>
      <c r="F39" s="12" t="s">
        <v>805</v>
      </c>
    </row>
    <row r="40" spans="1:6" ht="80" x14ac:dyDescent="0.2">
      <c r="A40" s="3" t="s">
        <v>107</v>
      </c>
      <c r="B40" s="13">
        <v>117667</v>
      </c>
      <c r="C40" s="1" t="s">
        <v>5</v>
      </c>
      <c r="D40" s="14" t="s">
        <v>704</v>
      </c>
      <c r="E40" s="17" t="s">
        <v>445</v>
      </c>
      <c r="F40" s="12" t="s">
        <v>806</v>
      </c>
    </row>
    <row r="41" spans="1:6" ht="48" x14ac:dyDescent="0.2">
      <c r="A41" s="3" t="s">
        <v>108</v>
      </c>
      <c r="B41" s="12">
        <v>101633</v>
      </c>
      <c r="C41" s="1" t="s">
        <v>65</v>
      </c>
      <c r="D41" s="14" t="s">
        <v>697</v>
      </c>
      <c r="E41" s="17" t="s">
        <v>446</v>
      </c>
      <c r="F41" s="12" t="s">
        <v>807</v>
      </c>
    </row>
    <row r="42" spans="1:6" ht="32" x14ac:dyDescent="0.2">
      <c r="A42" s="3" t="s">
        <v>109</v>
      </c>
      <c r="B42" s="13">
        <v>580554</v>
      </c>
      <c r="C42" s="1" t="s">
        <v>6</v>
      </c>
      <c r="D42" s="14" t="s">
        <v>705</v>
      </c>
      <c r="E42" s="17" t="s">
        <v>447</v>
      </c>
      <c r="F42" s="12" t="s">
        <v>808</v>
      </c>
    </row>
    <row r="43" spans="1:6" ht="32" x14ac:dyDescent="0.2">
      <c r="A43" s="3" t="s">
        <v>110</v>
      </c>
      <c r="B43" s="13">
        <v>88516</v>
      </c>
      <c r="C43" s="1" t="s">
        <v>6</v>
      </c>
      <c r="D43" s="14" t="s">
        <v>705</v>
      </c>
      <c r="E43" s="17" t="s">
        <v>448</v>
      </c>
      <c r="F43" s="12" t="s">
        <v>809</v>
      </c>
    </row>
    <row r="44" spans="1:6" ht="32" x14ac:dyDescent="0.2">
      <c r="A44" s="3" t="s">
        <v>111</v>
      </c>
      <c r="B44" s="13">
        <v>698118</v>
      </c>
      <c r="C44" s="1" t="s">
        <v>6</v>
      </c>
      <c r="D44" s="14" t="s">
        <v>705</v>
      </c>
      <c r="E44" s="17" t="s">
        <v>449</v>
      </c>
      <c r="F44" s="12" t="s">
        <v>810</v>
      </c>
    </row>
    <row r="45" spans="1:6" ht="16" x14ac:dyDescent="0.2">
      <c r="A45" s="3" t="s">
        <v>112</v>
      </c>
      <c r="B45" s="12">
        <v>36791</v>
      </c>
      <c r="C45" s="1" t="s">
        <v>4</v>
      </c>
      <c r="D45" s="14" t="s">
        <v>695</v>
      </c>
      <c r="E45" s="17" t="s">
        <v>450</v>
      </c>
      <c r="F45" s="12" t="s">
        <v>811</v>
      </c>
    </row>
    <row r="46" spans="1:6" ht="32" x14ac:dyDescent="0.2">
      <c r="A46" s="3" t="s">
        <v>113</v>
      </c>
      <c r="B46" s="13">
        <v>759555</v>
      </c>
      <c r="C46" s="1" t="s">
        <v>6</v>
      </c>
      <c r="D46" s="14" t="s">
        <v>696</v>
      </c>
      <c r="E46" s="17" t="s">
        <v>718</v>
      </c>
      <c r="F46" s="12" t="s">
        <v>812</v>
      </c>
    </row>
    <row r="47" spans="1:6" ht="32" x14ac:dyDescent="0.2">
      <c r="A47" s="3" t="s">
        <v>114</v>
      </c>
      <c r="B47" s="12">
        <v>478896</v>
      </c>
      <c r="C47" s="1" t="s">
        <v>66</v>
      </c>
      <c r="D47" s="14" t="s">
        <v>706</v>
      </c>
      <c r="E47" s="17" t="s">
        <v>451</v>
      </c>
      <c r="F47" s="12" t="s">
        <v>813</v>
      </c>
    </row>
    <row r="48" spans="1:6" ht="32" x14ac:dyDescent="0.2">
      <c r="A48" s="3" t="s">
        <v>114</v>
      </c>
      <c r="B48" s="12">
        <v>298390</v>
      </c>
      <c r="C48" s="1" t="s">
        <v>66</v>
      </c>
      <c r="D48" s="14" t="s">
        <v>706</v>
      </c>
      <c r="E48" s="17" t="s">
        <v>719</v>
      </c>
      <c r="F48" s="12" t="s">
        <v>814</v>
      </c>
    </row>
    <row r="49" spans="1:6" ht="32" x14ac:dyDescent="0.2">
      <c r="A49" s="3" t="s">
        <v>115</v>
      </c>
      <c r="B49" s="12">
        <v>417418</v>
      </c>
      <c r="C49" s="1" t="s">
        <v>66</v>
      </c>
      <c r="D49" s="14" t="s">
        <v>706</v>
      </c>
      <c r="E49" s="17" t="s">
        <v>453</v>
      </c>
      <c r="F49" s="12" t="s">
        <v>815</v>
      </c>
    </row>
    <row r="50" spans="1:6" ht="32" x14ac:dyDescent="0.2">
      <c r="A50" s="6" t="s">
        <v>116</v>
      </c>
      <c r="B50" s="12">
        <v>296806</v>
      </c>
      <c r="C50" s="1" t="s">
        <v>66</v>
      </c>
      <c r="D50" s="14" t="s">
        <v>706</v>
      </c>
      <c r="E50" s="17" t="s">
        <v>454</v>
      </c>
      <c r="F50" s="12" t="s">
        <v>816</v>
      </c>
    </row>
    <row r="51" spans="1:6" ht="48" x14ac:dyDescent="0.2">
      <c r="A51" s="3" t="s">
        <v>117</v>
      </c>
      <c r="B51" s="12">
        <v>819890</v>
      </c>
      <c r="C51" s="1" t="s">
        <v>65</v>
      </c>
      <c r="D51" s="14" t="s">
        <v>426</v>
      </c>
      <c r="E51" s="17" t="s">
        <v>455</v>
      </c>
      <c r="F51" s="12" t="s">
        <v>817</v>
      </c>
    </row>
    <row r="52" spans="1:6" ht="48" x14ac:dyDescent="0.2">
      <c r="A52" s="3" t="s">
        <v>118</v>
      </c>
      <c r="B52" s="12">
        <v>477819</v>
      </c>
      <c r="C52" s="1" t="s">
        <v>65</v>
      </c>
      <c r="D52" s="14" t="s">
        <v>426</v>
      </c>
      <c r="E52" s="17" t="s">
        <v>456</v>
      </c>
      <c r="F52" s="12" t="s">
        <v>818</v>
      </c>
    </row>
    <row r="53" spans="1:6" ht="48" x14ac:dyDescent="0.2">
      <c r="A53" s="3" t="s">
        <v>119</v>
      </c>
      <c r="B53" s="12">
        <v>781155</v>
      </c>
      <c r="C53" s="1" t="s">
        <v>65</v>
      </c>
      <c r="D53" s="14" t="s">
        <v>426</v>
      </c>
      <c r="E53" s="17" t="s">
        <v>720</v>
      </c>
      <c r="F53" s="12" t="s">
        <v>819</v>
      </c>
    </row>
    <row r="54" spans="1:6" ht="16" x14ac:dyDescent="0.2">
      <c r="A54" s="3" t="s">
        <v>120</v>
      </c>
      <c r="B54" s="12">
        <v>29656</v>
      </c>
      <c r="C54" s="1" t="s">
        <v>4</v>
      </c>
      <c r="D54" s="14" t="s">
        <v>695</v>
      </c>
      <c r="E54" s="17" t="s">
        <v>457</v>
      </c>
      <c r="F54" s="12" t="s">
        <v>820</v>
      </c>
    </row>
    <row r="55" spans="1:6" ht="16" x14ac:dyDescent="0.2">
      <c r="A55" s="3" t="s">
        <v>121</v>
      </c>
      <c r="B55" s="12">
        <v>784131</v>
      </c>
      <c r="C55" s="1" t="s">
        <v>4</v>
      </c>
      <c r="D55" s="14" t="s">
        <v>694</v>
      </c>
      <c r="E55" s="17" t="s">
        <v>424</v>
      </c>
      <c r="F55" s="12" t="s">
        <v>821</v>
      </c>
    </row>
    <row r="56" spans="1:6" ht="32" x14ac:dyDescent="0.2">
      <c r="A56" s="8" t="s">
        <v>122</v>
      </c>
      <c r="B56" s="13">
        <v>448747</v>
      </c>
      <c r="C56" s="17" t="s">
        <v>67</v>
      </c>
      <c r="D56" s="14" t="s">
        <v>421</v>
      </c>
      <c r="E56" s="17" t="s">
        <v>458</v>
      </c>
      <c r="F56" s="12" t="s">
        <v>822</v>
      </c>
    </row>
    <row r="57" spans="1:6" ht="32" x14ac:dyDescent="0.2">
      <c r="A57" s="3" t="s">
        <v>123</v>
      </c>
      <c r="B57" s="13">
        <v>754614</v>
      </c>
      <c r="C57" s="1" t="s">
        <v>67</v>
      </c>
      <c r="D57" s="14" t="s">
        <v>421</v>
      </c>
      <c r="E57" s="17" t="s">
        <v>459</v>
      </c>
      <c r="F57" s="12" t="s">
        <v>823</v>
      </c>
    </row>
    <row r="58" spans="1:6" ht="32" x14ac:dyDescent="0.2">
      <c r="A58" s="6" t="s">
        <v>124</v>
      </c>
      <c r="B58" s="13">
        <v>443089</v>
      </c>
      <c r="C58" s="1" t="s">
        <v>67</v>
      </c>
      <c r="D58" s="14" t="s">
        <v>421</v>
      </c>
      <c r="E58" s="17" t="s">
        <v>460</v>
      </c>
      <c r="F58" s="12" t="s">
        <v>824</v>
      </c>
    </row>
    <row r="59" spans="1:6" ht="48" x14ac:dyDescent="0.2">
      <c r="A59" s="3" t="s">
        <v>125</v>
      </c>
      <c r="B59" s="12">
        <v>257431</v>
      </c>
      <c r="C59" s="1" t="s">
        <v>66</v>
      </c>
      <c r="D59" s="14" t="s">
        <v>699</v>
      </c>
      <c r="E59" s="17" t="s">
        <v>461</v>
      </c>
      <c r="F59" s="12" t="s">
        <v>825</v>
      </c>
    </row>
    <row r="60" spans="1:6" ht="16" x14ac:dyDescent="0.2">
      <c r="A60" s="3" t="s">
        <v>126</v>
      </c>
      <c r="B60" s="13">
        <v>860089</v>
      </c>
      <c r="C60" s="1" t="s">
        <v>7</v>
      </c>
      <c r="D60" s="14"/>
      <c r="E60" s="17" t="s">
        <v>462</v>
      </c>
      <c r="F60" s="12" t="s">
        <v>826</v>
      </c>
    </row>
    <row r="61" spans="1:6" ht="48" x14ac:dyDescent="0.2">
      <c r="A61" s="3" t="s">
        <v>127</v>
      </c>
      <c r="B61" s="12">
        <v>650344</v>
      </c>
      <c r="C61" s="1" t="s">
        <v>66</v>
      </c>
      <c r="D61" s="14" t="s">
        <v>699</v>
      </c>
      <c r="E61" s="17" t="s">
        <v>721</v>
      </c>
      <c r="F61" s="12" t="s">
        <v>827</v>
      </c>
    </row>
    <row r="62" spans="1:6" ht="48" x14ac:dyDescent="0.2">
      <c r="A62" s="3" t="s">
        <v>128</v>
      </c>
      <c r="B62" s="12">
        <v>507931</v>
      </c>
      <c r="C62" s="1" t="s">
        <v>66</v>
      </c>
      <c r="D62" s="14" t="s">
        <v>699</v>
      </c>
      <c r="E62" s="17" t="s">
        <v>722</v>
      </c>
      <c r="F62" s="12" t="s">
        <v>828</v>
      </c>
    </row>
    <row r="63" spans="1:6" ht="48" x14ac:dyDescent="0.2">
      <c r="A63" s="3" t="s">
        <v>129</v>
      </c>
      <c r="B63" s="12">
        <v>602674</v>
      </c>
      <c r="C63" s="1" t="s">
        <v>66</v>
      </c>
      <c r="D63" s="14" t="s">
        <v>699</v>
      </c>
      <c r="E63" s="17" t="s">
        <v>463</v>
      </c>
      <c r="F63" s="12" t="s">
        <v>829</v>
      </c>
    </row>
    <row r="64" spans="1:6" ht="48" x14ac:dyDescent="0.2">
      <c r="A64" s="3" t="s">
        <v>130</v>
      </c>
      <c r="B64" s="13">
        <v>272966</v>
      </c>
      <c r="C64" s="1" t="s">
        <v>5</v>
      </c>
      <c r="D64" s="14" t="s">
        <v>465</v>
      </c>
      <c r="E64" s="17" t="s">
        <v>464</v>
      </c>
      <c r="F64" s="12" t="s">
        <v>830</v>
      </c>
    </row>
    <row r="65" spans="1:6" ht="32" x14ac:dyDescent="0.2">
      <c r="A65" s="3" t="s">
        <v>131</v>
      </c>
      <c r="B65" s="12">
        <v>259679</v>
      </c>
      <c r="C65" s="1" t="s">
        <v>66</v>
      </c>
      <c r="D65" s="14" t="s">
        <v>414</v>
      </c>
      <c r="E65" s="17" t="s">
        <v>466</v>
      </c>
      <c r="F65" s="12" t="s">
        <v>831</v>
      </c>
    </row>
    <row r="66" spans="1:6" ht="16" x14ac:dyDescent="0.2">
      <c r="A66" s="3" t="s">
        <v>132</v>
      </c>
      <c r="B66" s="12">
        <v>411663</v>
      </c>
      <c r="C66" s="1" t="s">
        <v>66</v>
      </c>
      <c r="D66" s="14" t="s">
        <v>414</v>
      </c>
      <c r="E66" s="17" t="s">
        <v>467</v>
      </c>
      <c r="F66" s="12" t="s">
        <v>832</v>
      </c>
    </row>
    <row r="67" spans="1:6" ht="16" x14ac:dyDescent="0.2">
      <c r="A67" s="3" t="s">
        <v>133</v>
      </c>
      <c r="B67" s="13">
        <v>234850</v>
      </c>
      <c r="C67" s="1" t="s">
        <v>7</v>
      </c>
      <c r="D67" s="14"/>
      <c r="E67" s="17" t="s">
        <v>469</v>
      </c>
      <c r="F67" s="12" t="s">
        <v>833</v>
      </c>
    </row>
    <row r="68" spans="1:6" ht="16" x14ac:dyDescent="0.2">
      <c r="A68" s="3" t="s">
        <v>134</v>
      </c>
      <c r="B68" s="13">
        <v>302630</v>
      </c>
      <c r="C68" s="1" t="s">
        <v>7</v>
      </c>
      <c r="D68" s="14"/>
      <c r="E68" s="17" t="s">
        <v>470</v>
      </c>
      <c r="F68" s="12" t="s">
        <v>834</v>
      </c>
    </row>
    <row r="69" spans="1:6" ht="16" x14ac:dyDescent="0.2">
      <c r="A69" s="3" t="s">
        <v>135</v>
      </c>
      <c r="B69" s="13">
        <v>779109</v>
      </c>
      <c r="C69" s="1" t="s">
        <v>7</v>
      </c>
      <c r="D69" s="14"/>
      <c r="E69" s="17" t="s">
        <v>468</v>
      </c>
      <c r="F69" s="12" t="s">
        <v>835</v>
      </c>
    </row>
    <row r="70" spans="1:6" ht="32" x14ac:dyDescent="0.2">
      <c r="A70" s="3" t="s">
        <v>136</v>
      </c>
      <c r="B70" s="13">
        <v>372653</v>
      </c>
      <c r="C70" s="1" t="s">
        <v>7</v>
      </c>
      <c r="D70" s="14"/>
      <c r="E70" s="17" t="s">
        <v>723</v>
      </c>
      <c r="F70" s="12" t="s">
        <v>836</v>
      </c>
    </row>
    <row r="71" spans="1:6" ht="32" x14ac:dyDescent="0.2">
      <c r="A71" s="3" t="s">
        <v>137</v>
      </c>
      <c r="B71" s="13">
        <v>45106</v>
      </c>
      <c r="C71" s="1" t="s">
        <v>67</v>
      </c>
      <c r="D71" s="14" t="s">
        <v>421</v>
      </c>
      <c r="E71" s="17" t="s">
        <v>471</v>
      </c>
      <c r="F71" s="12" t="s">
        <v>837</v>
      </c>
    </row>
    <row r="72" spans="1:6" ht="32" x14ac:dyDescent="0.2">
      <c r="A72" s="3" t="s">
        <v>138</v>
      </c>
      <c r="B72" s="13">
        <v>243126</v>
      </c>
      <c r="C72" s="1" t="s">
        <v>67</v>
      </c>
      <c r="D72" s="14" t="s">
        <v>421</v>
      </c>
      <c r="E72" s="17" t="s">
        <v>472</v>
      </c>
      <c r="F72" s="12" t="s">
        <v>838</v>
      </c>
    </row>
    <row r="73" spans="1:6" ht="16" x14ac:dyDescent="0.2">
      <c r="A73" s="3" t="s">
        <v>139</v>
      </c>
      <c r="B73" s="13">
        <v>101959</v>
      </c>
      <c r="C73" s="1" t="s">
        <v>7</v>
      </c>
      <c r="D73" s="14"/>
      <c r="E73" s="17" t="s">
        <v>473</v>
      </c>
      <c r="F73" s="12" t="s">
        <v>839</v>
      </c>
    </row>
    <row r="74" spans="1:6" ht="16" x14ac:dyDescent="0.2">
      <c r="A74" s="8" t="s">
        <v>140</v>
      </c>
      <c r="B74" s="12">
        <v>312962</v>
      </c>
      <c r="C74" s="17" t="s">
        <v>4</v>
      </c>
      <c r="D74" s="14" t="s">
        <v>707</v>
      </c>
      <c r="E74" s="17" t="s">
        <v>724</v>
      </c>
      <c r="F74" s="12" t="s">
        <v>840</v>
      </c>
    </row>
    <row r="75" spans="1:6" ht="16" x14ac:dyDescent="0.2">
      <c r="A75" s="3" t="s">
        <v>141</v>
      </c>
      <c r="B75" s="12">
        <v>356855</v>
      </c>
      <c r="C75" s="1" t="s">
        <v>4</v>
      </c>
      <c r="D75" s="14" t="s">
        <v>695</v>
      </c>
      <c r="E75" s="17" t="s">
        <v>474</v>
      </c>
      <c r="F75" s="12" t="s">
        <v>841</v>
      </c>
    </row>
    <row r="76" spans="1:6" ht="16" x14ac:dyDescent="0.2">
      <c r="A76" s="8" t="s">
        <v>142</v>
      </c>
      <c r="B76" s="12">
        <v>21153</v>
      </c>
      <c r="C76" s="17" t="s">
        <v>4</v>
      </c>
      <c r="D76" s="14" t="s">
        <v>708</v>
      </c>
      <c r="E76" s="17" t="s">
        <v>725</v>
      </c>
      <c r="F76" s="12" t="s">
        <v>842</v>
      </c>
    </row>
    <row r="77" spans="1:6" ht="32" x14ac:dyDescent="0.2">
      <c r="A77" s="3" t="s">
        <v>143</v>
      </c>
      <c r="B77" s="12">
        <v>816875</v>
      </c>
      <c r="C77" s="1" t="s">
        <v>66</v>
      </c>
      <c r="D77" s="14" t="s">
        <v>698</v>
      </c>
      <c r="E77" s="17" t="s">
        <v>475</v>
      </c>
      <c r="F77" s="12" t="s">
        <v>843</v>
      </c>
    </row>
    <row r="78" spans="1:6" ht="32" x14ac:dyDescent="0.2">
      <c r="A78" s="3" t="s">
        <v>144</v>
      </c>
      <c r="B78" s="12">
        <v>428073</v>
      </c>
      <c r="C78" s="1" t="s">
        <v>66</v>
      </c>
      <c r="D78" s="14" t="s">
        <v>698</v>
      </c>
      <c r="E78" s="17" t="s">
        <v>476</v>
      </c>
      <c r="F78" s="12" t="s">
        <v>844</v>
      </c>
    </row>
    <row r="79" spans="1:6" ht="32" x14ac:dyDescent="0.2">
      <c r="A79" s="3" t="s">
        <v>145</v>
      </c>
      <c r="B79" s="12">
        <v>624810</v>
      </c>
      <c r="C79" s="1" t="s">
        <v>66</v>
      </c>
      <c r="D79" s="14" t="s">
        <v>698</v>
      </c>
      <c r="E79" s="17" t="s">
        <v>477</v>
      </c>
      <c r="F79" s="12" t="s">
        <v>845</v>
      </c>
    </row>
    <row r="80" spans="1:6" ht="48" x14ac:dyDescent="0.2">
      <c r="A80" s="3" t="s">
        <v>146</v>
      </c>
      <c r="B80" s="12">
        <v>711798</v>
      </c>
      <c r="C80" s="1" t="s">
        <v>65</v>
      </c>
      <c r="D80" s="14" t="s">
        <v>426</v>
      </c>
      <c r="E80" s="17" t="s">
        <v>478</v>
      </c>
      <c r="F80" s="12" t="s">
        <v>846</v>
      </c>
    </row>
    <row r="81" spans="1:6" ht="32" x14ac:dyDescent="0.2">
      <c r="A81" s="3" t="s">
        <v>147</v>
      </c>
      <c r="B81" s="13">
        <v>226511</v>
      </c>
      <c r="C81" s="1" t="s">
        <v>67</v>
      </c>
      <c r="D81" s="14" t="s">
        <v>701</v>
      </c>
      <c r="E81" s="17" t="s">
        <v>479</v>
      </c>
      <c r="F81" s="12" t="s">
        <v>847</v>
      </c>
    </row>
    <row r="82" spans="1:6" ht="32" x14ac:dyDescent="0.2">
      <c r="A82" s="3" t="s">
        <v>148</v>
      </c>
      <c r="B82" s="13">
        <v>468040</v>
      </c>
      <c r="C82" s="1" t="s">
        <v>67</v>
      </c>
      <c r="D82" s="14" t="s">
        <v>701</v>
      </c>
      <c r="E82" s="17" t="s">
        <v>480</v>
      </c>
      <c r="F82" s="12" t="s">
        <v>848</v>
      </c>
    </row>
    <row r="83" spans="1:6" ht="32" x14ac:dyDescent="0.2">
      <c r="A83" s="8" t="s">
        <v>149</v>
      </c>
      <c r="B83" s="13">
        <v>443014</v>
      </c>
      <c r="C83" s="17" t="s">
        <v>67</v>
      </c>
      <c r="D83" s="8" t="s">
        <v>701</v>
      </c>
      <c r="E83" s="17" t="s">
        <v>481</v>
      </c>
      <c r="F83" s="12" t="s">
        <v>849</v>
      </c>
    </row>
    <row r="84" spans="1:6" ht="48" x14ac:dyDescent="0.2">
      <c r="A84" s="3" t="s">
        <v>150</v>
      </c>
      <c r="B84" s="13">
        <v>652852</v>
      </c>
      <c r="C84" s="1" t="s">
        <v>5</v>
      </c>
      <c r="D84" s="14" t="s">
        <v>497</v>
      </c>
      <c r="E84" s="17" t="s">
        <v>726</v>
      </c>
      <c r="F84" s="12" t="s">
        <v>850</v>
      </c>
    </row>
    <row r="85" spans="1:6" ht="16" x14ac:dyDescent="0.2">
      <c r="A85" s="3" t="s">
        <v>151</v>
      </c>
      <c r="B85" s="12">
        <v>375859</v>
      </c>
      <c r="C85" s="1" t="s">
        <v>4</v>
      </c>
      <c r="D85" s="14" t="s">
        <v>694</v>
      </c>
      <c r="E85" s="17" t="s">
        <v>482</v>
      </c>
      <c r="F85" s="12" t="s">
        <v>851</v>
      </c>
    </row>
    <row r="86" spans="1:6" ht="16" x14ac:dyDescent="0.2">
      <c r="A86" s="3" t="s">
        <v>152</v>
      </c>
      <c r="B86" s="12">
        <v>739514</v>
      </c>
      <c r="C86" s="1" t="s">
        <v>4</v>
      </c>
      <c r="D86" s="14" t="s">
        <v>695</v>
      </c>
      <c r="E86" s="17" t="s">
        <v>483</v>
      </c>
      <c r="F86" s="12" t="s">
        <v>852</v>
      </c>
    </row>
    <row r="87" spans="1:6" ht="32" x14ac:dyDescent="0.2">
      <c r="A87" s="3" t="s">
        <v>153</v>
      </c>
      <c r="B87" s="12">
        <v>407566</v>
      </c>
      <c r="C87" s="1" t="s">
        <v>66</v>
      </c>
      <c r="D87" s="14" t="s">
        <v>698</v>
      </c>
      <c r="E87" s="17" t="s">
        <v>484</v>
      </c>
      <c r="F87" s="12" t="s">
        <v>853</v>
      </c>
    </row>
    <row r="88" spans="1:6" ht="48" x14ac:dyDescent="0.2">
      <c r="A88" s="6" t="s">
        <v>154</v>
      </c>
      <c r="B88" s="13">
        <v>497679</v>
      </c>
      <c r="C88" s="1" t="s">
        <v>5</v>
      </c>
      <c r="D88" s="14" t="s">
        <v>702</v>
      </c>
      <c r="E88" s="17" t="s">
        <v>485</v>
      </c>
      <c r="F88" s="12" t="s">
        <v>854</v>
      </c>
    </row>
    <row r="89" spans="1:6" ht="48" x14ac:dyDescent="0.2">
      <c r="A89" s="3" t="s">
        <v>155</v>
      </c>
      <c r="B89" s="13">
        <v>787030</v>
      </c>
      <c r="C89" s="1" t="s">
        <v>5</v>
      </c>
      <c r="D89" s="14" t="s">
        <v>702</v>
      </c>
      <c r="E89" s="17" t="s">
        <v>486</v>
      </c>
      <c r="F89" s="12" t="s">
        <v>855</v>
      </c>
    </row>
    <row r="90" spans="1:6" ht="32" x14ac:dyDescent="0.2">
      <c r="A90" s="3" t="s">
        <v>156</v>
      </c>
      <c r="B90" s="12">
        <v>248100</v>
      </c>
      <c r="C90" s="1" t="s">
        <v>66</v>
      </c>
      <c r="D90" s="14" t="s">
        <v>706</v>
      </c>
      <c r="E90" s="17" t="s">
        <v>487</v>
      </c>
      <c r="F90" s="12" t="s">
        <v>856</v>
      </c>
    </row>
    <row r="91" spans="1:6" ht="32" x14ac:dyDescent="0.2">
      <c r="A91" s="3" t="s">
        <v>157</v>
      </c>
      <c r="B91" s="13">
        <v>566296</v>
      </c>
      <c r="C91" s="1" t="s">
        <v>67</v>
      </c>
      <c r="D91" s="14" t="s">
        <v>701</v>
      </c>
      <c r="E91" s="17" t="s">
        <v>488</v>
      </c>
      <c r="F91" s="12" t="s">
        <v>857</v>
      </c>
    </row>
    <row r="92" spans="1:6" ht="16" x14ac:dyDescent="0.2">
      <c r="A92" s="8" t="s">
        <v>158</v>
      </c>
      <c r="B92" s="12">
        <v>407494</v>
      </c>
      <c r="C92" s="17" t="s">
        <v>4</v>
      </c>
      <c r="D92" s="14" t="s">
        <v>707</v>
      </c>
      <c r="E92" s="17" t="s">
        <v>489</v>
      </c>
      <c r="F92" s="12" t="s">
        <v>858</v>
      </c>
    </row>
    <row r="93" spans="1:6" ht="16" x14ac:dyDescent="0.2">
      <c r="A93" s="3" t="s">
        <v>159</v>
      </c>
      <c r="B93" s="12">
        <v>747662</v>
      </c>
      <c r="C93" s="1" t="s">
        <v>4</v>
      </c>
      <c r="D93" s="14" t="s">
        <v>694</v>
      </c>
      <c r="E93" s="17" t="s">
        <v>491</v>
      </c>
      <c r="F93" s="12" t="s">
        <v>859</v>
      </c>
    </row>
    <row r="94" spans="1:6" ht="16" x14ac:dyDescent="0.2">
      <c r="A94" s="3" t="s">
        <v>160</v>
      </c>
      <c r="B94" s="13">
        <v>296111</v>
      </c>
      <c r="C94" s="1" t="s">
        <v>7</v>
      </c>
      <c r="D94" s="14"/>
      <c r="E94" s="17" t="s">
        <v>492</v>
      </c>
      <c r="F94" s="12" t="s">
        <v>860</v>
      </c>
    </row>
    <row r="95" spans="1:6" ht="48" x14ac:dyDescent="0.2">
      <c r="A95" s="3" t="s">
        <v>161</v>
      </c>
      <c r="B95" s="13">
        <v>288691</v>
      </c>
      <c r="C95" s="1" t="s">
        <v>6</v>
      </c>
      <c r="D95" s="14" t="s">
        <v>700</v>
      </c>
      <c r="E95" s="17" t="s">
        <v>493</v>
      </c>
      <c r="F95" s="12" t="s">
        <v>861</v>
      </c>
    </row>
    <row r="96" spans="1:6" ht="48" x14ac:dyDescent="0.2">
      <c r="A96" s="3" t="s">
        <v>162</v>
      </c>
      <c r="B96" s="13">
        <v>476820</v>
      </c>
      <c r="C96" s="1" t="s">
        <v>6</v>
      </c>
      <c r="D96" s="14" t="s">
        <v>700</v>
      </c>
      <c r="E96" s="17" t="s">
        <v>494</v>
      </c>
      <c r="F96" s="12" t="s">
        <v>861</v>
      </c>
    </row>
    <row r="97" spans="1:6" ht="16" x14ac:dyDescent="0.2">
      <c r="A97" s="3" t="s">
        <v>163</v>
      </c>
      <c r="B97" s="12">
        <v>194172</v>
      </c>
      <c r="C97" s="1" t="s">
        <v>66</v>
      </c>
      <c r="D97" s="14" t="s">
        <v>414</v>
      </c>
      <c r="E97" s="17" t="s">
        <v>495</v>
      </c>
      <c r="F97" s="12" t="s">
        <v>862</v>
      </c>
    </row>
    <row r="98" spans="1:6" ht="48" x14ac:dyDescent="0.2">
      <c r="A98" s="3" t="s">
        <v>164</v>
      </c>
      <c r="B98" s="13">
        <v>201339</v>
      </c>
      <c r="C98" s="1" t="s">
        <v>5</v>
      </c>
      <c r="D98" s="14" t="s">
        <v>497</v>
      </c>
      <c r="E98" s="17" t="s">
        <v>496</v>
      </c>
      <c r="F98" s="12" t="s">
        <v>863</v>
      </c>
    </row>
    <row r="99" spans="1:6" ht="48" x14ac:dyDescent="0.2">
      <c r="A99" s="3" t="s">
        <v>165</v>
      </c>
      <c r="B99" s="13">
        <v>484482</v>
      </c>
      <c r="C99" s="1" t="s">
        <v>5</v>
      </c>
      <c r="D99" s="14" t="s">
        <v>497</v>
      </c>
      <c r="E99" s="17" t="s">
        <v>727</v>
      </c>
      <c r="F99" s="12" t="s">
        <v>864</v>
      </c>
    </row>
    <row r="100" spans="1:6" ht="32" x14ac:dyDescent="0.2">
      <c r="A100" s="3" t="s">
        <v>166</v>
      </c>
      <c r="B100" s="13">
        <v>640119</v>
      </c>
      <c r="C100" s="1" t="s">
        <v>6</v>
      </c>
      <c r="D100" s="14" t="s">
        <v>696</v>
      </c>
      <c r="E100" s="17" t="s">
        <v>498</v>
      </c>
      <c r="F100" s="12" t="s">
        <v>865</v>
      </c>
    </row>
    <row r="101" spans="1:6" ht="32" x14ac:dyDescent="0.2">
      <c r="A101" s="3" t="s">
        <v>167</v>
      </c>
      <c r="B101" s="13" t="s">
        <v>692</v>
      </c>
      <c r="C101" s="1" t="s">
        <v>6</v>
      </c>
      <c r="D101" s="14" t="s">
        <v>696</v>
      </c>
      <c r="E101" s="17" t="s">
        <v>499</v>
      </c>
      <c r="F101" s="12" t="s">
        <v>866</v>
      </c>
    </row>
    <row r="102" spans="1:6" ht="48" x14ac:dyDescent="0.2">
      <c r="A102" s="3" t="s">
        <v>168</v>
      </c>
      <c r="B102" s="13">
        <v>758998</v>
      </c>
      <c r="C102" s="1" t="s">
        <v>5</v>
      </c>
      <c r="D102" s="14" t="s">
        <v>702</v>
      </c>
      <c r="E102" s="17" t="s">
        <v>500</v>
      </c>
      <c r="F102" s="12" t="s">
        <v>867</v>
      </c>
    </row>
    <row r="103" spans="1:6" ht="16" x14ac:dyDescent="0.2">
      <c r="A103" s="3" t="s">
        <v>169</v>
      </c>
      <c r="B103" s="12">
        <v>199940</v>
      </c>
      <c r="C103" s="1" t="s">
        <v>8</v>
      </c>
      <c r="D103" s="14"/>
      <c r="E103" s="17" t="s">
        <v>501</v>
      </c>
      <c r="F103" s="12" t="s">
        <v>868</v>
      </c>
    </row>
    <row r="104" spans="1:6" ht="48" x14ac:dyDescent="0.2">
      <c r="A104" s="3" t="s">
        <v>170</v>
      </c>
      <c r="B104" s="13">
        <v>491107</v>
      </c>
      <c r="C104" s="1" t="s">
        <v>6</v>
      </c>
      <c r="D104" s="14" t="s">
        <v>700</v>
      </c>
      <c r="E104" s="17" t="s">
        <v>503</v>
      </c>
      <c r="F104" s="12" t="s">
        <v>869</v>
      </c>
    </row>
    <row r="105" spans="1:6" ht="48" x14ac:dyDescent="0.2">
      <c r="A105" s="3" t="s">
        <v>171</v>
      </c>
      <c r="B105" s="13">
        <v>386393</v>
      </c>
      <c r="C105" s="1" t="s">
        <v>6</v>
      </c>
      <c r="D105" s="14" t="s">
        <v>700</v>
      </c>
      <c r="E105" s="17" t="s">
        <v>502</v>
      </c>
      <c r="F105" s="12" t="s">
        <v>870</v>
      </c>
    </row>
    <row r="106" spans="1:6" ht="16" x14ac:dyDescent="0.2">
      <c r="A106" s="3" t="s">
        <v>172</v>
      </c>
      <c r="B106" s="12">
        <v>597501</v>
      </c>
      <c r="C106" s="1" t="s">
        <v>4</v>
      </c>
      <c r="D106" s="14" t="s">
        <v>694</v>
      </c>
      <c r="E106" s="17" t="s">
        <v>504</v>
      </c>
      <c r="F106" s="12" t="s">
        <v>871</v>
      </c>
    </row>
    <row r="107" spans="1:6" ht="16" x14ac:dyDescent="0.2">
      <c r="A107" s="3" t="s">
        <v>173</v>
      </c>
      <c r="B107" s="12">
        <v>224403</v>
      </c>
      <c r="C107" s="1" t="s">
        <v>66</v>
      </c>
      <c r="D107" s="14" t="s">
        <v>413</v>
      </c>
      <c r="E107" s="17" t="s">
        <v>728</v>
      </c>
      <c r="F107" s="12" t="s">
        <v>872</v>
      </c>
    </row>
    <row r="108" spans="1:6" ht="48" x14ac:dyDescent="0.2">
      <c r="A108" s="3" t="s">
        <v>174</v>
      </c>
      <c r="B108" s="12">
        <v>898213</v>
      </c>
      <c r="C108" s="1" t="s">
        <v>4</v>
      </c>
      <c r="D108" s="14" t="s">
        <v>695</v>
      </c>
      <c r="E108" s="17" t="s">
        <v>505</v>
      </c>
      <c r="F108" s="12" t="s">
        <v>873</v>
      </c>
    </row>
    <row r="109" spans="1:6" ht="16" x14ac:dyDescent="0.2">
      <c r="A109" s="8" t="s">
        <v>175</v>
      </c>
      <c r="B109" s="12">
        <v>816964</v>
      </c>
      <c r="C109" s="17" t="s">
        <v>4</v>
      </c>
      <c r="D109" s="14" t="s">
        <v>708</v>
      </c>
      <c r="E109" s="17" t="s">
        <v>729</v>
      </c>
      <c r="F109" s="12" t="s">
        <v>874</v>
      </c>
    </row>
    <row r="110" spans="1:6" ht="16" x14ac:dyDescent="0.2">
      <c r="A110" s="3" t="s">
        <v>176</v>
      </c>
      <c r="B110" s="12">
        <v>368308</v>
      </c>
      <c r="C110" s="1" t="s">
        <v>8</v>
      </c>
      <c r="D110" s="14"/>
      <c r="E110" s="17" t="s">
        <v>730</v>
      </c>
      <c r="F110" s="12" t="s">
        <v>875</v>
      </c>
    </row>
    <row r="111" spans="1:6" ht="16" x14ac:dyDescent="0.2">
      <c r="A111" s="3" t="s">
        <v>177</v>
      </c>
      <c r="B111" s="12">
        <v>604040</v>
      </c>
      <c r="C111" s="1" t="s">
        <v>8</v>
      </c>
      <c r="D111" s="14"/>
      <c r="E111" s="17" t="s">
        <v>506</v>
      </c>
      <c r="F111" s="12" t="s">
        <v>876</v>
      </c>
    </row>
    <row r="112" spans="1:6" ht="16" x14ac:dyDescent="0.2">
      <c r="A112" s="3" t="s">
        <v>178</v>
      </c>
      <c r="B112" s="13"/>
      <c r="C112" s="1" t="s">
        <v>8</v>
      </c>
      <c r="D112" s="14"/>
      <c r="E112" s="17" t="s">
        <v>731</v>
      </c>
      <c r="F112" s="12" t="s">
        <v>877</v>
      </c>
    </row>
    <row r="113" spans="1:6" ht="16" x14ac:dyDescent="0.2">
      <c r="A113" s="3" t="s">
        <v>179</v>
      </c>
      <c r="B113" s="12">
        <v>25463</v>
      </c>
      <c r="C113" s="1" t="s">
        <v>4</v>
      </c>
      <c r="D113" s="14" t="s">
        <v>695</v>
      </c>
      <c r="E113" s="17" t="s">
        <v>507</v>
      </c>
      <c r="F113" s="12" t="s">
        <v>878</v>
      </c>
    </row>
    <row r="114" spans="1:6" ht="16" x14ac:dyDescent="0.2">
      <c r="A114" s="3" t="s">
        <v>180</v>
      </c>
      <c r="B114" s="12">
        <v>208506</v>
      </c>
      <c r="C114" s="1" t="s">
        <v>4</v>
      </c>
      <c r="D114" s="14" t="s">
        <v>708</v>
      </c>
      <c r="E114" s="17" t="s">
        <v>732</v>
      </c>
      <c r="F114" s="12" t="s">
        <v>879</v>
      </c>
    </row>
    <row r="115" spans="1:6" ht="48" x14ac:dyDescent="0.2">
      <c r="A115" s="3" t="s">
        <v>181</v>
      </c>
      <c r="B115" s="12">
        <v>735217</v>
      </c>
      <c r="C115" s="1" t="s">
        <v>65</v>
      </c>
      <c r="D115" s="14" t="s">
        <v>697</v>
      </c>
      <c r="E115" s="17" t="s">
        <v>508</v>
      </c>
      <c r="F115" s="12" t="s">
        <v>880</v>
      </c>
    </row>
    <row r="116" spans="1:6" ht="48" x14ac:dyDescent="0.2">
      <c r="A116" s="6" t="s">
        <v>182</v>
      </c>
      <c r="B116" s="12">
        <v>815811</v>
      </c>
      <c r="C116" s="1" t="s">
        <v>65</v>
      </c>
      <c r="D116" s="14" t="s">
        <v>697</v>
      </c>
      <c r="E116" s="17" t="s">
        <v>733</v>
      </c>
      <c r="F116" s="12" t="s">
        <v>881</v>
      </c>
    </row>
    <row r="117" spans="1:6" ht="16" x14ac:dyDescent="0.2">
      <c r="A117" s="8" t="s">
        <v>183</v>
      </c>
      <c r="B117" s="12">
        <v>652070</v>
      </c>
      <c r="C117" s="17" t="s">
        <v>4</v>
      </c>
      <c r="D117" s="14" t="s">
        <v>708</v>
      </c>
      <c r="E117" s="17" t="s">
        <v>509</v>
      </c>
      <c r="F117" s="12" t="s">
        <v>882</v>
      </c>
    </row>
    <row r="118" spans="1:6" ht="16" x14ac:dyDescent="0.2">
      <c r="A118" s="3" t="s">
        <v>184</v>
      </c>
      <c r="B118" s="12">
        <v>307399</v>
      </c>
      <c r="C118" s="1" t="s">
        <v>66</v>
      </c>
      <c r="D118" s="14" t="s">
        <v>414</v>
      </c>
      <c r="E118" s="17" t="s">
        <v>510</v>
      </c>
      <c r="F118" s="12" t="s">
        <v>883</v>
      </c>
    </row>
    <row r="119" spans="1:6" ht="16" x14ac:dyDescent="0.2">
      <c r="A119" s="3" t="s">
        <v>185</v>
      </c>
      <c r="B119" s="12">
        <v>406867</v>
      </c>
      <c r="C119" s="1" t="s">
        <v>4</v>
      </c>
      <c r="D119" s="14" t="s">
        <v>708</v>
      </c>
      <c r="E119" s="17" t="s">
        <v>511</v>
      </c>
      <c r="F119" s="12" t="s">
        <v>884</v>
      </c>
    </row>
    <row r="120" spans="1:6" ht="48" x14ac:dyDescent="0.2">
      <c r="A120" s="3" t="s">
        <v>186</v>
      </c>
      <c r="B120" s="13">
        <v>427519</v>
      </c>
      <c r="C120" s="1" t="s">
        <v>6</v>
      </c>
      <c r="D120" s="14" t="s">
        <v>700</v>
      </c>
      <c r="E120" s="17" t="s">
        <v>512</v>
      </c>
      <c r="F120" s="12" t="s">
        <v>885</v>
      </c>
    </row>
    <row r="121" spans="1:6" ht="32" x14ac:dyDescent="0.2">
      <c r="A121" s="3" t="s">
        <v>187</v>
      </c>
      <c r="B121" s="12">
        <v>234984</v>
      </c>
      <c r="C121" s="1" t="s">
        <v>8</v>
      </c>
      <c r="D121" s="14"/>
      <c r="E121" s="17" t="s">
        <v>734</v>
      </c>
      <c r="F121" s="12" t="s">
        <v>886</v>
      </c>
    </row>
    <row r="122" spans="1:6" ht="16" x14ac:dyDescent="0.2">
      <c r="A122" s="3" t="s">
        <v>188</v>
      </c>
      <c r="B122" s="12">
        <v>198444</v>
      </c>
      <c r="C122" s="1" t="s">
        <v>8</v>
      </c>
      <c r="D122" s="14"/>
      <c r="E122" s="17" t="s">
        <v>735</v>
      </c>
      <c r="F122" s="12" t="s">
        <v>887</v>
      </c>
    </row>
    <row r="123" spans="1:6" ht="48" x14ac:dyDescent="0.2">
      <c r="A123" s="3" t="s">
        <v>189</v>
      </c>
      <c r="B123" s="12">
        <v>100539</v>
      </c>
      <c r="C123" s="1" t="s">
        <v>65</v>
      </c>
      <c r="D123" s="14" t="s">
        <v>426</v>
      </c>
      <c r="E123" s="17" t="s">
        <v>514</v>
      </c>
      <c r="F123" s="12" t="s">
        <v>888</v>
      </c>
    </row>
    <row r="124" spans="1:6" ht="48" x14ac:dyDescent="0.2">
      <c r="A124" s="3" t="s">
        <v>190</v>
      </c>
      <c r="B124" s="12">
        <v>198592</v>
      </c>
      <c r="C124" s="1" t="s">
        <v>65</v>
      </c>
      <c r="D124" s="14" t="s">
        <v>426</v>
      </c>
      <c r="E124" s="17" t="s">
        <v>513</v>
      </c>
      <c r="F124" s="12" t="s">
        <v>889</v>
      </c>
    </row>
    <row r="125" spans="1:6" ht="32" x14ac:dyDescent="0.2">
      <c r="A125" s="3" t="s">
        <v>191</v>
      </c>
      <c r="B125" s="12">
        <v>609320</v>
      </c>
      <c r="C125" s="1" t="s">
        <v>66</v>
      </c>
      <c r="D125" s="14" t="s">
        <v>698</v>
      </c>
      <c r="E125" s="17" t="s">
        <v>516</v>
      </c>
      <c r="F125" s="12" t="s">
        <v>890</v>
      </c>
    </row>
    <row r="126" spans="1:6" ht="32" x14ac:dyDescent="0.2">
      <c r="A126" s="3" t="s">
        <v>192</v>
      </c>
      <c r="B126" s="13">
        <v>478126</v>
      </c>
      <c r="C126" s="1" t="s">
        <v>6</v>
      </c>
      <c r="D126" s="14" t="s">
        <v>696</v>
      </c>
      <c r="E126" s="17" t="s">
        <v>515</v>
      </c>
      <c r="F126" s="12" t="s">
        <v>891</v>
      </c>
    </row>
    <row r="127" spans="1:6" ht="32" x14ac:dyDescent="0.2">
      <c r="A127" s="3" t="s">
        <v>193</v>
      </c>
      <c r="B127" s="13">
        <v>641199</v>
      </c>
      <c r="C127" s="1" t="s">
        <v>6</v>
      </c>
      <c r="D127" s="14" t="s">
        <v>696</v>
      </c>
      <c r="E127" s="17" t="s">
        <v>435</v>
      </c>
      <c r="F127" s="12" t="s">
        <v>892</v>
      </c>
    </row>
    <row r="128" spans="1:6" ht="32" x14ac:dyDescent="0.2">
      <c r="A128" s="3" t="s">
        <v>194</v>
      </c>
      <c r="B128" s="12">
        <v>468679</v>
      </c>
      <c r="C128" s="1" t="s">
        <v>66</v>
      </c>
      <c r="D128" s="14" t="s">
        <v>706</v>
      </c>
      <c r="E128" s="17" t="s">
        <v>517</v>
      </c>
      <c r="F128" s="12" t="s">
        <v>893</v>
      </c>
    </row>
    <row r="129" spans="1:6" ht="32" x14ac:dyDescent="0.2">
      <c r="A129" s="3" t="s">
        <v>195</v>
      </c>
      <c r="B129" s="12">
        <v>568484</v>
      </c>
      <c r="C129" s="1" t="s">
        <v>66</v>
      </c>
      <c r="D129" s="14" t="s">
        <v>706</v>
      </c>
      <c r="E129" s="17" t="s">
        <v>518</v>
      </c>
      <c r="F129" s="12" t="s">
        <v>894</v>
      </c>
    </row>
    <row r="130" spans="1:6" ht="16" x14ac:dyDescent="0.2">
      <c r="A130" s="3" t="s">
        <v>196</v>
      </c>
      <c r="B130" s="12">
        <v>723075</v>
      </c>
      <c r="C130" s="1" t="s">
        <v>8</v>
      </c>
      <c r="D130" s="14"/>
      <c r="E130" s="17" t="s">
        <v>736</v>
      </c>
      <c r="F130" s="12" t="s">
        <v>895</v>
      </c>
    </row>
    <row r="131" spans="1:6" ht="16" x14ac:dyDescent="0.2">
      <c r="A131" s="6" t="s">
        <v>197</v>
      </c>
      <c r="B131" s="12">
        <v>28837</v>
      </c>
      <c r="C131" s="1" t="s">
        <v>4</v>
      </c>
      <c r="D131" s="14" t="s">
        <v>708</v>
      </c>
      <c r="E131" s="17" t="s">
        <v>519</v>
      </c>
      <c r="F131" s="12" t="s">
        <v>896</v>
      </c>
    </row>
    <row r="132" spans="1:6" ht="32" x14ac:dyDescent="0.2">
      <c r="A132" s="3" t="s">
        <v>198</v>
      </c>
      <c r="B132" s="13">
        <v>505683</v>
      </c>
      <c r="C132" s="1" t="s">
        <v>6</v>
      </c>
      <c r="D132" s="14" t="s">
        <v>705</v>
      </c>
      <c r="E132" s="17" t="s">
        <v>520</v>
      </c>
      <c r="F132" s="12" t="s">
        <v>897</v>
      </c>
    </row>
    <row r="133" spans="1:6" ht="16" x14ac:dyDescent="0.2">
      <c r="A133" s="3" t="s">
        <v>199</v>
      </c>
      <c r="B133" s="12">
        <v>29096</v>
      </c>
      <c r="C133" s="1" t="s">
        <v>4</v>
      </c>
      <c r="D133" s="14" t="s">
        <v>707</v>
      </c>
      <c r="E133" s="17" t="s">
        <v>521</v>
      </c>
      <c r="F133" s="12" t="s">
        <v>898</v>
      </c>
    </row>
    <row r="134" spans="1:6" ht="32" x14ac:dyDescent="0.2">
      <c r="A134" s="3" t="s">
        <v>200</v>
      </c>
      <c r="B134" s="12">
        <v>784691</v>
      </c>
      <c r="C134" s="1" t="s">
        <v>66</v>
      </c>
      <c r="D134" s="14" t="s">
        <v>706</v>
      </c>
      <c r="E134" s="17" t="s">
        <v>522</v>
      </c>
      <c r="F134" s="12" t="s">
        <v>899</v>
      </c>
    </row>
    <row r="135" spans="1:6" ht="48" x14ac:dyDescent="0.2">
      <c r="A135" s="3" t="s">
        <v>201</v>
      </c>
      <c r="B135" s="12">
        <v>816879</v>
      </c>
      <c r="C135" s="1" t="s">
        <v>66</v>
      </c>
      <c r="D135" s="14" t="s">
        <v>699</v>
      </c>
      <c r="E135" s="17" t="s">
        <v>523</v>
      </c>
      <c r="F135" s="12" t="s">
        <v>900</v>
      </c>
    </row>
    <row r="136" spans="1:6" ht="32" x14ac:dyDescent="0.2">
      <c r="A136" s="3" t="s">
        <v>202</v>
      </c>
      <c r="B136" s="12">
        <v>386417</v>
      </c>
      <c r="C136" s="1" t="s">
        <v>4</v>
      </c>
      <c r="D136" s="14" t="s">
        <v>708</v>
      </c>
      <c r="E136" s="17" t="s">
        <v>524</v>
      </c>
      <c r="F136" s="12" t="s">
        <v>901</v>
      </c>
    </row>
    <row r="137" spans="1:6" ht="32" x14ac:dyDescent="0.2">
      <c r="A137" s="3" t="s">
        <v>203</v>
      </c>
      <c r="B137" s="12">
        <v>741758</v>
      </c>
      <c r="C137" s="1" t="s">
        <v>65</v>
      </c>
      <c r="D137" s="14" t="s">
        <v>693</v>
      </c>
      <c r="E137" s="17" t="s">
        <v>525</v>
      </c>
      <c r="F137" s="12" t="s">
        <v>902</v>
      </c>
    </row>
    <row r="138" spans="1:6" ht="16" x14ac:dyDescent="0.2">
      <c r="A138" s="3" t="s">
        <v>204</v>
      </c>
      <c r="B138" s="13">
        <v>700596</v>
      </c>
      <c r="C138" s="1" t="s">
        <v>7</v>
      </c>
      <c r="D138" s="14"/>
      <c r="E138" s="17" t="s">
        <v>526</v>
      </c>
      <c r="F138" s="12" t="s">
        <v>903</v>
      </c>
    </row>
    <row r="139" spans="1:6" ht="16" x14ac:dyDescent="0.2">
      <c r="A139" s="3" t="s">
        <v>205</v>
      </c>
      <c r="B139" s="12">
        <v>745389</v>
      </c>
      <c r="C139" s="1" t="s">
        <v>4</v>
      </c>
      <c r="D139" s="14" t="s">
        <v>694</v>
      </c>
      <c r="E139" s="17" t="s">
        <v>527</v>
      </c>
      <c r="F139" s="12" t="s">
        <v>904</v>
      </c>
    </row>
    <row r="140" spans="1:6" ht="48" x14ac:dyDescent="0.2">
      <c r="A140" s="3" t="s">
        <v>206</v>
      </c>
      <c r="B140" s="13">
        <v>236611</v>
      </c>
      <c r="C140" s="1" t="s">
        <v>5</v>
      </c>
      <c r="D140" s="14" t="s">
        <v>465</v>
      </c>
      <c r="E140" s="17" t="s">
        <v>528</v>
      </c>
      <c r="F140" s="12" t="s">
        <v>905</v>
      </c>
    </row>
    <row r="141" spans="1:6" ht="48" x14ac:dyDescent="0.2">
      <c r="A141" s="3" t="s">
        <v>207</v>
      </c>
      <c r="B141" s="13">
        <v>228883</v>
      </c>
      <c r="C141" s="1" t="s">
        <v>5</v>
      </c>
      <c r="D141" s="14" t="s">
        <v>465</v>
      </c>
      <c r="E141" s="17" t="s">
        <v>737</v>
      </c>
      <c r="F141" s="12" t="s">
        <v>906</v>
      </c>
    </row>
    <row r="142" spans="1:6" ht="48" x14ac:dyDescent="0.2">
      <c r="A142" s="3" t="s">
        <v>208</v>
      </c>
      <c r="B142" s="12">
        <v>256913</v>
      </c>
      <c r="C142" s="1" t="s">
        <v>66</v>
      </c>
      <c r="D142" s="14" t="s">
        <v>699</v>
      </c>
      <c r="E142" s="17" t="s">
        <v>529</v>
      </c>
      <c r="F142" s="12" t="s">
        <v>907</v>
      </c>
    </row>
    <row r="143" spans="1:6" ht="16" x14ac:dyDescent="0.2">
      <c r="A143" s="3" t="s">
        <v>209</v>
      </c>
      <c r="B143" s="12">
        <v>437303</v>
      </c>
      <c r="C143" s="1" t="s">
        <v>66</v>
      </c>
      <c r="D143" s="14" t="s">
        <v>413</v>
      </c>
      <c r="E143" s="17" t="s">
        <v>530</v>
      </c>
      <c r="F143" s="12" t="s">
        <v>908</v>
      </c>
    </row>
    <row r="144" spans="1:6" ht="16" x14ac:dyDescent="0.2">
      <c r="A144" s="3" t="s">
        <v>210</v>
      </c>
      <c r="B144" s="12">
        <v>416695</v>
      </c>
      <c r="C144" s="1" t="s">
        <v>4</v>
      </c>
      <c r="D144" s="14" t="s">
        <v>694</v>
      </c>
      <c r="E144" s="17" t="s">
        <v>531</v>
      </c>
      <c r="F144" s="12" t="s">
        <v>909</v>
      </c>
    </row>
    <row r="145" spans="1:6" ht="32" x14ac:dyDescent="0.2">
      <c r="A145" s="3" t="s">
        <v>211</v>
      </c>
      <c r="B145" s="12">
        <v>317442</v>
      </c>
      <c r="C145" s="1" t="s">
        <v>66</v>
      </c>
      <c r="D145" s="14" t="s">
        <v>706</v>
      </c>
      <c r="E145" s="17" t="s">
        <v>532</v>
      </c>
      <c r="F145" s="12" t="s">
        <v>910</v>
      </c>
    </row>
    <row r="146" spans="1:6" ht="32" x14ac:dyDescent="0.2">
      <c r="A146" s="3" t="s">
        <v>212</v>
      </c>
      <c r="B146" s="12">
        <v>198396</v>
      </c>
      <c r="C146" s="1" t="s">
        <v>66</v>
      </c>
      <c r="D146" s="14" t="s">
        <v>706</v>
      </c>
      <c r="E146" s="17" t="s">
        <v>533</v>
      </c>
      <c r="F146" s="12" t="s">
        <v>911</v>
      </c>
    </row>
    <row r="147" spans="1:6" ht="32" x14ac:dyDescent="0.2">
      <c r="A147" s="3" t="s">
        <v>213</v>
      </c>
      <c r="B147" s="13">
        <v>197852</v>
      </c>
      <c r="C147" s="1" t="s">
        <v>6</v>
      </c>
      <c r="D147" s="14" t="s">
        <v>705</v>
      </c>
      <c r="E147" s="17" t="s">
        <v>534</v>
      </c>
      <c r="F147" s="12" t="s">
        <v>912</v>
      </c>
    </row>
    <row r="148" spans="1:6" ht="32" x14ac:dyDescent="0.2">
      <c r="A148" s="3" t="s">
        <v>214</v>
      </c>
      <c r="B148" s="13">
        <v>362420</v>
      </c>
      <c r="C148" s="1" t="s">
        <v>6</v>
      </c>
      <c r="D148" s="14" t="s">
        <v>696</v>
      </c>
      <c r="E148" s="17" t="s">
        <v>738</v>
      </c>
      <c r="F148" s="12" t="s">
        <v>913</v>
      </c>
    </row>
    <row r="149" spans="1:6" ht="32" x14ac:dyDescent="0.2">
      <c r="A149" s="3" t="s">
        <v>215</v>
      </c>
      <c r="B149" s="13">
        <v>372249</v>
      </c>
      <c r="C149" s="1" t="s">
        <v>6</v>
      </c>
      <c r="D149" s="14" t="s">
        <v>696</v>
      </c>
      <c r="E149" s="17" t="s">
        <v>535</v>
      </c>
      <c r="F149" s="12" t="s">
        <v>914</v>
      </c>
    </row>
    <row r="150" spans="1:6" ht="48" x14ac:dyDescent="0.2">
      <c r="A150" s="3" t="s">
        <v>216</v>
      </c>
      <c r="B150" s="12">
        <v>648275</v>
      </c>
      <c r="C150" s="1" t="s">
        <v>66</v>
      </c>
      <c r="D150" s="14" t="s">
        <v>699</v>
      </c>
      <c r="E150" s="17" t="s">
        <v>536</v>
      </c>
      <c r="F150" s="12" t="s">
        <v>915</v>
      </c>
    </row>
    <row r="151" spans="1:6" ht="16" x14ac:dyDescent="0.2">
      <c r="A151" s="3" t="s">
        <v>217</v>
      </c>
      <c r="B151" s="12">
        <v>337856</v>
      </c>
      <c r="C151" s="1" t="s">
        <v>4</v>
      </c>
      <c r="D151" s="14" t="s">
        <v>709</v>
      </c>
      <c r="E151" s="17" t="s">
        <v>537</v>
      </c>
      <c r="F151" s="12" t="s">
        <v>916</v>
      </c>
    </row>
    <row r="152" spans="1:6" ht="32" x14ac:dyDescent="0.2">
      <c r="A152" s="3" t="s">
        <v>218</v>
      </c>
      <c r="B152" s="12">
        <v>367747</v>
      </c>
      <c r="C152" s="1" t="s">
        <v>8</v>
      </c>
      <c r="D152" s="14"/>
      <c r="E152" s="17" t="s">
        <v>739</v>
      </c>
      <c r="F152" s="12" t="s">
        <v>917</v>
      </c>
    </row>
    <row r="153" spans="1:6" ht="16" x14ac:dyDescent="0.2">
      <c r="A153" s="3" t="s">
        <v>219</v>
      </c>
      <c r="B153" s="12">
        <v>107378</v>
      </c>
      <c r="C153" s="1" t="s">
        <v>8</v>
      </c>
      <c r="D153" s="14"/>
      <c r="E153" s="17" t="s">
        <v>740</v>
      </c>
      <c r="F153" s="12" t="s">
        <v>918</v>
      </c>
    </row>
    <row r="154" spans="1:6" ht="32" x14ac:dyDescent="0.2">
      <c r="A154" s="3" t="s">
        <v>220</v>
      </c>
      <c r="B154" s="12">
        <v>471349</v>
      </c>
      <c r="C154" s="1" t="s">
        <v>66</v>
      </c>
      <c r="D154" s="14" t="s">
        <v>698</v>
      </c>
      <c r="E154" s="17" t="s">
        <v>538</v>
      </c>
      <c r="F154" s="12" t="s">
        <v>919</v>
      </c>
    </row>
    <row r="155" spans="1:6" ht="32" x14ac:dyDescent="0.2">
      <c r="A155" s="3" t="s">
        <v>221</v>
      </c>
      <c r="B155" s="12">
        <v>357989</v>
      </c>
      <c r="C155" s="1" t="s">
        <v>66</v>
      </c>
      <c r="D155" s="14" t="s">
        <v>698</v>
      </c>
      <c r="E155" s="17" t="s">
        <v>741</v>
      </c>
      <c r="F155" s="12" t="s">
        <v>920</v>
      </c>
    </row>
    <row r="156" spans="1:6" ht="32" x14ac:dyDescent="0.2">
      <c r="A156" s="3" t="s">
        <v>222</v>
      </c>
      <c r="B156" s="12">
        <v>287515</v>
      </c>
      <c r="C156" s="1" t="s">
        <v>66</v>
      </c>
      <c r="D156" s="14" t="s">
        <v>698</v>
      </c>
      <c r="E156" s="17" t="s">
        <v>539</v>
      </c>
      <c r="F156" s="12" t="s">
        <v>921</v>
      </c>
    </row>
    <row r="157" spans="1:6" ht="32" x14ac:dyDescent="0.2">
      <c r="A157" s="3" t="s">
        <v>223</v>
      </c>
      <c r="B157" s="12">
        <v>416742</v>
      </c>
      <c r="C157" s="1" t="s">
        <v>65</v>
      </c>
      <c r="D157" s="14" t="s">
        <v>693</v>
      </c>
      <c r="E157" s="17" t="s">
        <v>540</v>
      </c>
      <c r="F157" s="12" t="s">
        <v>922</v>
      </c>
    </row>
    <row r="158" spans="1:6" ht="48" x14ac:dyDescent="0.2">
      <c r="A158" s="6" t="s">
        <v>224</v>
      </c>
      <c r="B158" s="12">
        <v>571766</v>
      </c>
      <c r="C158" s="1" t="s">
        <v>65</v>
      </c>
      <c r="D158" s="14" t="s">
        <v>697</v>
      </c>
      <c r="E158" s="17" t="s">
        <v>742</v>
      </c>
      <c r="F158" s="12" t="s">
        <v>923</v>
      </c>
    </row>
    <row r="159" spans="1:6" ht="16" x14ac:dyDescent="0.2">
      <c r="A159" s="3" t="s">
        <v>225</v>
      </c>
      <c r="B159" s="12">
        <v>718075</v>
      </c>
      <c r="C159" s="1" t="s">
        <v>4</v>
      </c>
      <c r="D159" s="14" t="s">
        <v>707</v>
      </c>
      <c r="E159" s="17" t="s">
        <v>541</v>
      </c>
      <c r="F159" s="12" t="s">
        <v>924</v>
      </c>
    </row>
    <row r="160" spans="1:6" ht="48" x14ac:dyDescent="0.2">
      <c r="A160" s="3" t="s">
        <v>226</v>
      </c>
      <c r="B160" s="13">
        <v>767032</v>
      </c>
      <c r="C160" s="1" t="s">
        <v>5</v>
      </c>
      <c r="D160" s="14" t="s">
        <v>465</v>
      </c>
      <c r="E160" s="17" t="s">
        <v>743</v>
      </c>
      <c r="F160" s="12" t="s">
        <v>925</v>
      </c>
    </row>
    <row r="161" spans="1:6" ht="32" x14ac:dyDescent="0.2">
      <c r="A161" s="3" t="s">
        <v>227</v>
      </c>
      <c r="B161" s="12">
        <v>671879</v>
      </c>
      <c r="C161" s="1" t="s">
        <v>66</v>
      </c>
      <c r="D161" s="14" t="s">
        <v>698</v>
      </c>
      <c r="E161" s="17" t="s">
        <v>542</v>
      </c>
      <c r="F161" s="12" t="s">
        <v>926</v>
      </c>
    </row>
    <row r="162" spans="1:6" ht="16" x14ac:dyDescent="0.2">
      <c r="A162" s="3" t="s">
        <v>228</v>
      </c>
      <c r="B162" s="12">
        <v>13660</v>
      </c>
      <c r="C162" s="1" t="s">
        <v>4</v>
      </c>
      <c r="D162" s="14" t="s">
        <v>695</v>
      </c>
      <c r="E162" s="17" t="s">
        <v>543</v>
      </c>
      <c r="F162" s="12" t="s">
        <v>927</v>
      </c>
    </row>
    <row r="163" spans="1:6" ht="16" x14ac:dyDescent="0.2">
      <c r="A163" s="3" t="s">
        <v>229</v>
      </c>
      <c r="B163" s="12">
        <v>699560</v>
      </c>
      <c r="C163" s="1" t="s">
        <v>4</v>
      </c>
      <c r="D163" s="14" t="s">
        <v>707</v>
      </c>
      <c r="E163" s="17" t="s">
        <v>544</v>
      </c>
      <c r="F163" s="12" t="s">
        <v>927</v>
      </c>
    </row>
    <row r="164" spans="1:6" ht="32" x14ac:dyDescent="0.2">
      <c r="A164" s="3" t="s">
        <v>230</v>
      </c>
      <c r="B164" s="13">
        <v>195520</v>
      </c>
      <c r="C164" s="1" t="s">
        <v>6</v>
      </c>
      <c r="D164" s="14" t="s">
        <v>696</v>
      </c>
      <c r="E164" s="17" t="s">
        <v>545</v>
      </c>
      <c r="F164" s="12" t="s">
        <v>928</v>
      </c>
    </row>
    <row r="165" spans="1:6" ht="32" x14ac:dyDescent="0.2">
      <c r="A165" s="3" t="s">
        <v>231</v>
      </c>
      <c r="B165" s="13">
        <v>320113</v>
      </c>
      <c r="C165" s="1" t="s">
        <v>6</v>
      </c>
      <c r="D165" s="14" t="s">
        <v>705</v>
      </c>
      <c r="E165" s="17" t="s">
        <v>546</v>
      </c>
      <c r="F165" s="12" t="s">
        <v>929</v>
      </c>
    </row>
    <row r="166" spans="1:6" ht="32" x14ac:dyDescent="0.2">
      <c r="A166" s="3" t="s">
        <v>232</v>
      </c>
      <c r="B166" s="13">
        <v>353615</v>
      </c>
      <c r="C166" s="1" t="s">
        <v>67</v>
      </c>
      <c r="D166" s="14" t="s">
        <v>421</v>
      </c>
      <c r="E166" s="17" t="s">
        <v>548</v>
      </c>
      <c r="F166" s="12" t="s">
        <v>930</v>
      </c>
    </row>
    <row r="167" spans="1:6" ht="32" x14ac:dyDescent="0.2">
      <c r="A167" s="3" t="s">
        <v>233</v>
      </c>
      <c r="B167" s="13">
        <v>102469</v>
      </c>
      <c r="C167" s="1" t="s">
        <v>67</v>
      </c>
      <c r="D167" s="14" t="s">
        <v>421</v>
      </c>
      <c r="E167" s="17" t="s">
        <v>547</v>
      </c>
      <c r="F167" s="12" t="s">
        <v>931</v>
      </c>
    </row>
    <row r="168" spans="1:6" ht="16" x14ac:dyDescent="0.2">
      <c r="A168" s="3" t="s">
        <v>234</v>
      </c>
      <c r="B168" s="12">
        <v>817549</v>
      </c>
      <c r="C168" s="1" t="s">
        <v>4</v>
      </c>
      <c r="D168" s="14" t="s">
        <v>708</v>
      </c>
      <c r="E168" s="17" t="s">
        <v>562</v>
      </c>
      <c r="F168" s="12" t="s">
        <v>932</v>
      </c>
    </row>
    <row r="169" spans="1:6" ht="16" x14ac:dyDescent="0.2">
      <c r="A169" s="3" t="s">
        <v>235</v>
      </c>
      <c r="B169" s="12">
        <v>536548</v>
      </c>
      <c r="C169" s="1" t="s">
        <v>4</v>
      </c>
      <c r="D169" s="14" t="s">
        <v>694</v>
      </c>
      <c r="E169" s="17" t="s">
        <v>744</v>
      </c>
      <c r="F169" s="12" t="s">
        <v>933</v>
      </c>
    </row>
    <row r="170" spans="1:6" ht="32" x14ac:dyDescent="0.2">
      <c r="A170" s="6" t="s">
        <v>236</v>
      </c>
      <c r="B170" s="13">
        <v>235806</v>
      </c>
      <c r="C170" s="1" t="s">
        <v>6</v>
      </c>
      <c r="D170" s="14" t="s">
        <v>705</v>
      </c>
      <c r="E170" s="17" t="s">
        <v>549</v>
      </c>
      <c r="F170" s="12" t="s">
        <v>934</v>
      </c>
    </row>
    <row r="171" spans="1:6" ht="32" x14ac:dyDescent="0.2">
      <c r="A171" s="3" t="s">
        <v>237</v>
      </c>
      <c r="B171" s="13">
        <v>455174</v>
      </c>
      <c r="C171" s="1" t="s">
        <v>6</v>
      </c>
      <c r="D171" s="14" t="s">
        <v>705</v>
      </c>
      <c r="E171" s="17" t="s">
        <v>745</v>
      </c>
      <c r="F171" s="12" t="s">
        <v>935</v>
      </c>
    </row>
    <row r="172" spans="1:6" ht="32" x14ac:dyDescent="0.2">
      <c r="A172" s="3" t="s">
        <v>238</v>
      </c>
      <c r="B172" s="13">
        <v>495952</v>
      </c>
      <c r="C172" s="1" t="s">
        <v>6</v>
      </c>
      <c r="D172" s="14" t="s">
        <v>705</v>
      </c>
      <c r="E172" s="17" t="s">
        <v>550</v>
      </c>
      <c r="F172" s="12" t="s">
        <v>936</v>
      </c>
    </row>
    <row r="173" spans="1:6" ht="32" x14ac:dyDescent="0.2">
      <c r="A173" s="3" t="s">
        <v>239</v>
      </c>
      <c r="B173" s="13">
        <v>36313</v>
      </c>
      <c r="C173" s="1" t="s">
        <v>6</v>
      </c>
      <c r="D173" s="14" t="s">
        <v>705</v>
      </c>
      <c r="E173" s="17" t="s">
        <v>746</v>
      </c>
      <c r="F173" s="12" t="s">
        <v>937</v>
      </c>
    </row>
    <row r="174" spans="1:6" ht="32" x14ac:dyDescent="0.2">
      <c r="A174" s="3" t="s">
        <v>240</v>
      </c>
      <c r="B174" s="13">
        <v>569737</v>
      </c>
      <c r="C174" s="1" t="s">
        <v>6</v>
      </c>
      <c r="D174" s="14" t="s">
        <v>705</v>
      </c>
      <c r="E174" s="17" t="s">
        <v>747</v>
      </c>
      <c r="F174" s="12" t="s">
        <v>938</v>
      </c>
    </row>
    <row r="175" spans="1:6" ht="80" x14ac:dyDescent="0.2">
      <c r="A175" s="3" t="s">
        <v>241</v>
      </c>
      <c r="B175" s="12">
        <v>223503</v>
      </c>
      <c r="C175" s="1" t="s">
        <v>5</v>
      </c>
      <c r="D175" s="14" t="s">
        <v>704</v>
      </c>
      <c r="E175" s="17" t="s">
        <v>748</v>
      </c>
      <c r="F175" s="12" t="s">
        <v>939</v>
      </c>
    </row>
    <row r="176" spans="1:6" ht="80" x14ac:dyDescent="0.2">
      <c r="A176" s="3" t="s">
        <v>242</v>
      </c>
      <c r="B176" s="13">
        <v>417439</v>
      </c>
      <c r="C176" s="1" t="s">
        <v>5</v>
      </c>
      <c r="D176" s="14" t="s">
        <v>704</v>
      </c>
      <c r="E176" s="17" t="s">
        <v>551</v>
      </c>
      <c r="F176" s="12" t="s">
        <v>940</v>
      </c>
    </row>
    <row r="177" spans="1:6" ht="80" x14ac:dyDescent="0.2">
      <c r="A177" s="3" t="s">
        <v>243</v>
      </c>
      <c r="B177" s="13">
        <v>500064</v>
      </c>
      <c r="C177" s="1" t="s">
        <v>5</v>
      </c>
      <c r="D177" s="14" t="s">
        <v>704</v>
      </c>
      <c r="E177" s="17" t="s">
        <v>552</v>
      </c>
      <c r="F177" s="12" t="s">
        <v>941</v>
      </c>
    </row>
    <row r="178" spans="1:6" ht="32" x14ac:dyDescent="0.2">
      <c r="A178" s="3" t="s">
        <v>244</v>
      </c>
      <c r="B178" s="12">
        <v>101183</v>
      </c>
      <c r="C178" s="1" t="s">
        <v>66</v>
      </c>
      <c r="D178" s="14" t="s">
        <v>706</v>
      </c>
      <c r="E178" s="17" t="s">
        <v>553</v>
      </c>
      <c r="F178" s="12" t="s">
        <v>942</v>
      </c>
    </row>
    <row r="179" spans="1:6" ht="32" x14ac:dyDescent="0.2">
      <c r="A179" s="6" t="s">
        <v>245</v>
      </c>
      <c r="B179" s="13">
        <v>415903</v>
      </c>
      <c r="C179" s="1" t="s">
        <v>67</v>
      </c>
      <c r="D179" s="14" t="s">
        <v>421</v>
      </c>
      <c r="E179" s="17" t="s">
        <v>554</v>
      </c>
      <c r="F179" s="12" t="s">
        <v>943</v>
      </c>
    </row>
    <row r="180" spans="1:6" ht="80" x14ac:dyDescent="0.2">
      <c r="A180" s="3" t="s">
        <v>246</v>
      </c>
      <c r="B180" s="13">
        <v>195465</v>
      </c>
      <c r="C180" s="1" t="s">
        <v>5</v>
      </c>
      <c r="D180" s="14" t="s">
        <v>704</v>
      </c>
      <c r="E180" s="17" t="s">
        <v>553</v>
      </c>
      <c r="F180" s="12" t="s">
        <v>944</v>
      </c>
    </row>
    <row r="181" spans="1:6" ht="80" x14ac:dyDescent="0.2">
      <c r="A181" s="3" t="s">
        <v>247</v>
      </c>
      <c r="B181" s="13">
        <v>318389</v>
      </c>
      <c r="C181" s="1" t="s">
        <v>5</v>
      </c>
      <c r="D181" s="14" t="s">
        <v>704</v>
      </c>
      <c r="E181" s="17" t="s">
        <v>555</v>
      </c>
      <c r="F181" s="12" t="s">
        <v>945</v>
      </c>
    </row>
    <row r="182" spans="1:6" ht="80" x14ac:dyDescent="0.2">
      <c r="A182" s="3" t="s">
        <v>248</v>
      </c>
      <c r="B182" s="13">
        <v>534157</v>
      </c>
      <c r="C182" s="1" t="s">
        <v>5</v>
      </c>
      <c r="D182" s="14" t="s">
        <v>704</v>
      </c>
      <c r="E182" s="17" t="s">
        <v>553</v>
      </c>
      <c r="F182" s="12" t="s">
        <v>946</v>
      </c>
    </row>
    <row r="183" spans="1:6" ht="32" x14ac:dyDescent="0.2">
      <c r="A183" s="6" t="s">
        <v>249</v>
      </c>
      <c r="B183" s="13">
        <v>345663</v>
      </c>
      <c r="C183" s="1" t="s">
        <v>67</v>
      </c>
      <c r="D183" s="14" t="s">
        <v>701</v>
      </c>
      <c r="E183" s="17" t="s">
        <v>556</v>
      </c>
      <c r="F183" s="12" t="s">
        <v>947</v>
      </c>
    </row>
    <row r="184" spans="1:6" ht="32" x14ac:dyDescent="0.2">
      <c r="A184" s="3" t="s">
        <v>250</v>
      </c>
      <c r="B184" s="13">
        <v>448077</v>
      </c>
      <c r="C184" s="1" t="s">
        <v>67</v>
      </c>
      <c r="D184" s="14" t="s">
        <v>701</v>
      </c>
      <c r="E184" s="17" t="s">
        <v>557</v>
      </c>
      <c r="F184" s="12" t="s">
        <v>948</v>
      </c>
    </row>
    <row r="185" spans="1:6" ht="32" x14ac:dyDescent="0.2">
      <c r="A185" s="3" t="s">
        <v>251</v>
      </c>
      <c r="B185" s="13">
        <v>196538</v>
      </c>
      <c r="C185" s="1" t="s">
        <v>67</v>
      </c>
      <c r="D185" s="14" t="s">
        <v>701</v>
      </c>
      <c r="E185" s="17" t="s">
        <v>558</v>
      </c>
      <c r="F185" s="12" t="s">
        <v>949</v>
      </c>
    </row>
    <row r="186" spans="1:6" ht="16" x14ac:dyDescent="0.2">
      <c r="A186" s="3" t="s">
        <v>252</v>
      </c>
      <c r="B186" s="13">
        <v>860090</v>
      </c>
      <c r="C186" s="1" t="s">
        <v>7</v>
      </c>
      <c r="D186" s="14"/>
      <c r="E186" s="17" t="s">
        <v>559</v>
      </c>
      <c r="F186" s="12" t="s">
        <v>950</v>
      </c>
    </row>
    <row r="187" spans="1:6" ht="16" x14ac:dyDescent="0.2">
      <c r="A187" s="3" t="s">
        <v>253</v>
      </c>
      <c r="B187" s="13">
        <v>361595</v>
      </c>
      <c r="C187" s="1" t="s">
        <v>7</v>
      </c>
      <c r="D187" s="14"/>
      <c r="E187" s="17" t="s">
        <v>560</v>
      </c>
      <c r="F187" s="12" t="s">
        <v>951</v>
      </c>
    </row>
    <row r="188" spans="1:6" ht="16" x14ac:dyDescent="0.2">
      <c r="A188" s="3" t="s">
        <v>254</v>
      </c>
      <c r="B188" s="13">
        <v>390932</v>
      </c>
      <c r="C188" s="1" t="s">
        <v>7</v>
      </c>
      <c r="D188" s="14"/>
      <c r="E188" s="17" t="s">
        <v>561</v>
      </c>
      <c r="F188" s="12" t="s">
        <v>952</v>
      </c>
    </row>
    <row r="189" spans="1:6" ht="32" x14ac:dyDescent="0.2">
      <c r="A189" s="8" t="s">
        <v>255</v>
      </c>
      <c r="B189" s="12">
        <v>227942</v>
      </c>
      <c r="C189" s="17" t="s">
        <v>4</v>
      </c>
      <c r="D189" s="14" t="s">
        <v>708</v>
      </c>
      <c r="E189" s="17" t="s">
        <v>490</v>
      </c>
      <c r="F189" s="12" t="s">
        <v>953</v>
      </c>
    </row>
    <row r="190" spans="1:6" ht="80" x14ac:dyDescent="0.2">
      <c r="A190" s="3" t="s">
        <v>256</v>
      </c>
      <c r="B190" s="13">
        <v>815728</v>
      </c>
      <c r="C190" s="1" t="s">
        <v>5</v>
      </c>
      <c r="D190" s="14" t="s">
        <v>704</v>
      </c>
      <c r="E190" s="17" t="s">
        <v>563</v>
      </c>
      <c r="F190" s="12" t="s">
        <v>954</v>
      </c>
    </row>
    <row r="191" spans="1:6" ht="48" x14ac:dyDescent="0.2">
      <c r="A191" s="3" t="s">
        <v>257</v>
      </c>
      <c r="B191" s="12">
        <v>252292</v>
      </c>
      <c r="C191" s="1" t="s">
        <v>66</v>
      </c>
      <c r="D191" s="14" t="s">
        <v>699</v>
      </c>
      <c r="E191" s="17" t="s">
        <v>564</v>
      </c>
      <c r="F191" s="12" t="s">
        <v>955</v>
      </c>
    </row>
    <row r="192" spans="1:6" ht="48" x14ac:dyDescent="0.2">
      <c r="A192" s="3" t="s">
        <v>258</v>
      </c>
      <c r="B192" s="12">
        <v>486853</v>
      </c>
      <c r="C192" s="1" t="s">
        <v>66</v>
      </c>
      <c r="D192" s="14" t="s">
        <v>699</v>
      </c>
      <c r="E192" s="17" t="s">
        <v>548</v>
      </c>
      <c r="F192" s="12" t="s">
        <v>956</v>
      </c>
    </row>
    <row r="193" spans="1:6" ht="48" x14ac:dyDescent="0.2">
      <c r="A193" s="3" t="s">
        <v>259</v>
      </c>
      <c r="B193" s="12">
        <v>259134</v>
      </c>
      <c r="C193" s="1" t="s">
        <v>66</v>
      </c>
      <c r="D193" s="14" t="s">
        <v>699</v>
      </c>
      <c r="E193" s="17" t="s">
        <v>749</v>
      </c>
      <c r="F193" s="12" t="s">
        <v>957</v>
      </c>
    </row>
    <row r="194" spans="1:6" ht="16" x14ac:dyDescent="0.2">
      <c r="A194" s="3" t="s">
        <v>260</v>
      </c>
      <c r="B194" s="12">
        <v>465872</v>
      </c>
      <c r="C194" s="1" t="s">
        <v>66</v>
      </c>
      <c r="D194" s="14" t="s">
        <v>414</v>
      </c>
      <c r="E194" s="17" t="s">
        <v>565</v>
      </c>
      <c r="F194" s="12" t="s">
        <v>958</v>
      </c>
    </row>
    <row r="195" spans="1:6" ht="16" x14ac:dyDescent="0.2">
      <c r="A195" s="3" t="s">
        <v>261</v>
      </c>
      <c r="B195" s="12">
        <v>782795</v>
      </c>
      <c r="C195" s="1" t="s">
        <v>66</v>
      </c>
      <c r="D195" s="14" t="s">
        <v>414</v>
      </c>
      <c r="E195" s="17" t="s">
        <v>566</v>
      </c>
      <c r="F195" s="12" t="s">
        <v>959</v>
      </c>
    </row>
    <row r="196" spans="1:6" ht="32" x14ac:dyDescent="0.2">
      <c r="A196" s="3" t="s">
        <v>262</v>
      </c>
      <c r="B196" s="13">
        <v>701411</v>
      </c>
      <c r="C196" s="1" t="s">
        <v>67</v>
      </c>
      <c r="D196" s="14" t="s">
        <v>703</v>
      </c>
      <c r="E196" s="17" t="s">
        <v>567</v>
      </c>
      <c r="F196" s="12" t="s">
        <v>960</v>
      </c>
    </row>
    <row r="197" spans="1:6" ht="32" x14ac:dyDescent="0.2">
      <c r="A197" s="3" t="s">
        <v>263</v>
      </c>
      <c r="B197" s="13">
        <v>144641</v>
      </c>
      <c r="C197" s="1" t="s">
        <v>67</v>
      </c>
      <c r="D197" s="14" t="s">
        <v>703</v>
      </c>
      <c r="E197" s="17" t="s">
        <v>568</v>
      </c>
      <c r="F197" s="12" t="s">
        <v>961</v>
      </c>
    </row>
    <row r="198" spans="1:6" ht="32" x14ac:dyDescent="0.2">
      <c r="A198" s="3" t="s">
        <v>264</v>
      </c>
      <c r="B198" s="13">
        <v>326944</v>
      </c>
      <c r="C198" s="1" t="s">
        <v>67</v>
      </c>
      <c r="D198" s="14" t="s">
        <v>703</v>
      </c>
      <c r="E198" s="17" t="s">
        <v>569</v>
      </c>
      <c r="F198" s="12" t="s">
        <v>962</v>
      </c>
    </row>
    <row r="199" spans="1:6" ht="32" x14ac:dyDescent="0.2">
      <c r="A199" s="3" t="s">
        <v>265</v>
      </c>
      <c r="B199" s="13">
        <v>301017</v>
      </c>
      <c r="C199" s="1" t="s">
        <v>67</v>
      </c>
      <c r="D199" s="14" t="s">
        <v>703</v>
      </c>
      <c r="E199" s="17" t="s">
        <v>570</v>
      </c>
      <c r="F199" s="12" t="s">
        <v>963</v>
      </c>
    </row>
    <row r="200" spans="1:6" ht="32" x14ac:dyDescent="0.2">
      <c r="A200" s="3" t="s">
        <v>266</v>
      </c>
      <c r="B200" s="13">
        <v>783803</v>
      </c>
      <c r="C200" s="1" t="s">
        <v>67</v>
      </c>
      <c r="D200" s="14" t="s">
        <v>703</v>
      </c>
      <c r="E200" s="17" t="s">
        <v>750</v>
      </c>
      <c r="F200" s="12" t="s">
        <v>964</v>
      </c>
    </row>
    <row r="201" spans="1:6" ht="32" x14ac:dyDescent="0.2">
      <c r="A201" s="3" t="s">
        <v>267</v>
      </c>
      <c r="B201" s="13">
        <v>512401</v>
      </c>
      <c r="C201" s="1" t="s">
        <v>67</v>
      </c>
      <c r="D201" s="14" t="s">
        <v>703</v>
      </c>
      <c r="E201" s="17" t="s">
        <v>571</v>
      </c>
      <c r="F201" s="12" t="s">
        <v>965</v>
      </c>
    </row>
    <row r="202" spans="1:6" ht="48" x14ac:dyDescent="0.2">
      <c r="A202" s="3" t="s">
        <v>268</v>
      </c>
      <c r="B202" s="12">
        <v>455368</v>
      </c>
      <c r="C202" s="1" t="s">
        <v>5</v>
      </c>
      <c r="D202" s="14" t="s">
        <v>497</v>
      </c>
      <c r="E202" s="17" t="s">
        <v>572</v>
      </c>
      <c r="F202" s="12" t="s">
        <v>966</v>
      </c>
    </row>
    <row r="203" spans="1:6" ht="16" x14ac:dyDescent="0.2">
      <c r="A203" s="3" t="s">
        <v>269</v>
      </c>
      <c r="B203" s="12">
        <v>659591</v>
      </c>
      <c r="C203" s="1" t="s">
        <v>66</v>
      </c>
      <c r="D203" s="14" t="s">
        <v>414</v>
      </c>
      <c r="E203" s="17" t="s">
        <v>573</v>
      </c>
      <c r="F203" s="12" t="s">
        <v>967</v>
      </c>
    </row>
    <row r="204" spans="1:6" ht="32" x14ac:dyDescent="0.2">
      <c r="A204" s="3" t="s">
        <v>270</v>
      </c>
      <c r="B204" s="13">
        <v>674229</v>
      </c>
      <c r="C204" s="1" t="s">
        <v>68</v>
      </c>
      <c r="D204" s="14"/>
      <c r="E204" s="17" t="s">
        <v>574</v>
      </c>
      <c r="F204" s="12" t="s">
        <v>968</v>
      </c>
    </row>
    <row r="205" spans="1:6" ht="16" x14ac:dyDescent="0.2">
      <c r="A205" s="3" t="s">
        <v>271</v>
      </c>
      <c r="B205" s="12">
        <v>771467</v>
      </c>
      <c r="C205" s="1" t="s">
        <v>66</v>
      </c>
      <c r="D205" s="14" t="s">
        <v>414</v>
      </c>
      <c r="E205" s="17" t="s">
        <v>575</v>
      </c>
      <c r="F205" s="12" t="s">
        <v>969</v>
      </c>
    </row>
    <row r="206" spans="1:6" ht="16" x14ac:dyDescent="0.2">
      <c r="A206" s="3" t="s">
        <v>272</v>
      </c>
      <c r="B206" s="12">
        <v>487294</v>
      </c>
      <c r="C206" s="1" t="s">
        <v>66</v>
      </c>
      <c r="D206" s="14" t="s">
        <v>414</v>
      </c>
      <c r="E206" s="17" t="s">
        <v>751</v>
      </c>
      <c r="F206" s="12" t="s">
        <v>970</v>
      </c>
    </row>
    <row r="207" spans="1:6" ht="16" x14ac:dyDescent="0.2">
      <c r="A207" s="3" t="s">
        <v>273</v>
      </c>
      <c r="B207" s="13">
        <v>448345</v>
      </c>
      <c r="C207" s="1" t="s">
        <v>7</v>
      </c>
      <c r="D207" s="14"/>
      <c r="E207" s="17" t="s">
        <v>576</v>
      </c>
      <c r="F207" s="12" t="s">
        <v>971</v>
      </c>
    </row>
    <row r="208" spans="1:6" ht="48" x14ac:dyDescent="0.2">
      <c r="A208" s="8" t="s">
        <v>274</v>
      </c>
      <c r="B208" s="13">
        <v>572158</v>
      </c>
      <c r="C208" s="17" t="s">
        <v>6</v>
      </c>
      <c r="D208" s="14" t="s">
        <v>700</v>
      </c>
      <c r="E208" s="17" t="s">
        <v>577</v>
      </c>
      <c r="F208" s="12" t="s">
        <v>972</v>
      </c>
    </row>
    <row r="209" spans="1:6" ht="16" x14ac:dyDescent="0.2">
      <c r="A209" s="3" t="s">
        <v>275</v>
      </c>
      <c r="B209" s="12">
        <v>815997</v>
      </c>
      <c r="C209" s="1" t="s">
        <v>66</v>
      </c>
      <c r="D209" s="14" t="s">
        <v>413</v>
      </c>
      <c r="E209" s="17" t="s">
        <v>579</v>
      </c>
      <c r="F209" s="12" t="s">
        <v>973</v>
      </c>
    </row>
    <row r="210" spans="1:6" ht="16" x14ac:dyDescent="0.2">
      <c r="A210" s="3" t="s">
        <v>276</v>
      </c>
      <c r="B210" s="12">
        <v>497356</v>
      </c>
      <c r="C210" s="1" t="s">
        <v>66</v>
      </c>
      <c r="D210" s="14" t="s">
        <v>413</v>
      </c>
      <c r="E210" s="17" t="s">
        <v>579</v>
      </c>
      <c r="F210" s="12" t="s">
        <v>974</v>
      </c>
    </row>
    <row r="211" spans="1:6" ht="16" x14ac:dyDescent="0.2">
      <c r="A211" s="3" t="s">
        <v>277</v>
      </c>
      <c r="B211" s="13">
        <v>211138</v>
      </c>
      <c r="C211" s="1" t="s">
        <v>7</v>
      </c>
      <c r="D211" s="14"/>
      <c r="E211" s="17" t="s">
        <v>580</v>
      </c>
      <c r="F211" s="12" t="s">
        <v>975</v>
      </c>
    </row>
    <row r="212" spans="1:6" ht="48" x14ac:dyDescent="0.2">
      <c r="A212" s="6" t="s">
        <v>278</v>
      </c>
      <c r="B212" s="12">
        <v>417628</v>
      </c>
      <c r="C212" s="1" t="s">
        <v>6</v>
      </c>
      <c r="D212" s="14" t="s">
        <v>700</v>
      </c>
      <c r="E212" s="17" t="s">
        <v>581</v>
      </c>
      <c r="F212" s="12" t="s">
        <v>976</v>
      </c>
    </row>
    <row r="213" spans="1:6" ht="48" x14ac:dyDescent="0.2">
      <c r="A213" s="3" t="s">
        <v>279</v>
      </c>
      <c r="B213" s="13">
        <v>373939</v>
      </c>
      <c r="C213" s="1" t="s">
        <v>6</v>
      </c>
      <c r="D213" s="14" t="s">
        <v>700</v>
      </c>
      <c r="E213" s="23" t="s">
        <v>582</v>
      </c>
      <c r="F213" s="12" t="s">
        <v>977</v>
      </c>
    </row>
    <row r="214" spans="1:6" ht="48" x14ac:dyDescent="0.2">
      <c r="A214" s="3" t="s">
        <v>280</v>
      </c>
      <c r="B214" s="13">
        <v>498443</v>
      </c>
      <c r="C214" s="1" t="s">
        <v>6</v>
      </c>
      <c r="D214" s="14" t="s">
        <v>700</v>
      </c>
      <c r="E214" s="17" t="s">
        <v>583</v>
      </c>
      <c r="F214" s="12" t="s">
        <v>978</v>
      </c>
    </row>
    <row r="215" spans="1:6" ht="48" x14ac:dyDescent="0.2">
      <c r="A215" s="3" t="s">
        <v>281</v>
      </c>
      <c r="B215" s="12">
        <v>323394</v>
      </c>
      <c r="C215" s="1" t="s">
        <v>6</v>
      </c>
      <c r="D215" s="14" t="s">
        <v>700</v>
      </c>
      <c r="E215" s="17" t="s">
        <v>584</v>
      </c>
      <c r="F215" s="12" t="s">
        <v>979</v>
      </c>
    </row>
    <row r="216" spans="1:6" ht="32" x14ac:dyDescent="0.2">
      <c r="A216" s="3" t="s">
        <v>282</v>
      </c>
      <c r="B216" s="13">
        <v>217250</v>
      </c>
      <c r="C216" s="1" t="s">
        <v>7</v>
      </c>
      <c r="D216" s="14"/>
      <c r="E216" s="17" t="s">
        <v>585</v>
      </c>
      <c r="F216" s="12" t="s">
        <v>980</v>
      </c>
    </row>
    <row r="217" spans="1:6" ht="16" x14ac:dyDescent="0.2">
      <c r="A217" s="3" t="s">
        <v>283</v>
      </c>
      <c r="B217" s="13">
        <v>200518</v>
      </c>
      <c r="C217" s="1" t="s">
        <v>7</v>
      </c>
      <c r="D217" s="14"/>
      <c r="E217" s="17" t="s">
        <v>586</v>
      </c>
      <c r="F217" s="12" t="s">
        <v>981</v>
      </c>
    </row>
    <row r="218" spans="1:6" ht="16" x14ac:dyDescent="0.2">
      <c r="A218" s="3" t="s">
        <v>284</v>
      </c>
      <c r="B218" s="13">
        <v>227101</v>
      </c>
      <c r="C218" s="1" t="s">
        <v>7</v>
      </c>
      <c r="D218" s="14"/>
      <c r="E218" s="17" t="s">
        <v>588</v>
      </c>
      <c r="F218" s="12" t="s">
        <v>982</v>
      </c>
    </row>
    <row r="219" spans="1:6" ht="32" x14ac:dyDescent="0.2">
      <c r="A219" s="3" t="s">
        <v>285</v>
      </c>
      <c r="B219" s="13">
        <v>324413</v>
      </c>
      <c r="C219" s="1" t="s">
        <v>7</v>
      </c>
      <c r="D219" s="14"/>
      <c r="E219" s="17" t="s">
        <v>587</v>
      </c>
      <c r="F219" s="12" t="s">
        <v>983</v>
      </c>
    </row>
    <row r="220" spans="1:6" ht="48" x14ac:dyDescent="0.2">
      <c r="A220" s="3" t="s">
        <v>286</v>
      </c>
      <c r="B220" s="12">
        <v>270253</v>
      </c>
      <c r="C220" s="1" t="s">
        <v>65</v>
      </c>
      <c r="D220" s="14" t="s">
        <v>697</v>
      </c>
      <c r="E220" s="17" t="s">
        <v>589</v>
      </c>
      <c r="F220" s="12" t="s">
        <v>984</v>
      </c>
    </row>
    <row r="221" spans="1:6" ht="48" x14ac:dyDescent="0.2">
      <c r="A221" s="3" t="s">
        <v>287</v>
      </c>
      <c r="B221" s="13">
        <v>659436</v>
      </c>
      <c r="C221" s="1" t="s">
        <v>6</v>
      </c>
      <c r="D221" s="14" t="s">
        <v>700</v>
      </c>
      <c r="E221" s="17" t="s">
        <v>590</v>
      </c>
      <c r="F221" s="12" t="s">
        <v>985</v>
      </c>
    </row>
    <row r="222" spans="1:6" ht="48" x14ac:dyDescent="0.2">
      <c r="A222" s="3" t="s">
        <v>288</v>
      </c>
      <c r="B222" s="13">
        <v>562808</v>
      </c>
      <c r="C222" s="1" t="s">
        <v>6</v>
      </c>
      <c r="D222" s="14" t="s">
        <v>700</v>
      </c>
      <c r="E222" s="17" t="s">
        <v>591</v>
      </c>
      <c r="F222" s="12" t="s">
        <v>986</v>
      </c>
    </row>
    <row r="223" spans="1:6" ht="48" x14ac:dyDescent="0.2">
      <c r="A223" s="3" t="s">
        <v>289</v>
      </c>
      <c r="B223" s="12">
        <v>545334</v>
      </c>
      <c r="C223" s="1" t="s">
        <v>65</v>
      </c>
      <c r="D223" s="14" t="s">
        <v>426</v>
      </c>
      <c r="E223" s="17" t="s">
        <v>752</v>
      </c>
      <c r="F223" s="12" t="s">
        <v>987</v>
      </c>
    </row>
    <row r="224" spans="1:6" ht="48" x14ac:dyDescent="0.2">
      <c r="A224" s="3" t="s">
        <v>290</v>
      </c>
      <c r="B224" s="13">
        <v>370964</v>
      </c>
      <c r="C224" s="1" t="s">
        <v>5</v>
      </c>
      <c r="D224" s="14" t="s">
        <v>465</v>
      </c>
      <c r="E224" s="17" t="s">
        <v>753</v>
      </c>
      <c r="F224" s="12" t="s">
        <v>988</v>
      </c>
    </row>
    <row r="225" spans="1:6" ht="48" x14ac:dyDescent="0.2">
      <c r="A225" s="3" t="s">
        <v>291</v>
      </c>
      <c r="B225" s="13">
        <v>443257</v>
      </c>
      <c r="C225" s="1" t="s">
        <v>6</v>
      </c>
      <c r="D225" s="14" t="s">
        <v>700</v>
      </c>
      <c r="E225" s="17" t="s">
        <v>593</v>
      </c>
      <c r="F225" s="12" t="s">
        <v>989</v>
      </c>
    </row>
    <row r="226" spans="1:6" ht="80" x14ac:dyDescent="0.2">
      <c r="A226" s="3" t="s">
        <v>292</v>
      </c>
      <c r="B226" s="13">
        <v>195489</v>
      </c>
      <c r="C226" s="1" t="s">
        <v>5</v>
      </c>
      <c r="D226" s="14" t="s">
        <v>704</v>
      </c>
      <c r="E226" s="17" t="s">
        <v>595</v>
      </c>
      <c r="F226" s="12" t="s">
        <v>990</v>
      </c>
    </row>
    <row r="227" spans="1:6" ht="80" x14ac:dyDescent="0.2">
      <c r="A227" s="3" t="s">
        <v>293</v>
      </c>
      <c r="B227" s="13">
        <v>602948</v>
      </c>
      <c r="C227" s="1" t="s">
        <v>5</v>
      </c>
      <c r="D227" s="14" t="s">
        <v>704</v>
      </c>
      <c r="E227" s="17" t="s">
        <v>596</v>
      </c>
      <c r="F227" s="12" t="s">
        <v>991</v>
      </c>
    </row>
    <row r="228" spans="1:6" ht="80" x14ac:dyDescent="0.2">
      <c r="A228" s="3" t="s">
        <v>294</v>
      </c>
      <c r="B228" s="13">
        <v>420219</v>
      </c>
      <c r="C228" s="1" t="s">
        <v>5</v>
      </c>
      <c r="D228" s="14" t="s">
        <v>704</v>
      </c>
      <c r="E228" s="17" t="s">
        <v>594</v>
      </c>
      <c r="F228" s="12" t="s">
        <v>992</v>
      </c>
    </row>
    <row r="229" spans="1:6" ht="32" x14ac:dyDescent="0.2">
      <c r="A229" s="3" t="s">
        <v>295</v>
      </c>
      <c r="B229" s="12">
        <v>471332</v>
      </c>
      <c r="C229" s="1" t="s">
        <v>66</v>
      </c>
      <c r="D229" s="14" t="s">
        <v>698</v>
      </c>
      <c r="E229" s="17" t="s">
        <v>597</v>
      </c>
      <c r="F229" s="12" t="s">
        <v>993</v>
      </c>
    </row>
    <row r="230" spans="1:6" ht="32" x14ac:dyDescent="0.2">
      <c r="A230" s="3" t="s">
        <v>296</v>
      </c>
      <c r="B230" s="12">
        <v>777942</v>
      </c>
      <c r="C230" s="1" t="s">
        <v>66</v>
      </c>
      <c r="D230" s="14" t="s">
        <v>698</v>
      </c>
      <c r="E230" s="17" t="s">
        <v>598</v>
      </c>
      <c r="F230" s="12" t="s">
        <v>994</v>
      </c>
    </row>
    <row r="231" spans="1:6" ht="32" x14ac:dyDescent="0.2">
      <c r="A231" s="3" t="s">
        <v>297</v>
      </c>
      <c r="B231" s="12">
        <v>631555</v>
      </c>
      <c r="C231" s="1" t="s">
        <v>66</v>
      </c>
      <c r="D231" s="14" t="s">
        <v>698</v>
      </c>
      <c r="E231" s="17" t="s">
        <v>599</v>
      </c>
      <c r="F231" s="12" t="s">
        <v>995</v>
      </c>
    </row>
    <row r="232" spans="1:6" ht="48" x14ac:dyDescent="0.2">
      <c r="A232" s="3" t="s">
        <v>298</v>
      </c>
      <c r="B232" s="13">
        <v>424213</v>
      </c>
      <c r="C232" s="1" t="s">
        <v>5</v>
      </c>
      <c r="D232" s="14" t="s">
        <v>497</v>
      </c>
      <c r="E232" s="17" t="s">
        <v>600</v>
      </c>
      <c r="F232" s="12" t="s">
        <v>996</v>
      </c>
    </row>
    <row r="233" spans="1:6" ht="48" x14ac:dyDescent="0.2">
      <c r="A233" s="3" t="s">
        <v>299</v>
      </c>
      <c r="B233" s="13">
        <v>618632</v>
      </c>
      <c r="C233" s="1" t="s">
        <v>5</v>
      </c>
      <c r="D233" s="14" t="s">
        <v>497</v>
      </c>
      <c r="E233" s="17" t="s">
        <v>601</v>
      </c>
      <c r="F233" s="12" t="s">
        <v>997</v>
      </c>
    </row>
    <row r="234" spans="1:6" ht="16" x14ac:dyDescent="0.2">
      <c r="A234" s="3" t="s">
        <v>300</v>
      </c>
      <c r="B234" s="12">
        <v>732661</v>
      </c>
      <c r="C234" s="1" t="s">
        <v>66</v>
      </c>
      <c r="D234" s="14" t="s">
        <v>413</v>
      </c>
      <c r="E234" s="17" t="s">
        <v>602</v>
      </c>
      <c r="F234" s="12" t="s">
        <v>998</v>
      </c>
    </row>
    <row r="235" spans="1:6" ht="16" x14ac:dyDescent="0.2">
      <c r="A235" s="3" t="s">
        <v>301</v>
      </c>
      <c r="B235" s="12">
        <v>371016</v>
      </c>
      <c r="C235" s="1" t="s">
        <v>66</v>
      </c>
      <c r="D235" s="14" t="s">
        <v>413</v>
      </c>
      <c r="E235" s="17" t="s">
        <v>603</v>
      </c>
      <c r="F235" s="12" t="s">
        <v>999</v>
      </c>
    </row>
    <row r="236" spans="1:6" ht="48" x14ac:dyDescent="0.2">
      <c r="A236" s="3" t="s">
        <v>302</v>
      </c>
      <c r="B236" s="12">
        <v>471569</v>
      </c>
      <c r="C236" s="1" t="s">
        <v>66</v>
      </c>
      <c r="D236" s="14" t="s">
        <v>699</v>
      </c>
      <c r="E236" s="17" t="s">
        <v>604</v>
      </c>
      <c r="F236" s="12" t="s">
        <v>1000</v>
      </c>
    </row>
    <row r="237" spans="1:6" ht="48" x14ac:dyDescent="0.2">
      <c r="A237" s="3" t="s">
        <v>303</v>
      </c>
      <c r="B237" s="12">
        <v>583034</v>
      </c>
      <c r="C237" s="1" t="s">
        <v>66</v>
      </c>
      <c r="D237" s="14" t="s">
        <v>699</v>
      </c>
      <c r="E237" s="17" t="s">
        <v>605</v>
      </c>
      <c r="F237" s="12" t="s">
        <v>1001</v>
      </c>
    </row>
    <row r="238" spans="1:6" ht="48" x14ac:dyDescent="0.2">
      <c r="A238" s="3" t="s">
        <v>304</v>
      </c>
      <c r="B238" s="13">
        <v>278871</v>
      </c>
      <c r="C238" s="1" t="s">
        <v>6</v>
      </c>
      <c r="D238" s="14" t="s">
        <v>700</v>
      </c>
      <c r="E238" s="17" t="s">
        <v>606</v>
      </c>
      <c r="F238" s="12" t="s">
        <v>1002</v>
      </c>
    </row>
    <row r="239" spans="1:6" ht="48" x14ac:dyDescent="0.2">
      <c r="A239" s="6" t="s">
        <v>305</v>
      </c>
      <c r="B239" s="12">
        <v>235590</v>
      </c>
      <c r="C239" s="1" t="s">
        <v>65</v>
      </c>
      <c r="D239" s="14" t="s">
        <v>697</v>
      </c>
      <c r="E239" s="17" t="s">
        <v>607</v>
      </c>
      <c r="F239" s="12" t="s">
        <v>1003</v>
      </c>
    </row>
    <row r="240" spans="1:6" ht="48" x14ac:dyDescent="0.2">
      <c r="A240" s="3" t="s">
        <v>306</v>
      </c>
      <c r="B240" s="12">
        <v>339463</v>
      </c>
      <c r="C240" s="1" t="s">
        <v>65</v>
      </c>
      <c r="D240" s="14" t="s">
        <v>697</v>
      </c>
      <c r="E240" s="17" t="s">
        <v>608</v>
      </c>
      <c r="F240" s="12" t="s">
        <v>1004</v>
      </c>
    </row>
    <row r="241" spans="1:6" ht="48" x14ac:dyDescent="0.2">
      <c r="A241" s="3" t="s">
        <v>307</v>
      </c>
      <c r="B241" s="12">
        <v>764728</v>
      </c>
      <c r="C241" s="1" t="s">
        <v>65</v>
      </c>
      <c r="D241" s="14" t="s">
        <v>697</v>
      </c>
      <c r="E241" s="17" t="s">
        <v>609</v>
      </c>
      <c r="F241" s="12" t="s">
        <v>1005</v>
      </c>
    </row>
    <row r="242" spans="1:6" ht="16" x14ac:dyDescent="0.2">
      <c r="A242" s="3" t="s">
        <v>308</v>
      </c>
      <c r="B242" s="13">
        <v>232298</v>
      </c>
      <c r="C242" s="1" t="s">
        <v>7</v>
      </c>
      <c r="D242" s="14"/>
      <c r="E242" s="17" t="s">
        <v>610</v>
      </c>
      <c r="F242" s="12" t="s">
        <v>1006</v>
      </c>
    </row>
    <row r="243" spans="1:6" ht="48" x14ac:dyDescent="0.2">
      <c r="A243" s="3" t="s">
        <v>309</v>
      </c>
      <c r="B243" s="12">
        <v>490237</v>
      </c>
      <c r="C243" s="1" t="s">
        <v>65</v>
      </c>
      <c r="D243" s="14" t="s">
        <v>697</v>
      </c>
      <c r="E243" s="17" t="s">
        <v>611</v>
      </c>
      <c r="F243" s="12" t="s">
        <v>1007</v>
      </c>
    </row>
    <row r="244" spans="1:6" ht="16" x14ac:dyDescent="0.2">
      <c r="A244" s="3" t="s">
        <v>310</v>
      </c>
      <c r="B244" s="13">
        <v>846055</v>
      </c>
      <c r="C244" s="1" t="s">
        <v>7</v>
      </c>
      <c r="D244" s="14"/>
      <c r="E244" s="17" t="s">
        <v>612</v>
      </c>
      <c r="F244" s="12" t="s">
        <v>1008</v>
      </c>
    </row>
    <row r="245" spans="1:6" ht="32" x14ac:dyDescent="0.2">
      <c r="A245" s="3" t="s">
        <v>311</v>
      </c>
      <c r="B245" s="12">
        <v>460592</v>
      </c>
      <c r="C245" s="1" t="s">
        <v>65</v>
      </c>
      <c r="D245" s="14" t="s">
        <v>693</v>
      </c>
      <c r="E245" s="17" t="s">
        <v>613</v>
      </c>
      <c r="F245" s="12" t="s">
        <v>1009</v>
      </c>
    </row>
    <row r="246" spans="1:6" ht="32" x14ac:dyDescent="0.2">
      <c r="A246" s="3" t="s">
        <v>312</v>
      </c>
      <c r="B246" s="12">
        <v>379247</v>
      </c>
      <c r="C246" s="1" t="s">
        <v>65</v>
      </c>
      <c r="D246" s="14" t="s">
        <v>693</v>
      </c>
      <c r="E246" s="17" t="s">
        <v>614</v>
      </c>
      <c r="F246" s="12" t="s">
        <v>1010</v>
      </c>
    </row>
    <row r="247" spans="1:6" ht="16" x14ac:dyDescent="0.2">
      <c r="A247" s="3" t="s">
        <v>313</v>
      </c>
      <c r="B247" s="13">
        <v>379656</v>
      </c>
      <c r="C247" s="1" t="s">
        <v>7</v>
      </c>
      <c r="D247" s="14"/>
      <c r="E247" s="17" t="s">
        <v>615</v>
      </c>
      <c r="F247" s="12" t="s">
        <v>1011</v>
      </c>
    </row>
    <row r="248" spans="1:6" ht="32" x14ac:dyDescent="0.2">
      <c r="A248" s="8" t="s">
        <v>314</v>
      </c>
      <c r="B248" s="13">
        <v>232580</v>
      </c>
      <c r="C248" s="17" t="s">
        <v>67</v>
      </c>
      <c r="D248" s="14" t="s">
        <v>421</v>
      </c>
      <c r="E248" s="17" t="s">
        <v>616</v>
      </c>
      <c r="F248" s="12" t="s">
        <v>1012</v>
      </c>
    </row>
    <row r="249" spans="1:6" ht="32" x14ac:dyDescent="0.2">
      <c r="A249" s="3" t="s">
        <v>315</v>
      </c>
      <c r="B249" s="13">
        <v>102476</v>
      </c>
      <c r="C249" s="1" t="s">
        <v>67</v>
      </c>
      <c r="D249" s="14" t="s">
        <v>421</v>
      </c>
      <c r="E249" s="17" t="s">
        <v>617</v>
      </c>
      <c r="F249" s="12" t="s">
        <v>1013</v>
      </c>
    </row>
    <row r="250" spans="1:6" ht="32" x14ac:dyDescent="0.2">
      <c r="A250" s="3" t="s">
        <v>316</v>
      </c>
      <c r="B250" s="13">
        <v>317334</v>
      </c>
      <c r="C250" s="1" t="s">
        <v>67</v>
      </c>
      <c r="D250" s="14" t="s">
        <v>421</v>
      </c>
      <c r="E250" s="17" t="s">
        <v>618</v>
      </c>
      <c r="F250" s="12" t="s">
        <v>1014</v>
      </c>
    </row>
    <row r="251" spans="1:6" ht="16" x14ac:dyDescent="0.2">
      <c r="A251" s="3" t="s">
        <v>317</v>
      </c>
      <c r="B251" s="12">
        <v>185657</v>
      </c>
      <c r="C251" s="1" t="s">
        <v>66</v>
      </c>
      <c r="D251" s="14" t="s">
        <v>413</v>
      </c>
      <c r="E251" s="17" t="s">
        <v>619</v>
      </c>
      <c r="F251" s="12" t="s">
        <v>1015</v>
      </c>
    </row>
    <row r="252" spans="1:6" ht="16" x14ac:dyDescent="0.2">
      <c r="A252" s="3" t="s">
        <v>318</v>
      </c>
      <c r="B252" s="12">
        <v>256379</v>
      </c>
      <c r="C252" s="1" t="s">
        <v>66</v>
      </c>
      <c r="D252" s="14" t="s">
        <v>413</v>
      </c>
      <c r="E252" s="17" t="s">
        <v>620</v>
      </c>
      <c r="F252" s="12" t="s">
        <v>1016</v>
      </c>
    </row>
    <row r="253" spans="1:6" ht="16" x14ac:dyDescent="0.2">
      <c r="A253" s="3" t="s">
        <v>319</v>
      </c>
      <c r="B253" s="12">
        <v>245287</v>
      </c>
      <c r="C253" s="1" t="s">
        <v>66</v>
      </c>
      <c r="D253" s="14" t="s">
        <v>413</v>
      </c>
      <c r="E253" s="17" t="s">
        <v>621</v>
      </c>
      <c r="F253" s="12" t="s">
        <v>1017</v>
      </c>
    </row>
    <row r="254" spans="1:6" ht="16" x14ac:dyDescent="0.2">
      <c r="A254" s="3" t="s">
        <v>320</v>
      </c>
      <c r="B254" s="12">
        <v>432294</v>
      </c>
      <c r="C254" s="1" t="s">
        <v>66</v>
      </c>
      <c r="D254" s="14" t="s">
        <v>413</v>
      </c>
      <c r="E254" s="17" t="s">
        <v>619</v>
      </c>
      <c r="F254" s="12" t="s">
        <v>1018</v>
      </c>
    </row>
    <row r="255" spans="1:6" ht="48" x14ac:dyDescent="0.2">
      <c r="A255" s="3" t="s">
        <v>321</v>
      </c>
      <c r="B255" s="13">
        <v>634542</v>
      </c>
      <c r="C255" s="1" t="s">
        <v>5</v>
      </c>
      <c r="D255" s="14" t="s">
        <v>465</v>
      </c>
      <c r="E255" s="17" t="s">
        <v>754</v>
      </c>
      <c r="F255" s="12" t="s">
        <v>1019</v>
      </c>
    </row>
    <row r="256" spans="1:6" ht="32" x14ac:dyDescent="0.2">
      <c r="A256" s="3" t="s">
        <v>322</v>
      </c>
      <c r="B256" s="13">
        <v>739294</v>
      </c>
      <c r="C256" s="1" t="s">
        <v>67</v>
      </c>
      <c r="D256" s="14" t="s">
        <v>421</v>
      </c>
      <c r="E256" s="17" t="s">
        <v>622</v>
      </c>
      <c r="F256" s="12" t="s">
        <v>1020</v>
      </c>
    </row>
    <row r="257" spans="1:6" ht="32" x14ac:dyDescent="0.2">
      <c r="A257" s="6" t="s">
        <v>323</v>
      </c>
      <c r="B257" s="13">
        <v>558490</v>
      </c>
      <c r="C257" s="1" t="s">
        <v>67</v>
      </c>
      <c r="D257" s="14" t="s">
        <v>703</v>
      </c>
      <c r="E257" s="17" t="s">
        <v>623</v>
      </c>
      <c r="F257" s="12" t="s">
        <v>1021</v>
      </c>
    </row>
    <row r="258" spans="1:6" ht="32" x14ac:dyDescent="0.2">
      <c r="A258" s="8" t="s">
        <v>324</v>
      </c>
      <c r="B258" s="12">
        <v>837247</v>
      </c>
      <c r="C258" s="17" t="s">
        <v>4</v>
      </c>
      <c r="D258" s="14" t="s">
        <v>708</v>
      </c>
      <c r="E258" s="17" t="s">
        <v>755</v>
      </c>
      <c r="F258" s="12" t="s">
        <v>1022</v>
      </c>
    </row>
    <row r="259" spans="1:6" ht="16" x14ac:dyDescent="0.2">
      <c r="A259" s="3" t="s">
        <v>325</v>
      </c>
      <c r="B259" s="12">
        <v>400947</v>
      </c>
      <c r="C259" s="1" t="s">
        <v>4</v>
      </c>
      <c r="D259" s="14" t="s">
        <v>695</v>
      </c>
      <c r="E259" s="17" t="s">
        <v>624</v>
      </c>
      <c r="F259" s="12" t="s">
        <v>1023</v>
      </c>
    </row>
    <row r="260" spans="1:6" ht="16" x14ac:dyDescent="0.2">
      <c r="A260" s="3" t="s">
        <v>326</v>
      </c>
      <c r="B260" s="12">
        <v>239171</v>
      </c>
      <c r="C260" s="1" t="s">
        <v>4</v>
      </c>
      <c r="D260" s="14" t="s">
        <v>694</v>
      </c>
      <c r="E260" s="17" t="s">
        <v>625</v>
      </c>
      <c r="F260" s="12" t="s">
        <v>1024</v>
      </c>
    </row>
    <row r="261" spans="1:6" ht="16" x14ac:dyDescent="0.2">
      <c r="A261" s="3" t="s">
        <v>327</v>
      </c>
      <c r="B261" s="14">
        <v>20262</v>
      </c>
      <c r="C261" s="3" t="s">
        <v>68</v>
      </c>
      <c r="D261" s="8"/>
      <c r="E261" s="8" t="s">
        <v>756</v>
      </c>
      <c r="F261" s="12" t="s">
        <v>1025</v>
      </c>
    </row>
    <row r="262" spans="1:6" ht="32" x14ac:dyDescent="0.2">
      <c r="A262" s="3" t="s">
        <v>328</v>
      </c>
      <c r="B262" s="12">
        <v>817113</v>
      </c>
      <c r="C262" s="1" t="s">
        <v>65</v>
      </c>
      <c r="D262" s="14" t="s">
        <v>693</v>
      </c>
      <c r="E262" s="17" t="s">
        <v>626</v>
      </c>
      <c r="F262" s="12" t="s">
        <v>1026</v>
      </c>
    </row>
    <row r="263" spans="1:6" ht="32" x14ac:dyDescent="0.2">
      <c r="A263" s="3" t="s">
        <v>329</v>
      </c>
      <c r="B263" s="13">
        <v>744412</v>
      </c>
      <c r="C263" s="1" t="s">
        <v>6</v>
      </c>
      <c r="D263" s="14" t="s">
        <v>705</v>
      </c>
      <c r="E263" s="17" t="s">
        <v>627</v>
      </c>
      <c r="F263" s="12" t="s">
        <v>1027</v>
      </c>
    </row>
    <row r="264" spans="1:6" ht="32" x14ac:dyDescent="0.2">
      <c r="A264" s="3" t="s">
        <v>330</v>
      </c>
      <c r="B264" s="13">
        <v>395973</v>
      </c>
      <c r="C264" s="1" t="s">
        <v>67</v>
      </c>
      <c r="D264" s="14" t="s">
        <v>701</v>
      </c>
      <c r="E264" s="17" t="s">
        <v>628</v>
      </c>
      <c r="F264" s="12" t="s">
        <v>1028</v>
      </c>
    </row>
    <row r="265" spans="1:6" ht="16" x14ac:dyDescent="0.2">
      <c r="A265" s="3" t="s">
        <v>331</v>
      </c>
      <c r="B265" s="12">
        <v>362529</v>
      </c>
      <c r="C265" s="1" t="s">
        <v>66</v>
      </c>
      <c r="D265" s="14" t="s">
        <v>414</v>
      </c>
      <c r="E265" s="17" t="s">
        <v>629</v>
      </c>
      <c r="F265" s="12" t="s">
        <v>1029</v>
      </c>
    </row>
    <row r="266" spans="1:6" ht="32" x14ac:dyDescent="0.2">
      <c r="A266" s="3" t="s">
        <v>332</v>
      </c>
      <c r="B266" s="13">
        <v>232607</v>
      </c>
      <c r="C266" s="1" t="s">
        <v>6</v>
      </c>
      <c r="D266" s="14" t="s">
        <v>696</v>
      </c>
      <c r="E266" s="17" t="s">
        <v>630</v>
      </c>
      <c r="F266" s="12" t="s">
        <v>1030</v>
      </c>
    </row>
    <row r="267" spans="1:6" ht="32" x14ac:dyDescent="0.2">
      <c r="A267" s="6" t="s">
        <v>333</v>
      </c>
      <c r="B267" s="13">
        <v>778638</v>
      </c>
      <c r="C267" s="1" t="s">
        <v>6</v>
      </c>
      <c r="D267" s="14" t="s">
        <v>696</v>
      </c>
      <c r="E267" s="17" t="s">
        <v>757</v>
      </c>
      <c r="F267" s="12" t="s">
        <v>1030</v>
      </c>
    </row>
    <row r="268" spans="1:6" ht="32" x14ac:dyDescent="0.2">
      <c r="A268" s="3" t="s">
        <v>334</v>
      </c>
      <c r="B268" s="13">
        <v>720624</v>
      </c>
      <c r="C268" s="1" t="s">
        <v>6</v>
      </c>
      <c r="D268" s="14" t="s">
        <v>696</v>
      </c>
      <c r="E268" s="17" t="s">
        <v>631</v>
      </c>
      <c r="F268" s="12" t="s">
        <v>1031</v>
      </c>
    </row>
    <row r="269" spans="1:6" ht="48" x14ac:dyDescent="0.2">
      <c r="A269" s="3" t="s">
        <v>335</v>
      </c>
      <c r="B269" s="13">
        <v>259170</v>
      </c>
      <c r="C269" s="1" t="s">
        <v>5</v>
      </c>
      <c r="D269" s="14" t="s">
        <v>465</v>
      </c>
      <c r="E269" s="17" t="s">
        <v>632</v>
      </c>
      <c r="F269" s="12" t="s">
        <v>1032</v>
      </c>
    </row>
    <row r="270" spans="1:6" ht="32" x14ac:dyDescent="0.2">
      <c r="A270" s="3" t="s">
        <v>336</v>
      </c>
      <c r="B270" s="13">
        <v>318324</v>
      </c>
      <c r="C270" s="1" t="s">
        <v>6</v>
      </c>
      <c r="D270" s="14" t="s">
        <v>705</v>
      </c>
      <c r="E270" s="17" t="s">
        <v>758</v>
      </c>
      <c r="F270" s="12" t="s">
        <v>1033</v>
      </c>
    </row>
    <row r="271" spans="1:6" ht="16" x14ac:dyDescent="0.2">
      <c r="A271" s="8" t="s">
        <v>337</v>
      </c>
      <c r="B271" s="12">
        <v>127994</v>
      </c>
      <c r="C271" s="17" t="s">
        <v>4</v>
      </c>
      <c r="D271" s="14" t="s">
        <v>707</v>
      </c>
      <c r="E271" s="17" t="s">
        <v>759</v>
      </c>
      <c r="F271" s="12" t="s">
        <v>1034</v>
      </c>
    </row>
    <row r="272" spans="1:6" ht="48" x14ac:dyDescent="0.2">
      <c r="A272" s="3" t="s">
        <v>338</v>
      </c>
      <c r="B272" s="12">
        <v>563156</v>
      </c>
      <c r="C272" s="1" t="s">
        <v>6</v>
      </c>
      <c r="D272" s="14" t="s">
        <v>700</v>
      </c>
      <c r="E272" s="17" t="s">
        <v>633</v>
      </c>
      <c r="F272" s="17" t="s">
        <v>1035</v>
      </c>
    </row>
    <row r="273" spans="1:6" ht="48" x14ac:dyDescent="0.2">
      <c r="A273" s="3" t="s">
        <v>339</v>
      </c>
      <c r="B273" s="13">
        <v>703200</v>
      </c>
      <c r="C273" s="1" t="s">
        <v>5</v>
      </c>
      <c r="D273" s="14" t="s">
        <v>465</v>
      </c>
      <c r="E273" s="17" t="s">
        <v>760</v>
      </c>
      <c r="F273" s="12" t="s">
        <v>1036</v>
      </c>
    </row>
    <row r="274" spans="1:6" ht="32" x14ac:dyDescent="0.2">
      <c r="A274" s="3" t="s">
        <v>340</v>
      </c>
      <c r="B274" s="12">
        <v>43104</v>
      </c>
      <c r="C274" s="1" t="s">
        <v>65</v>
      </c>
      <c r="D274" s="14" t="s">
        <v>693</v>
      </c>
      <c r="E274" s="17" t="s">
        <v>634</v>
      </c>
      <c r="F274" s="12" t="s">
        <v>1037</v>
      </c>
    </row>
    <row r="275" spans="1:6" ht="32" x14ac:dyDescent="0.2">
      <c r="A275" s="3" t="s">
        <v>341</v>
      </c>
      <c r="B275" s="12">
        <v>781139</v>
      </c>
      <c r="C275" s="1" t="s">
        <v>66</v>
      </c>
      <c r="D275" s="14" t="s">
        <v>698</v>
      </c>
      <c r="E275" s="17" t="s">
        <v>520</v>
      </c>
      <c r="F275" s="12" t="s">
        <v>1038</v>
      </c>
    </row>
    <row r="276" spans="1:6" ht="16" x14ac:dyDescent="0.2">
      <c r="A276" s="3" t="s">
        <v>342</v>
      </c>
      <c r="B276" s="12">
        <v>337959</v>
      </c>
      <c r="C276" s="1" t="s">
        <v>4</v>
      </c>
      <c r="D276" s="14" t="s">
        <v>707</v>
      </c>
      <c r="E276" s="17" t="s">
        <v>635</v>
      </c>
      <c r="F276" s="12" t="s">
        <v>1039</v>
      </c>
    </row>
    <row r="277" spans="1:6" ht="48" x14ac:dyDescent="0.2">
      <c r="A277" s="3" t="s">
        <v>343</v>
      </c>
      <c r="B277" s="12">
        <v>198303</v>
      </c>
      <c r="C277" s="1" t="s">
        <v>66</v>
      </c>
      <c r="D277" s="14" t="s">
        <v>699</v>
      </c>
      <c r="E277" s="17" t="s">
        <v>636</v>
      </c>
      <c r="F277" s="12" t="s">
        <v>1040</v>
      </c>
    </row>
    <row r="278" spans="1:6" ht="48" x14ac:dyDescent="0.2">
      <c r="A278" s="3" t="s">
        <v>344</v>
      </c>
      <c r="B278" s="12">
        <v>625697</v>
      </c>
      <c r="C278" s="1" t="s">
        <v>66</v>
      </c>
      <c r="D278" s="14" t="s">
        <v>699</v>
      </c>
      <c r="E278" s="17" t="s">
        <v>637</v>
      </c>
      <c r="F278" s="12" t="s">
        <v>1041</v>
      </c>
    </row>
    <row r="279" spans="1:6" ht="32" x14ac:dyDescent="0.2">
      <c r="A279" s="3" t="s">
        <v>345</v>
      </c>
      <c r="B279" s="13">
        <v>563906</v>
      </c>
      <c r="C279" s="1" t="s">
        <v>67</v>
      </c>
      <c r="D279" s="14" t="s">
        <v>701</v>
      </c>
      <c r="E279" s="17" t="s">
        <v>434</v>
      </c>
      <c r="F279" s="12" t="s">
        <v>1042</v>
      </c>
    </row>
    <row r="280" spans="1:6" ht="48" x14ac:dyDescent="0.2">
      <c r="A280" s="3" t="s">
        <v>346</v>
      </c>
      <c r="B280" s="13">
        <v>195472</v>
      </c>
      <c r="C280" s="1" t="s">
        <v>5</v>
      </c>
      <c r="D280" s="14" t="s">
        <v>465</v>
      </c>
      <c r="E280" s="17" t="s">
        <v>638</v>
      </c>
      <c r="F280" s="12" t="s">
        <v>1043</v>
      </c>
    </row>
    <row r="281" spans="1:6" ht="32" x14ac:dyDescent="0.2">
      <c r="A281" s="3" t="s">
        <v>347</v>
      </c>
      <c r="B281" s="12">
        <v>298828</v>
      </c>
      <c r="C281" s="1" t="s">
        <v>66</v>
      </c>
      <c r="D281" s="14" t="s">
        <v>706</v>
      </c>
      <c r="E281" s="17" t="s">
        <v>639</v>
      </c>
      <c r="F281" s="12" t="s">
        <v>1044</v>
      </c>
    </row>
    <row r="282" spans="1:6" ht="48" x14ac:dyDescent="0.2">
      <c r="A282" s="3" t="s">
        <v>348</v>
      </c>
      <c r="B282" s="12">
        <v>284455</v>
      </c>
      <c r="C282" s="1" t="s">
        <v>66</v>
      </c>
      <c r="D282" s="14" t="s">
        <v>699</v>
      </c>
      <c r="E282" s="17" t="s">
        <v>640</v>
      </c>
      <c r="F282" s="12" t="s">
        <v>1045</v>
      </c>
    </row>
    <row r="283" spans="1:6" ht="32" x14ac:dyDescent="0.2">
      <c r="A283" s="3" t="s">
        <v>349</v>
      </c>
      <c r="B283" s="12">
        <v>198561</v>
      </c>
      <c r="C283" s="1" t="s">
        <v>8</v>
      </c>
      <c r="D283" s="14"/>
      <c r="E283" s="17" t="s">
        <v>641</v>
      </c>
      <c r="F283" s="12" t="s">
        <v>1046</v>
      </c>
    </row>
    <row r="284" spans="1:6" ht="32" x14ac:dyDescent="0.2">
      <c r="A284" s="3" t="s">
        <v>350</v>
      </c>
      <c r="B284" s="13">
        <v>560788</v>
      </c>
      <c r="C284" s="1" t="s">
        <v>67</v>
      </c>
      <c r="D284" s="14" t="s">
        <v>703</v>
      </c>
      <c r="E284" s="17" t="s">
        <v>452</v>
      </c>
      <c r="F284" s="12" t="s">
        <v>1047</v>
      </c>
    </row>
    <row r="285" spans="1:6" ht="48" x14ac:dyDescent="0.2">
      <c r="A285" s="3" t="s">
        <v>351</v>
      </c>
      <c r="B285" s="13">
        <v>195496</v>
      </c>
      <c r="C285" s="4" t="s">
        <v>5</v>
      </c>
      <c r="D285" s="14" t="s">
        <v>465</v>
      </c>
      <c r="E285" s="17" t="s">
        <v>642</v>
      </c>
      <c r="F285" s="12" t="s">
        <v>1048</v>
      </c>
    </row>
    <row r="286" spans="1:6" ht="16" x14ac:dyDescent="0.2">
      <c r="A286" s="3" t="s">
        <v>352</v>
      </c>
      <c r="B286" s="12">
        <v>514973</v>
      </c>
      <c r="C286" s="1" t="s">
        <v>4</v>
      </c>
      <c r="D286" s="14" t="s">
        <v>695</v>
      </c>
      <c r="E286" s="17" t="s">
        <v>592</v>
      </c>
      <c r="F286" s="12" t="s">
        <v>1049</v>
      </c>
    </row>
    <row r="287" spans="1:6" ht="48" x14ac:dyDescent="0.2">
      <c r="A287" s="7" t="s">
        <v>353</v>
      </c>
      <c r="B287" s="12">
        <v>517400</v>
      </c>
      <c r="C287" s="3" t="s">
        <v>6</v>
      </c>
      <c r="D287" s="14" t="s">
        <v>700</v>
      </c>
      <c r="E287" s="17" t="s">
        <v>643</v>
      </c>
      <c r="F287" s="17" t="s">
        <v>1050</v>
      </c>
    </row>
    <row r="288" spans="1:6" ht="32" x14ac:dyDescent="0.2">
      <c r="A288" s="3" t="s">
        <v>354</v>
      </c>
      <c r="B288" s="12">
        <v>37792</v>
      </c>
      <c r="C288" s="1" t="s">
        <v>4</v>
      </c>
      <c r="D288" s="14" t="s">
        <v>708</v>
      </c>
      <c r="E288" s="17" t="s">
        <v>644</v>
      </c>
      <c r="F288" s="12" t="s">
        <v>1051</v>
      </c>
    </row>
    <row r="289" spans="1:6" ht="16" x14ac:dyDescent="0.2">
      <c r="A289" s="3" t="s">
        <v>355</v>
      </c>
      <c r="B289" s="13">
        <v>234946</v>
      </c>
      <c r="C289" s="1" t="s">
        <v>7</v>
      </c>
      <c r="D289" s="14"/>
      <c r="E289" s="17" t="s">
        <v>645</v>
      </c>
      <c r="F289" s="12" t="s">
        <v>1052</v>
      </c>
    </row>
    <row r="290" spans="1:6" ht="16" x14ac:dyDescent="0.2">
      <c r="A290" s="3" t="s">
        <v>356</v>
      </c>
      <c r="B290" s="13">
        <v>279152</v>
      </c>
      <c r="C290" s="1" t="s">
        <v>7</v>
      </c>
      <c r="D290" s="14"/>
      <c r="E290" s="17" t="s">
        <v>646</v>
      </c>
      <c r="F290" s="12" t="s">
        <v>1053</v>
      </c>
    </row>
    <row r="291" spans="1:6" ht="16" x14ac:dyDescent="0.2">
      <c r="A291" s="3" t="s">
        <v>357</v>
      </c>
      <c r="B291" s="13">
        <v>465986</v>
      </c>
      <c r="C291" s="1" t="s">
        <v>7</v>
      </c>
      <c r="D291" s="14"/>
      <c r="E291" s="17" t="s">
        <v>647</v>
      </c>
      <c r="F291" s="12" t="s">
        <v>1054</v>
      </c>
    </row>
    <row r="292" spans="1:6" ht="32" x14ac:dyDescent="0.2">
      <c r="A292" s="3" t="s">
        <v>358</v>
      </c>
      <c r="B292" s="12">
        <v>438850</v>
      </c>
      <c r="C292" s="1" t="s">
        <v>65</v>
      </c>
      <c r="D292" s="14" t="s">
        <v>693</v>
      </c>
      <c r="E292" s="17" t="s">
        <v>648</v>
      </c>
      <c r="F292" s="12" t="s">
        <v>1055</v>
      </c>
    </row>
    <row r="293" spans="1:6" ht="32" x14ac:dyDescent="0.2">
      <c r="A293" s="3" t="s">
        <v>359</v>
      </c>
      <c r="B293" s="12">
        <v>314074</v>
      </c>
      <c r="C293" s="1" t="s">
        <v>65</v>
      </c>
      <c r="D293" s="14" t="s">
        <v>693</v>
      </c>
      <c r="E293" s="17" t="s">
        <v>649</v>
      </c>
      <c r="F293" s="12" t="s">
        <v>1056</v>
      </c>
    </row>
    <row r="294" spans="1:6" ht="32" x14ac:dyDescent="0.2">
      <c r="A294" s="3" t="s">
        <v>360</v>
      </c>
      <c r="B294" s="13">
        <v>564502</v>
      </c>
      <c r="C294" s="1" t="s">
        <v>67</v>
      </c>
      <c r="D294" s="14" t="s">
        <v>703</v>
      </c>
      <c r="E294" s="17" t="s">
        <v>650</v>
      </c>
      <c r="F294" s="12" t="s">
        <v>1057</v>
      </c>
    </row>
    <row r="295" spans="1:6" ht="48" x14ac:dyDescent="0.2">
      <c r="A295" s="3" t="s">
        <v>361</v>
      </c>
      <c r="B295" s="12">
        <v>382409</v>
      </c>
      <c r="C295" s="1" t="s">
        <v>65</v>
      </c>
      <c r="D295" s="14" t="s">
        <v>426</v>
      </c>
      <c r="E295" s="17" t="s">
        <v>651</v>
      </c>
      <c r="F295" s="12" t="s">
        <v>1058</v>
      </c>
    </row>
    <row r="296" spans="1:6" ht="48" x14ac:dyDescent="0.2">
      <c r="A296" s="3" t="s">
        <v>362</v>
      </c>
      <c r="B296" s="12">
        <v>506742</v>
      </c>
      <c r="C296" s="1" t="s">
        <v>65</v>
      </c>
      <c r="D296" s="14" t="s">
        <v>426</v>
      </c>
      <c r="E296" s="17" t="s">
        <v>652</v>
      </c>
      <c r="F296" s="12" t="s">
        <v>1059</v>
      </c>
    </row>
    <row r="297" spans="1:6" ht="16" x14ac:dyDescent="0.2">
      <c r="A297" s="8" t="s">
        <v>363</v>
      </c>
      <c r="B297" s="12">
        <v>765324</v>
      </c>
      <c r="C297" s="17" t="s">
        <v>4</v>
      </c>
      <c r="D297" s="14" t="s">
        <v>708</v>
      </c>
      <c r="E297" s="17" t="s">
        <v>653</v>
      </c>
      <c r="F297" s="12" t="s">
        <v>1060</v>
      </c>
    </row>
    <row r="298" spans="1:6" ht="48" x14ac:dyDescent="0.2">
      <c r="A298" s="3" t="s">
        <v>364</v>
      </c>
      <c r="B298" s="13">
        <v>195537</v>
      </c>
      <c r="C298" s="1" t="s">
        <v>6</v>
      </c>
      <c r="D298" s="14" t="s">
        <v>700</v>
      </c>
      <c r="E298" s="17" t="s">
        <v>654</v>
      </c>
      <c r="F298" s="12" t="s">
        <v>1061</v>
      </c>
    </row>
    <row r="299" spans="1:6" ht="48" x14ac:dyDescent="0.2">
      <c r="A299" s="3" t="s">
        <v>365</v>
      </c>
      <c r="B299" s="13">
        <v>449358</v>
      </c>
      <c r="C299" s="1" t="s">
        <v>6</v>
      </c>
      <c r="D299" s="14" t="s">
        <v>700</v>
      </c>
      <c r="E299" s="17" t="s">
        <v>638</v>
      </c>
      <c r="F299" s="12" t="s">
        <v>1062</v>
      </c>
    </row>
    <row r="300" spans="1:6" ht="48" x14ac:dyDescent="0.2">
      <c r="A300" s="3" t="s">
        <v>366</v>
      </c>
      <c r="B300" s="13">
        <v>292771</v>
      </c>
      <c r="C300" s="1" t="s">
        <v>5</v>
      </c>
      <c r="D300" s="14" t="s">
        <v>465</v>
      </c>
      <c r="E300" s="17" t="s">
        <v>655</v>
      </c>
      <c r="F300" s="12" t="s">
        <v>1063</v>
      </c>
    </row>
    <row r="301" spans="1:6" ht="16" x14ac:dyDescent="0.2">
      <c r="A301" s="3" t="s">
        <v>367</v>
      </c>
      <c r="B301" s="12">
        <v>664444</v>
      </c>
      <c r="C301" s="1" t="s">
        <v>4</v>
      </c>
      <c r="D301" s="14" t="s">
        <v>694</v>
      </c>
      <c r="E301" s="17" t="s">
        <v>656</v>
      </c>
      <c r="F301" s="12" t="s">
        <v>1064</v>
      </c>
    </row>
    <row r="302" spans="1:6" ht="48" x14ac:dyDescent="0.2">
      <c r="A302" s="3" t="s">
        <v>368</v>
      </c>
      <c r="B302" s="12">
        <v>235617</v>
      </c>
      <c r="C302" s="1" t="s">
        <v>65</v>
      </c>
      <c r="D302" s="14" t="s">
        <v>697</v>
      </c>
      <c r="E302" s="17" t="s">
        <v>657</v>
      </c>
      <c r="F302" s="12" t="s">
        <v>1065</v>
      </c>
    </row>
    <row r="303" spans="1:6" ht="48" x14ac:dyDescent="0.2">
      <c r="A303" s="3" t="s">
        <v>369</v>
      </c>
      <c r="B303" s="12">
        <v>475776</v>
      </c>
      <c r="C303" s="1" t="s">
        <v>65</v>
      </c>
      <c r="D303" s="8" t="s">
        <v>697</v>
      </c>
      <c r="E303" s="17" t="s">
        <v>658</v>
      </c>
      <c r="F303" s="12" t="s">
        <v>1066</v>
      </c>
    </row>
    <row r="304" spans="1:6" ht="48" x14ac:dyDescent="0.2">
      <c r="A304" s="3" t="s">
        <v>370</v>
      </c>
      <c r="B304" s="12">
        <v>384843</v>
      </c>
      <c r="C304" s="1" t="s">
        <v>65</v>
      </c>
      <c r="D304" s="14" t="s">
        <v>697</v>
      </c>
      <c r="E304" s="17" t="s">
        <v>659</v>
      </c>
      <c r="F304" s="12" t="s">
        <v>1067</v>
      </c>
    </row>
    <row r="305" spans="1:6" ht="16" x14ac:dyDescent="0.2">
      <c r="A305" s="3" t="s">
        <v>371</v>
      </c>
      <c r="B305" s="12">
        <v>621184</v>
      </c>
      <c r="C305" s="1" t="s">
        <v>4</v>
      </c>
      <c r="D305" s="14" t="s">
        <v>695</v>
      </c>
      <c r="E305" s="17" t="s">
        <v>660</v>
      </c>
      <c r="F305" s="12" t="s">
        <v>1068</v>
      </c>
    </row>
    <row r="306" spans="1:6" ht="16" x14ac:dyDescent="0.2">
      <c r="A306" s="3" t="s">
        <v>372</v>
      </c>
      <c r="B306" s="12">
        <v>264828</v>
      </c>
      <c r="C306" s="1" t="s">
        <v>4</v>
      </c>
      <c r="D306" s="14" t="s">
        <v>694</v>
      </c>
      <c r="E306" s="17" t="s">
        <v>661</v>
      </c>
      <c r="F306" s="12" t="s">
        <v>1069</v>
      </c>
    </row>
    <row r="307" spans="1:6" ht="32" x14ac:dyDescent="0.2">
      <c r="A307" s="3" t="s">
        <v>373</v>
      </c>
      <c r="B307" s="13">
        <v>852649</v>
      </c>
      <c r="C307" s="1" t="s">
        <v>6</v>
      </c>
      <c r="D307" s="14" t="s">
        <v>705</v>
      </c>
      <c r="E307" s="17" t="s">
        <v>662</v>
      </c>
      <c r="F307" s="12" t="s">
        <v>1070</v>
      </c>
    </row>
    <row r="308" spans="1:6" ht="48" x14ac:dyDescent="0.2">
      <c r="A308" s="8" t="s">
        <v>374</v>
      </c>
      <c r="B308" s="13">
        <v>177463</v>
      </c>
      <c r="C308" s="17" t="s">
        <v>5</v>
      </c>
      <c r="D308" s="14" t="s">
        <v>702</v>
      </c>
      <c r="E308" s="17" t="s">
        <v>663</v>
      </c>
      <c r="F308" s="12" t="s">
        <v>1071</v>
      </c>
    </row>
    <row r="309" spans="1:6" ht="48" x14ac:dyDescent="0.2">
      <c r="A309" s="3" t="s">
        <v>375</v>
      </c>
      <c r="B309" s="13">
        <v>326813</v>
      </c>
      <c r="C309" s="1" t="s">
        <v>5</v>
      </c>
      <c r="D309" s="14" t="s">
        <v>702</v>
      </c>
      <c r="E309" s="17" t="s">
        <v>664</v>
      </c>
      <c r="F309" s="12" t="s">
        <v>1072</v>
      </c>
    </row>
    <row r="310" spans="1:6" ht="16" x14ac:dyDescent="0.2">
      <c r="A310" s="3" t="s">
        <v>376</v>
      </c>
      <c r="B310" s="12">
        <v>268374</v>
      </c>
      <c r="C310" s="1" t="s">
        <v>4</v>
      </c>
      <c r="D310" s="14" t="s">
        <v>695</v>
      </c>
      <c r="E310" s="17" t="s">
        <v>665</v>
      </c>
      <c r="F310" s="12" t="s">
        <v>1073</v>
      </c>
    </row>
    <row r="311" spans="1:6" ht="32" x14ac:dyDescent="0.2">
      <c r="A311" s="3" t="s">
        <v>377</v>
      </c>
      <c r="B311" s="13">
        <v>409795</v>
      </c>
      <c r="C311" s="1" t="s">
        <v>67</v>
      </c>
      <c r="D311" s="14" t="s">
        <v>701</v>
      </c>
      <c r="E311" s="17" t="s">
        <v>666</v>
      </c>
      <c r="F311" s="12" t="s">
        <v>1074</v>
      </c>
    </row>
    <row r="312" spans="1:6" ht="48" x14ac:dyDescent="0.2">
      <c r="A312" s="3" t="s">
        <v>378</v>
      </c>
      <c r="B312" s="13">
        <v>329990</v>
      </c>
      <c r="C312" s="1" t="s">
        <v>5</v>
      </c>
      <c r="D312" s="14" t="s">
        <v>702</v>
      </c>
      <c r="E312" s="17" t="s">
        <v>761</v>
      </c>
      <c r="F312" s="12" t="s">
        <v>1075</v>
      </c>
    </row>
    <row r="313" spans="1:6" ht="48" x14ac:dyDescent="0.2">
      <c r="A313" s="3" t="s">
        <v>379</v>
      </c>
      <c r="B313" s="13">
        <v>736719</v>
      </c>
      <c r="C313" s="1" t="s">
        <v>5</v>
      </c>
      <c r="D313" s="14" t="s">
        <v>702</v>
      </c>
      <c r="E313" s="17" t="s">
        <v>762</v>
      </c>
      <c r="F313" s="12" t="s">
        <v>1076</v>
      </c>
    </row>
    <row r="314" spans="1:6" ht="48" x14ac:dyDescent="0.2">
      <c r="A314" s="3" t="s">
        <v>380</v>
      </c>
      <c r="B314" s="12">
        <v>403751</v>
      </c>
      <c r="C314" s="1" t="s">
        <v>66</v>
      </c>
      <c r="D314" s="14" t="s">
        <v>699</v>
      </c>
      <c r="E314" s="17" t="s">
        <v>667</v>
      </c>
      <c r="F314" s="12" t="s">
        <v>1077</v>
      </c>
    </row>
    <row r="315" spans="1:6" ht="48" x14ac:dyDescent="0.2">
      <c r="A315" s="3" t="s">
        <v>381</v>
      </c>
      <c r="B315" s="12">
        <v>685391</v>
      </c>
      <c r="C315" s="1" t="s">
        <v>66</v>
      </c>
      <c r="D315" s="14" t="s">
        <v>699</v>
      </c>
      <c r="E315" s="17" t="s">
        <v>668</v>
      </c>
      <c r="F315" s="12" t="s">
        <v>1078</v>
      </c>
    </row>
    <row r="316" spans="1:6" ht="80" x14ac:dyDescent="0.2">
      <c r="A316" s="3" t="s">
        <v>382</v>
      </c>
      <c r="B316" s="13">
        <v>535735</v>
      </c>
      <c r="C316" s="1" t="s">
        <v>5</v>
      </c>
      <c r="D316" s="14" t="s">
        <v>704</v>
      </c>
      <c r="E316" s="17" t="s">
        <v>669</v>
      </c>
      <c r="F316" s="12" t="s">
        <v>1079</v>
      </c>
    </row>
    <row r="317" spans="1:6" ht="16" x14ac:dyDescent="0.2">
      <c r="A317" s="3" t="s">
        <v>383</v>
      </c>
      <c r="B317" s="13">
        <v>103147</v>
      </c>
      <c r="C317" s="1" t="s">
        <v>7</v>
      </c>
      <c r="D317" s="14"/>
      <c r="E317" s="17" t="s">
        <v>670</v>
      </c>
      <c r="F317" s="12" t="s">
        <v>1080</v>
      </c>
    </row>
    <row r="318" spans="1:6" ht="32" x14ac:dyDescent="0.2">
      <c r="A318" s="3" t="s">
        <v>384</v>
      </c>
      <c r="B318" s="13">
        <v>209396</v>
      </c>
      <c r="C318" s="1" t="s">
        <v>67</v>
      </c>
      <c r="D318" s="14" t="s">
        <v>421</v>
      </c>
      <c r="E318" s="17" t="s">
        <v>671</v>
      </c>
      <c r="F318" s="12" t="s">
        <v>1081</v>
      </c>
    </row>
    <row r="319" spans="1:6" ht="32" x14ac:dyDescent="0.2">
      <c r="A319" s="3" t="s">
        <v>385</v>
      </c>
      <c r="B319" s="12">
        <v>330480</v>
      </c>
      <c r="C319" s="1" t="s">
        <v>65</v>
      </c>
      <c r="D319" s="14" t="s">
        <v>693</v>
      </c>
      <c r="E319" s="17" t="s">
        <v>672</v>
      </c>
      <c r="F319" s="12" t="s">
        <v>1082</v>
      </c>
    </row>
    <row r="320" spans="1:6" ht="32" x14ac:dyDescent="0.2">
      <c r="A320" s="3" t="s">
        <v>386</v>
      </c>
      <c r="B320" s="12">
        <v>373584</v>
      </c>
      <c r="C320" s="1" t="s">
        <v>4</v>
      </c>
      <c r="D320" s="14" t="s">
        <v>695</v>
      </c>
      <c r="E320" s="17" t="s">
        <v>673</v>
      </c>
      <c r="F320" s="12" t="s">
        <v>1083</v>
      </c>
    </row>
    <row r="321" spans="1:6" ht="16" x14ac:dyDescent="0.2">
      <c r="A321" s="3" t="s">
        <v>387</v>
      </c>
      <c r="B321" s="12">
        <v>839746</v>
      </c>
      <c r="C321" s="1" t="s">
        <v>4</v>
      </c>
      <c r="D321" s="14" t="s">
        <v>694</v>
      </c>
      <c r="E321" s="17" t="s">
        <v>674</v>
      </c>
      <c r="F321" s="12" t="s">
        <v>1084</v>
      </c>
    </row>
    <row r="322" spans="1:6" ht="48" x14ac:dyDescent="0.2">
      <c r="A322" s="3" t="s">
        <v>388</v>
      </c>
      <c r="B322" s="12">
        <v>624161</v>
      </c>
      <c r="C322" s="1" t="s">
        <v>65</v>
      </c>
      <c r="D322" s="14" t="s">
        <v>697</v>
      </c>
      <c r="E322" s="17" t="s">
        <v>675</v>
      </c>
      <c r="F322" s="12" t="s">
        <v>1085</v>
      </c>
    </row>
    <row r="323" spans="1:6" ht="32" x14ac:dyDescent="0.2">
      <c r="A323" s="3" t="s">
        <v>389</v>
      </c>
      <c r="B323" s="13">
        <v>245068</v>
      </c>
      <c r="C323" s="1" t="s">
        <v>67</v>
      </c>
      <c r="D323" s="8" t="s">
        <v>703</v>
      </c>
      <c r="E323" s="17" t="s">
        <v>676</v>
      </c>
      <c r="F323" s="12" t="s">
        <v>1086</v>
      </c>
    </row>
    <row r="324" spans="1:6" ht="16" x14ac:dyDescent="0.2">
      <c r="A324" s="3" t="s">
        <v>390</v>
      </c>
      <c r="B324" s="12">
        <v>228015</v>
      </c>
      <c r="C324" s="1" t="s">
        <v>4</v>
      </c>
      <c r="D324" s="14" t="s">
        <v>695</v>
      </c>
      <c r="E324" s="17" t="s">
        <v>677</v>
      </c>
      <c r="F324" s="12" t="s">
        <v>1087</v>
      </c>
    </row>
    <row r="325" spans="1:6" ht="16" x14ac:dyDescent="0.2">
      <c r="A325" s="3" t="s">
        <v>391</v>
      </c>
      <c r="B325" s="12">
        <v>541183</v>
      </c>
      <c r="C325" s="1" t="s">
        <v>4</v>
      </c>
      <c r="D325" s="14" t="s">
        <v>694</v>
      </c>
      <c r="E325" s="17" t="s">
        <v>678</v>
      </c>
      <c r="F325" s="12" t="s">
        <v>1088</v>
      </c>
    </row>
    <row r="326" spans="1:6" ht="16" x14ac:dyDescent="0.2">
      <c r="A326" s="3" t="s">
        <v>392</v>
      </c>
      <c r="B326" s="12">
        <v>549957</v>
      </c>
      <c r="C326" s="1" t="s">
        <v>4</v>
      </c>
      <c r="D326" s="14" t="s">
        <v>694</v>
      </c>
      <c r="E326" s="17" t="s">
        <v>679</v>
      </c>
      <c r="F326" s="12" t="s">
        <v>1089</v>
      </c>
    </row>
    <row r="327" spans="1:6" ht="32" x14ac:dyDescent="0.2">
      <c r="A327" s="3" t="s">
        <v>393</v>
      </c>
      <c r="B327" s="12">
        <v>886493</v>
      </c>
      <c r="C327" s="1" t="s">
        <v>65</v>
      </c>
      <c r="D327" s="14" t="s">
        <v>693</v>
      </c>
      <c r="E327" s="17" t="s">
        <v>553</v>
      </c>
      <c r="F327" s="12" t="s">
        <v>1090</v>
      </c>
    </row>
    <row r="328" spans="1:6" ht="32" x14ac:dyDescent="0.2">
      <c r="A328" s="3" t="s">
        <v>394</v>
      </c>
      <c r="B328" s="13">
        <v>360566</v>
      </c>
      <c r="C328" s="1" t="s">
        <v>67</v>
      </c>
      <c r="D328" s="14" t="s">
        <v>701</v>
      </c>
      <c r="E328" s="17" t="s">
        <v>680</v>
      </c>
      <c r="F328" s="12" t="s">
        <v>1091</v>
      </c>
    </row>
    <row r="329" spans="1:6" ht="48" x14ac:dyDescent="0.2">
      <c r="A329" s="3" t="s">
        <v>395</v>
      </c>
      <c r="B329" s="13">
        <v>41047</v>
      </c>
      <c r="C329" s="1" t="s">
        <v>5</v>
      </c>
      <c r="D329" s="14" t="s">
        <v>702</v>
      </c>
      <c r="E329" s="17" t="s">
        <v>763</v>
      </c>
      <c r="F329" s="12" t="s">
        <v>1092</v>
      </c>
    </row>
    <row r="330" spans="1:6" ht="48" x14ac:dyDescent="0.2">
      <c r="A330" s="3" t="s">
        <v>396</v>
      </c>
      <c r="B330" s="13">
        <v>590621</v>
      </c>
      <c r="C330" s="1" t="s">
        <v>5</v>
      </c>
      <c r="D330" s="14" t="s">
        <v>702</v>
      </c>
      <c r="E330" s="17" t="s">
        <v>681</v>
      </c>
      <c r="F330" s="12" t="s">
        <v>1093</v>
      </c>
    </row>
    <row r="331" spans="1:6" ht="48" x14ac:dyDescent="0.2">
      <c r="A331" s="3" t="s">
        <v>397</v>
      </c>
      <c r="B331" s="13">
        <v>788436</v>
      </c>
      <c r="C331" s="1" t="s">
        <v>5</v>
      </c>
      <c r="D331" s="14" t="s">
        <v>702</v>
      </c>
      <c r="E331" s="17" t="s">
        <v>764</v>
      </c>
      <c r="F331" s="12" t="s">
        <v>1094</v>
      </c>
    </row>
    <row r="332" spans="1:6" ht="16" x14ac:dyDescent="0.2">
      <c r="A332" s="3" t="s">
        <v>398</v>
      </c>
      <c r="B332" s="12">
        <v>403689</v>
      </c>
      <c r="C332" s="1" t="s">
        <v>4</v>
      </c>
      <c r="D332" s="14" t="s">
        <v>707</v>
      </c>
      <c r="E332" s="17" t="s">
        <v>682</v>
      </c>
      <c r="F332" s="12" t="s">
        <v>1095</v>
      </c>
    </row>
    <row r="333" spans="1:6" ht="16" x14ac:dyDescent="0.2">
      <c r="A333" s="3" t="s">
        <v>399</v>
      </c>
      <c r="B333" s="12">
        <v>353988</v>
      </c>
      <c r="C333" s="1" t="s">
        <v>4</v>
      </c>
      <c r="D333" s="14" t="s">
        <v>707</v>
      </c>
      <c r="E333" s="17" t="s">
        <v>765</v>
      </c>
      <c r="F333" s="12" t="s">
        <v>1096</v>
      </c>
    </row>
    <row r="334" spans="1:6" ht="48" x14ac:dyDescent="0.2">
      <c r="A334" s="3" t="s">
        <v>400</v>
      </c>
      <c r="B334" s="13">
        <v>102050</v>
      </c>
      <c r="C334" s="1" t="s">
        <v>5</v>
      </c>
      <c r="D334" s="14" t="s">
        <v>702</v>
      </c>
      <c r="E334" s="17" t="s">
        <v>683</v>
      </c>
      <c r="F334" s="12" t="s">
        <v>1097</v>
      </c>
    </row>
    <row r="335" spans="1:6" ht="32" x14ac:dyDescent="0.2">
      <c r="A335" s="3" t="s">
        <v>401</v>
      </c>
      <c r="B335" s="12">
        <v>493880</v>
      </c>
      <c r="C335" s="1" t="s">
        <v>66</v>
      </c>
      <c r="D335" s="14" t="s">
        <v>706</v>
      </c>
      <c r="E335" s="17" t="s">
        <v>684</v>
      </c>
      <c r="F335" s="12" t="s">
        <v>1098</v>
      </c>
    </row>
    <row r="336" spans="1:6" ht="16" x14ac:dyDescent="0.2">
      <c r="A336" s="3" t="s">
        <v>402</v>
      </c>
      <c r="B336" s="13">
        <v>637145</v>
      </c>
      <c r="C336" s="1" t="s">
        <v>7</v>
      </c>
      <c r="D336" s="8"/>
      <c r="E336" s="17" t="s">
        <v>685</v>
      </c>
      <c r="F336" s="12" t="s">
        <v>1099</v>
      </c>
    </row>
    <row r="337" spans="1:6" ht="48" x14ac:dyDescent="0.2">
      <c r="A337" s="3" t="s">
        <v>403</v>
      </c>
      <c r="B337" s="12">
        <v>649000</v>
      </c>
      <c r="C337" s="1" t="s">
        <v>66</v>
      </c>
      <c r="D337" s="14" t="s">
        <v>699</v>
      </c>
      <c r="E337" s="17" t="s">
        <v>686</v>
      </c>
      <c r="F337" s="12" t="s">
        <v>1100</v>
      </c>
    </row>
    <row r="338" spans="1:6" ht="48" x14ac:dyDescent="0.2">
      <c r="A338" s="3" t="s">
        <v>404</v>
      </c>
      <c r="B338" s="12">
        <v>315404</v>
      </c>
      <c r="C338" s="1" t="s">
        <v>65</v>
      </c>
      <c r="D338" s="14" t="s">
        <v>426</v>
      </c>
      <c r="E338" s="17" t="s">
        <v>766</v>
      </c>
      <c r="F338" s="12" t="s">
        <v>1101</v>
      </c>
    </row>
    <row r="339" spans="1:6" ht="32" x14ac:dyDescent="0.2">
      <c r="A339" s="3" t="s">
        <v>405</v>
      </c>
      <c r="B339" s="12">
        <v>107581</v>
      </c>
      <c r="C339" s="1" t="s">
        <v>6</v>
      </c>
      <c r="D339" s="14" t="s">
        <v>705</v>
      </c>
      <c r="E339" s="17" t="s">
        <v>687</v>
      </c>
      <c r="F339" s="12" t="s">
        <v>1102</v>
      </c>
    </row>
    <row r="340" spans="1:6" ht="32" x14ac:dyDescent="0.2">
      <c r="A340" s="8" t="s">
        <v>406</v>
      </c>
      <c r="B340" s="12">
        <v>67542</v>
      </c>
      <c r="C340" s="17" t="s">
        <v>6</v>
      </c>
      <c r="D340" s="14" t="s">
        <v>705</v>
      </c>
      <c r="E340" s="17" t="s">
        <v>480</v>
      </c>
      <c r="F340" s="12" t="s">
        <v>1103</v>
      </c>
    </row>
    <row r="341" spans="1:6" ht="32" x14ac:dyDescent="0.2">
      <c r="A341" s="3" t="s">
        <v>407</v>
      </c>
      <c r="B341" s="13">
        <v>783561</v>
      </c>
      <c r="C341" s="1" t="s">
        <v>6</v>
      </c>
      <c r="D341" s="14" t="s">
        <v>705</v>
      </c>
      <c r="E341" s="17" t="s">
        <v>688</v>
      </c>
      <c r="F341" s="12" t="s">
        <v>1104</v>
      </c>
    </row>
    <row r="342" spans="1:6" x14ac:dyDescent="0.2">
      <c r="B342"/>
      <c r="C342"/>
      <c r="D342"/>
      <c r="E342"/>
      <c r="F342"/>
    </row>
    <row r="343" spans="1:6" x14ac:dyDescent="0.2">
      <c r="B343"/>
      <c r="C343"/>
      <c r="D343"/>
      <c r="E343"/>
      <c r="F343"/>
    </row>
    <row r="344" spans="1:6" x14ac:dyDescent="0.2">
      <c r="B344"/>
      <c r="C344"/>
      <c r="D344"/>
      <c r="E344"/>
      <c r="F344"/>
    </row>
    <row r="345" spans="1:6" x14ac:dyDescent="0.2">
      <c r="B345"/>
      <c r="C345"/>
      <c r="D345"/>
      <c r="E345"/>
      <c r="F345"/>
    </row>
    <row r="346" spans="1:6" x14ac:dyDescent="0.2">
      <c r="B346"/>
      <c r="C346"/>
      <c r="D346"/>
      <c r="E346"/>
      <c r="F346"/>
    </row>
    <row r="347" spans="1:6" x14ac:dyDescent="0.2">
      <c r="B347"/>
      <c r="C347"/>
      <c r="D347"/>
      <c r="E347"/>
      <c r="F347"/>
    </row>
    <row r="348" spans="1:6" x14ac:dyDescent="0.2">
      <c r="B348"/>
      <c r="C348"/>
      <c r="D348"/>
      <c r="E348"/>
      <c r="F348"/>
    </row>
    <row r="349" spans="1:6" x14ac:dyDescent="0.2">
      <c r="B349"/>
      <c r="C349"/>
      <c r="D349"/>
      <c r="E349"/>
      <c r="F349"/>
    </row>
    <row r="350" spans="1:6" x14ac:dyDescent="0.2">
      <c r="B350"/>
      <c r="C350"/>
      <c r="D350"/>
      <c r="E350"/>
      <c r="F350"/>
    </row>
    <row r="351" spans="1:6" x14ac:dyDescent="0.2">
      <c r="B351"/>
      <c r="C351"/>
      <c r="D351"/>
      <c r="E351"/>
      <c r="F351"/>
    </row>
    <row r="352" spans="1:6" x14ac:dyDescent="0.2">
      <c r="B352"/>
      <c r="C352"/>
      <c r="D352"/>
      <c r="E352"/>
      <c r="F352"/>
    </row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</sheetData>
  <hyperlinks>
    <hyperlink ref="A287" r:id="rId1" display="https://courttribunalfinder.service.gov.uk/courts/sunderland-county-family-magistrates-and-tribunal-hearings" xr:uid="{E75D3469-3062-4D00-9760-56E3C0055DF4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52D81-E1C7-47AA-BB50-43B308C890E9}">
  <sheetPr>
    <tabColor theme="7"/>
  </sheetPr>
  <dimension ref="A1:B9"/>
  <sheetViews>
    <sheetView workbookViewId="0">
      <selection activeCell="H39" sqref="H39"/>
    </sheetView>
  </sheetViews>
  <sheetFormatPr baseColWidth="10" defaultColWidth="8.83203125" defaultRowHeight="15" x14ac:dyDescent="0.2"/>
  <sheetData>
    <row r="1" spans="1:2" x14ac:dyDescent="0.2">
      <c r="A1" t="s">
        <v>3</v>
      </c>
      <c r="B1">
        <v>1</v>
      </c>
    </row>
    <row r="2" spans="1:2" x14ac:dyDescent="0.2">
      <c r="A2" t="s">
        <v>4</v>
      </c>
      <c r="B2">
        <v>2</v>
      </c>
    </row>
    <row r="3" spans="1:2" x14ac:dyDescent="0.2">
      <c r="A3" t="s">
        <v>5</v>
      </c>
      <c r="B3">
        <v>3</v>
      </c>
    </row>
    <row r="4" spans="1:2" x14ac:dyDescent="0.2">
      <c r="A4" t="s">
        <v>6</v>
      </c>
      <c r="B4">
        <v>4</v>
      </c>
    </row>
    <row r="5" spans="1:2" x14ac:dyDescent="0.2">
      <c r="A5" t="s">
        <v>9</v>
      </c>
      <c r="B5">
        <v>5</v>
      </c>
    </row>
    <row r="6" spans="1:2" x14ac:dyDescent="0.2">
      <c r="A6" t="s">
        <v>10</v>
      </c>
      <c r="B6">
        <v>6</v>
      </c>
    </row>
    <row r="7" spans="1:2" x14ac:dyDescent="0.2">
      <c r="A7" t="s">
        <v>11</v>
      </c>
      <c r="B7">
        <v>7</v>
      </c>
    </row>
    <row r="8" spans="1:2" x14ac:dyDescent="0.2">
      <c r="A8" t="s">
        <v>7</v>
      </c>
      <c r="B8">
        <v>8</v>
      </c>
    </row>
    <row r="9" spans="1:2" x14ac:dyDescent="0.2">
      <c r="A9" t="s">
        <v>8</v>
      </c>
      <c r="B9">
        <v>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CCEB2-E456-408C-B252-200A77CE2E77}">
  <sheetPr>
    <tabColor theme="7"/>
  </sheetPr>
  <dimension ref="A1:B15"/>
  <sheetViews>
    <sheetView workbookViewId="0">
      <selection activeCell="A3" sqref="A3"/>
    </sheetView>
  </sheetViews>
  <sheetFormatPr baseColWidth="10" defaultColWidth="8.83203125" defaultRowHeight="15" x14ac:dyDescent="0.2"/>
  <cols>
    <col min="1" max="1" width="27.1640625" customWidth="1"/>
    <col min="2" max="2" width="9.5" customWidth="1"/>
  </cols>
  <sheetData>
    <row r="1" spans="1:2" x14ac:dyDescent="0.2">
      <c r="A1" s="43" t="s">
        <v>1223</v>
      </c>
      <c r="B1" s="44">
        <v>1</v>
      </c>
    </row>
    <row r="2" spans="1:2" x14ac:dyDescent="0.2">
      <c r="A2" s="45" t="s">
        <v>1224</v>
      </c>
      <c r="B2" s="44">
        <v>2</v>
      </c>
    </row>
    <row r="3" spans="1:2" x14ac:dyDescent="0.2">
      <c r="A3" s="45" t="s">
        <v>1213</v>
      </c>
      <c r="B3" s="44">
        <v>3</v>
      </c>
    </row>
    <row r="4" spans="1:2" x14ac:dyDescent="0.2">
      <c r="A4" s="45" t="s">
        <v>1210</v>
      </c>
      <c r="B4" s="44">
        <v>4</v>
      </c>
    </row>
    <row r="5" spans="1:2" x14ac:dyDescent="0.2">
      <c r="A5" s="45" t="s">
        <v>1211</v>
      </c>
      <c r="B5" s="44">
        <v>5</v>
      </c>
    </row>
    <row r="6" spans="1:2" x14ac:dyDescent="0.2">
      <c r="A6" s="45" t="s">
        <v>1214</v>
      </c>
      <c r="B6" s="44">
        <v>6</v>
      </c>
    </row>
    <row r="7" spans="1:2" x14ac:dyDescent="0.2">
      <c r="A7" s="45" t="s">
        <v>1215</v>
      </c>
      <c r="B7" s="44">
        <v>11</v>
      </c>
    </row>
    <row r="8" spans="1:2" x14ac:dyDescent="0.2">
      <c r="A8" s="45" t="s">
        <v>1216</v>
      </c>
      <c r="B8" s="44">
        <v>7</v>
      </c>
    </row>
    <row r="9" spans="1:2" x14ac:dyDescent="0.2">
      <c r="A9" s="45" t="s">
        <v>1217</v>
      </c>
      <c r="B9" s="44">
        <v>8</v>
      </c>
    </row>
    <row r="10" spans="1:2" x14ac:dyDescent="0.2">
      <c r="A10" s="45" t="s">
        <v>1218</v>
      </c>
      <c r="B10" s="44">
        <v>9</v>
      </c>
    </row>
    <row r="11" spans="1:2" x14ac:dyDescent="0.2">
      <c r="A11" s="45" t="s">
        <v>1212</v>
      </c>
      <c r="B11" s="44">
        <v>10</v>
      </c>
    </row>
    <row r="12" spans="1:2" x14ac:dyDescent="0.2">
      <c r="A12" s="45" t="s">
        <v>1219</v>
      </c>
      <c r="B12" s="44">
        <v>12</v>
      </c>
    </row>
    <row r="13" spans="1:2" x14ac:dyDescent="0.2">
      <c r="A13" s="45" t="s">
        <v>1220</v>
      </c>
      <c r="B13" s="44">
        <v>13</v>
      </c>
    </row>
    <row r="14" spans="1:2" x14ac:dyDescent="0.2">
      <c r="A14" s="45" t="s">
        <v>1221</v>
      </c>
      <c r="B14" s="44">
        <v>14</v>
      </c>
    </row>
    <row r="15" spans="1:2" x14ac:dyDescent="0.2">
      <c r="A15" s="45" t="s">
        <v>1222</v>
      </c>
      <c r="B15" s="44">
        <v>15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6684E-13C2-44AC-9BB0-45674920F5DD}">
  <dimension ref="A1:A2"/>
  <sheetViews>
    <sheetView workbookViewId="0">
      <selection activeCell="E11" sqref="E11"/>
    </sheetView>
  </sheetViews>
  <sheetFormatPr baseColWidth="10" defaultColWidth="8.83203125" defaultRowHeight="15" x14ac:dyDescent="0.2"/>
  <sheetData>
    <row r="1" spans="1:1" x14ac:dyDescent="0.2">
      <c r="A1" t="s">
        <v>1111</v>
      </c>
    </row>
    <row r="2" spans="1:1" x14ac:dyDescent="0.2">
      <c r="A2" t="s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Guidance</vt:lpstr>
      <vt:lpstr>Terminology</vt:lpstr>
      <vt:lpstr>Staff Data</vt:lpstr>
      <vt:lpstr>User Type</vt:lpstr>
      <vt:lpstr>Services</vt:lpstr>
      <vt:lpstr>Base Locations</vt:lpstr>
      <vt:lpstr>Region</vt:lpstr>
      <vt:lpstr>Roles</vt:lpstr>
      <vt:lpstr>Validations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Srini R</dc:creator>
  <cp:lastModifiedBy>Microsoft Office User</cp:lastModifiedBy>
  <dcterms:created xsi:type="dcterms:W3CDTF">2020-07-24T08:44:56Z</dcterms:created>
  <dcterms:modified xsi:type="dcterms:W3CDTF">2022-05-19T09:53:14Z</dcterms:modified>
</cp:coreProperties>
</file>