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109032/RDCC4025/rd-caseworker-ref-api/src/integrationTest/resources/"/>
    </mc:Choice>
  </mc:AlternateContent>
  <xr:revisionPtr revIDLastSave="0" documentId="13_ncr:1_{3550359B-77A3-4D4C-B286-6AF304C05FE1}" xr6:coauthVersionLast="47" xr6:coauthVersionMax="47" xr10:uidLastSave="{00000000-0000-0000-0000-000000000000}"/>
  <bookViews>
    <workbookView xWindow="0" yWindow="500" windowWidth="33600" windowHeight="20720" activeTab="8" xr2:uid="{C3779BBE-D7A5-4756-9223-DEADF9C5B8AB}"/>
  </bookViews>
  <sheets>
    <sheet name="Guidance" sheetId="11" r:id="rId1"/>
    <sheet name="Terminology" sheetId="12" r:id="rId2"/>
    <sheet name="Staff Data" sheetId="1" r:id="rId3"/>
    <sheet name="Sheet1" sheetId="13" r:id="rId4"/>
    <sheet name="User Type" sheetId="9" r:id="rId5"/>
    <sheet name="Services" sheetId="7" r:id="rId6"/>
    <sheet name="Base Locations" sheetId="6" r:id="rId7"/>
    <sheet name="Region" sheetId="3" r:id="rId8"/>
    <sheet name="Roles" sheetId="4" r:id="rId9"/>
    <sheet name="Validation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<sst xmlns="http://schemas.openxmlformats.org/spreadsheetml/2006/main" count="1873" uniqueCount="1221">
  <si>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</si>
  <si>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</si>
  <si>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</si>
  <si>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</si>
  <si>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</si>
  <si>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</si>
  <si>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</si>
  <si>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</si>
  <si>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</si>
  <si>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</si>
  <si>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</si>
  <si>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</si>
  <si>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</si>
  <si>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</si>
  <si>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</si>
  <si>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</si>
  <si>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</si>
  <si>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</si>
  <si>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</si>
  <si>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</si>
  <si>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</si>
  <si>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</si>
  <si>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</si>
  <si>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</si>
  <si>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</si>
  <si>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</si>
  <si>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</si>
  <si>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</si>
  <si>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</si>
  <si>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</si>
  <si>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</si>
  <si>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</si>
  <si>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</si>
  <si>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</si>
  <si>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</si>
  <si>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</si>
  <si>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</si>
  <si>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</si>
  <si>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</si>
  <si>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</si>
  <si>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</si>
  <si>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</si>
  <si>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</si>
  <si>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</si>
  <si>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</si>
  <si>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</si>
  <si>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</si>
  <si>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</si>
  <si>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</si>
  <si>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</si>
  <si>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</si>
  <si>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</si>
  <si>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</si>
  <si>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</si>
  <si>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</si>
  <si>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</si>
  <si>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</si>
  <si>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</si>
  <si>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</si>
  <si>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</si>
  <si>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</si>
  <si>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</si>
  <si>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</si>
  <si>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</si>
  <si>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</si>
  <si>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</si>
  <si>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</si>
  <si>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</si>
  <si>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</si>
  <si>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</si>
  <si>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</si>
  <si>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</si>
  <si>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</si>
  <si>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</si>
  <si>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</si>
  <si>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</si>
  <si>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</si>
  <si>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</si>
  <si>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</si>
  <si>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</si>
  <si>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</si>
  <si>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</si>
  <si>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</si>
  <si>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</si>
  <si>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</si>
  <si>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</si>
  <si>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</si>
  <si>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</si>
  <si>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</si>
  <si>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</si>
  <si>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</si>
  <si>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</si>
  <si>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</si>
  <si>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</si>
  <si>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</si>
  <si>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</si>
  <si>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</si>
  <si>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</si>
  <si>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</si>
  <si>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</si>
  <si>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</si>
  <si>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</si>
  <si>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</si>
  <si>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</si>
  <si>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</si>
  <si>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</si>
  <si>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</si>
  <si>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</si>
  <si>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</si>
  <si>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</si>
  <si>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</si>
  <si>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</si>
  <si>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</si>
  <si>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</si>
  <si>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</si>
  <si>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</si>
  <si>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</si>
  <si>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</si>
  <si>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</si>
  <si>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</si>
  <si>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</si>
  <si>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</si>
  <si>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</si>
  <si>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</si>
  <si>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</si>
  <si>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</si>
  <si>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</si>
  <si>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</si>
  <si>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</si>
  <si>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</si>
  <si>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</si>
  <si>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</si>
  <si>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</si>
  <si>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</si>
  <si>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</si>
  <si>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</si>
  <si>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</si>
  <si>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</si>
  <si>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</si>
  <si>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</si>
  <si>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</si>
  <si>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</si>
  <si>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</si>
  <si>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</si>
  <si>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</si>
  <si>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</si>
  <si>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</si>
  <si>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</si>
  <si>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</si>
  <si>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</si>
  <si>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</si>
  <si>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</si>
  <si>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</si>
  <si>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</si>
  <si>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</si>
  <si>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</si>
  <si>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</si>
  <si>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</si>
  <si>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</si>
  <si>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</si>
  <si>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</si>
  <si>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</si>
  <si>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</si>
  <si>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</si>
  <si>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</si>
  <si>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</si>
  <si>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</si>
  <si>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</si>
  <si>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</si>
  <si>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</si>
  <si>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</si>
  <si>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</si>
  <si>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</si>
  <si>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</si>
  <si>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</si>
  <si>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</si>
  <si>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</si>
  <si>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</si>
  <si>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</si>
  <si>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</si>
  <si>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</si>
  <si>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</si>
  <si>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</si>
  <si>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</si>
  <si>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</si>
  <si>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</si>
  <si>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</si>
  <si>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</si>
  <si>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</si>
  <si>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</si>
  <si>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</si>
  <si>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</si>
  <si>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</si>
  <si>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</si>
  <si>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</si>
  <si>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</si>
  <si>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</si>
  <si>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</si>
  <si>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</si>
  <si>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</si>
  <si>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</si>
  <si>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</si>
  <si>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</si>
  <si>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</si>
  <si>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</si>
  <si>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</si>
  <si>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</si>
  <si>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</si>
  <si>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</si>
  <si>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</si>
  <si>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</si>
  <si>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</si>
  <si>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</si>
  <si>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</si>
  <si>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</si>
  <si>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</si>
  <si>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</si>
  <si>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</si>
  <si>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</si>
  <si>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</si>
  <si>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</si>
  <si>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</si>
  <si>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</si>
  <si>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</si>
  <si>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</si>
  <si>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</si>
  <si>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</si>
  <si>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</si>
  <si>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</si>
  <si>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</si>
  <si>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</si>
  <si>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</si>
  <si>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</si>
  <si>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</si>
  <si>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</si>
  <si>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</si>
  <si>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</si>
  <si>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</si>
  <si>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</si>
  <si>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</si>
  <si>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</si>
  <si>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</si>
  <si>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</si>
  <si>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</si>
  <si>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</si>
  <si>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</si>
  <si>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</si>
  <si>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</si>
  <si>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</si>
  <si>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</si>
  <si>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</si>
  <si>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</si>
  <si>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</si>
  <si>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</si>
  <si>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</si>
  <si>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</si>
  <si>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</si>
  <si>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</si>
  <si>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</si>
  <si>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</si>
  <si>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</si>
  <si>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</si>
  <si>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</si>
  <si>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</si>
  <si>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</si>
  <si>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</si>
  <si>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</si>
  <si>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</si>
  <si>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</si>
  <si>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</si>
  <si>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</si>
  <si>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</si>
  <si>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</si>
  <si>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</si>
  <si>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</si>
  <si>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</si>
  <si>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</si>
  <si>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</si>
  <si>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</si>
  <si>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</si>
  <si>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</si>
  <si>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</si>
  <si>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</si>
  <si>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</si>
  <si>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</si>
  <si>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</si>
  <si>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</si>
  <si>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</si>
  <si>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</si>
  <si>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</si>
  <si>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</si>
  <si>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</si>
  <si>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</si>
  <si>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</si>
  <si>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</si>
  <si>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</si>
  <si>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</si>
  <si>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</si>
  <si>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</si>
  <si>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</si>
  <si>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</si>
  <si>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</si>
  <si>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</si>
  <si>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</si>
  <si>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</si>
  <si>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</si>
  <si>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</si>
  <si>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</si>
  <si>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</si>
  <si>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</si>
  <si>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</si>
  <si>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</si>
  <si>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</si>
  <si>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</si>
  <si>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</si>
  <si>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</si>
  <si>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</si>
  <si>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</si>
  <si>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</si>
  <si>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</si>
  <si>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</si>
  <si>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</si>
  <si>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</si>
  <si>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</si>
  <si>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</si>
  <si>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</si>
  <si>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</si>
  <si>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</si>
  <si>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</si>
  <si>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</si>
  <si>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</si>
  <si>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</si>
  <si>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</si>
  <si>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</si>
  <si>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</si>
  <si>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</si>
  <si>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</si>
  <si>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</si>
  <si>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</si>
  <si>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</si>
  <si>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</si>
  <si>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</si>
  <si>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</si>
  <si>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</si>
  <si>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</si>
  <si>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</si>
  <si>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</si>
  <si>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</si>
  <si>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</si>
  <si>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</si>
  <si>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</si>
  <si>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</si>
  <si>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</si>
  <si>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</si>
  <si>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</si>
  <si>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</si>
  <si>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</si>
  <si>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</si>
  <si>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</si>
  <si>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</si>
  <si>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</si>
  <si>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</si>
  <si>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</si>
  <si>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</si>
  <si>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</si>
  <si>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</si>
  <si>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</si>
  <si>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</si>
  <si>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</si>
  <si>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</si>
  <si>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</si>
  <si>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</si>
  <si>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</si>
  <si>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</si>
  <si>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</si>
  <si>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</si>
  <si>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</si>
  <si>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</si>
  <si>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</si>
  <si>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</si>
  <si>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</si>
  <si>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</si>
  <si>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</si>
  <si>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</si>
  <si>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</si>
  <si>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</si>
  <si>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</si>
  <si>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</si>
  <si>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</si>
  <si>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</si>
  <si>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</si>
  <si>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</si>
  <si>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</si>
  <si>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</si>
  <si>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</si>
  <si>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</si>
  <si>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</si>
  <si>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</si>
  <si>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</si>
  <si>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</si>
  <si>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</si>
  <si>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</si>
  <si>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</si>
  <si>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</si>
  <si>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</si>
  <si>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</si>
  <si>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</si>
  <si>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</si>
  <si>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</si>
  <si>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</si>
  <si>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</si>
  <si>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</si>
  <si>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</si>
  <si>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</si>
  <si>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</si>
  <si>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</si>
  <si>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</si>
  <si>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</si>
  <si>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</si>
  <si>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</si>
  <si>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</si>
  <si>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</si>
  <si>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</si>
  <si>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</si>
  <si>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</si>
  <si>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</si>
  <si>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</si>
  <si>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</si>
  <si>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</si>
  <si>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</si>
  <si>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</si>
  <si>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</si>
  <si>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</si>
  <si>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</si>
  <si>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</si>
  <si>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</si>
  <si>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</si>
  <si>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</si>
  <si>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</si>
  <si>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</si>
  <si>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</si>
  <si>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</si>
  <si>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</si>
  <si>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</si>
  <si>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</si>
  <si>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</si>
  <si>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</si>
  <si>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</si>
  <si>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</si>
  <si>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</si>
  <si>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</si>
  <si>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</si>
  <si>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</si>
  <si>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</si>
  <si>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</si>
  <si>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</si>
  <si>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</si>
  <si>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</si>
  <si>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</si>
  <si>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</si>
  <si>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</si>
  <si>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</si>
  <si>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</si>
  <si>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</si>
  <si>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</si>
  <si>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</si>
  <si>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</si>
  <si>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</si>
  <si>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</si>
  <si>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</si>
  <si>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</si>
  <si>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</si>
  <si>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</si>
  <si>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</si>
  <si>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</si>
  <si>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</si>
  <si>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</si>
  <si>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</si>
  <si>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</si>
  <si>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</si>
  <si>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</si>
  <si>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</si>
  <si>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</si>
  <si>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</si>
  <si>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</si>
  <si>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</si>
  <si>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</si>
  <si>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</si>
  <si>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</si>
  <si>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</si>
  <si>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</si>
  <si>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</si>
  <si>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</si>
  <si>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</si>
  <si>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</si>
  <si>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</si>
  <si>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</si>
  <si>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</si>
  <si>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</si>
  <si>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</si>
  <si>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</si>
  <si>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</si>
  <si>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</si>
  <si>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</si>
  <si>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</si>
  <si>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</si>
  <si>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</si>
  <si>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</si>
  <si>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</si>
  <si>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</si>
  <si>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</si>
  <si>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</si>
  <si>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</si>
  <si>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</si>
  <si>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</si>
  <si>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</si>
  <si>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</si>
  <si>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</si>
  <si>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</si>
  <si>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</si>
  <si>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</si>
  <si>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</si>
  <si>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</si>
  <si>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</si>
  <si>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</si>
  <si>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</si>
  <si>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</si>
  <si>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</si>
  <si>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</si>
  <si>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</si>
  <si>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</si>
  <si>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</si>
  <si>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</si>
  <si>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</si>
  <si>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</si>
  <si>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</si>
  <si>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</si>
  <si>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</si>
  <si>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</si>
  <si>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</si>
  <si>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</si>
  <si>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</si>
  <si>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</si>
  <si>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</si>
  <si>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</si>
  <si>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</si>
  <si>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</si>
  <si>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</si>
  <si>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</si>
  <si>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</si>
  <si>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</si>
  <si>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</si>
  <si>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</si>
  <si>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</si>
  <si>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</si>
  <si>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</si>
  <si>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</si>
  <si>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</si>
  <si>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</si>
  <si>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</si>
  <si>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</si>
  <si>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</si>
  <si>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</si>
  <si>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</si>
  <si>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</si>
  <si>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</si>
  <si>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</si>
  <si>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</si>
  <si>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</si>
  <si>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</si>
  <si>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</si>
  <si>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</si>
  <si>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</si>
  <si>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</si>
  <si>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</si>
  <si>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</si>
  <si>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</si>
  <si>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</si>
  <si>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</si>
  <si>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</si>
  <si>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</si>
  <si>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</si>
  <si>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</si>
  <si>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</si>
  <si>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</si>
  <si>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</si>
  <si>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</si>
  <si>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</si>
  <si>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</si>
  <si>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</si>
  <si>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</si>
  <si>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</si>
  <si>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</si>
  <si>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</si>
  <si>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</si>
  <si>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</si>
  <si>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</si>
  <si>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</si>
  <si>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</si>
  <si>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</si>
  <si>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</si>
  <si>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</si>
  <si>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</si>
  <si>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</si>
  <si>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</si>
  <si>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</si>
  <si>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</si>
  <si>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</si>
  <si>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</si>
  <si>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</si>
  <si>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</si>
  <si>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</si>
  <si>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</si>
  <si>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</si>
  <si>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</si>
  <si>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</si>
  <si>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</si>
  <si>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</si>
  <si>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</si>
  <si>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</si>
  <si>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</si>
  <si>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</si>
  <si>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</si>
  <si>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</si>
  <si>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</si>
  <si>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</si>
  <si>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</si>
  <si>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</si>
  <si>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</si>
  <si>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</si>
  <si>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</si>
  <si>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</si>
  <si>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</si>
  <si>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</si>
  <si>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</si>
  <si>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</si>
  <si>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</si>
  <si>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</si>
  <si>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</si>
  <si>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</si>
  <si>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</si>
  <si>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</si>
  <si>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</si>
  <si>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</si>
  <si>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</si>
  <si>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</si>
  <si>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</si>
  <si>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</si>
  <si>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</si>
  <si>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</si>
  <si>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</si>
  <si>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</si>
  <si>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</si>
  <si>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</si>
  <si>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</si>
  <si>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</si>
  <si>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</si>
  <si>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</si>
  <si>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</si>
  <si>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</si>
  <si>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</si>
  <si>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</si>
  <si>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</si>
  <si>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</si>
  <si>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</si>
  <si>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</si>
  <si>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</si>
  <si>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</si>
  <si>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</si>
  <si>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</si>
  <si>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</si>
  <si>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</si>
  <si>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</si>
  <si>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</si>
  <si>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</si>
  <si>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</si>
  <si>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</si>
  <si>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</si>
  <si>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</si>
  <si>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</si>
  <si>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</si>
  <si>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</si>
  <si>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</si>
  <si>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</si>
  <si>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</si>
  <si>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</si>
  <si>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</si>
  <si>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</si>
  <si>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</si>
  <si>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</si>
  <si>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</si>
  <si>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</si>
  <si>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</si>
  <si>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</si>
  <si>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</si>
  <si>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</si>
  <si>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</si>
  <si>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</si>
  <si>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</si>
  <si>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</si>
  <si>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</si>
  <si>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</si>
  <si>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</si>
  <si>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</si>
  <si>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</si>
  <si>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</si>
  <si>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</si>
  <si>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</si>
  <si>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</si>
  <si>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</si>
  <si>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</si>
  <si>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</si>
  <si>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</si>
  <si>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</si>
  <si>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</si>
  <si>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</si>
  <si>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</si>
  <si>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</si>
  <si>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</si>
  <si>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</si>
  <si>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</si>
  <si>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</si>
  <si>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</si>
  <si>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</si>
  <si>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</si>
  <si>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</si>
  <si>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</si>
  <si>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</si>
  <si>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</si>
  <si>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</si>
  <si>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</si>
  <si>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</si>
  <si>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</si>
  <si>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</si>
  <si>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</si>
  <si>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</si>
  <si>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</si>
  <si>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</si>
  <si>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</si>
  <si>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</si>
  <si>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</si>
  <si>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</si>
  <si>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</si>
  <si>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</si>
  <si>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</si>
  <si>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</si>
  <si>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</si>
  <si>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</si>
  <si>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</si>
  <si>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</si>
  <si>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</si>
  <si>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</si>
  <si>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</si>
  <si>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</si>
  <si>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</si>
  <si>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</si>
  <si>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</si>
  <si>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</si>
  <si>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</si>
  <si>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</si>
  <si>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</si>
  <si>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</si>
  <si>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</si>
  <si>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</si>
  <si>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</si>
  <si>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</si>
  <si>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</si>
  <si>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</si>
  <si>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</si>
  <si>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</si>
  <si>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</si>
  <si>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</si>
  <si>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</si>
  <si>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</si>
  <si>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</si>
  <si>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</si>
  <si>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</si>
  <si>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</si>
  <si>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</si>
  <si>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</si>
  <si>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</si>
  <si>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</si>
  <si>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</si>
  <si>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</si>
  <si>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</si>
  <si>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</si>
  <si>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</si>
  <si>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</si>
  <si>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</si>
  <si>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</si>
  <si>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</si>
  <si>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</si>
  <si>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</si>
  <si>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</si>
  <si>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</si>
  <si>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</si>
  <si>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</si>
  <si>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</si>
  <si>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</si>
  <si>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</si>
  <si>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</si>
  <si>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</si>
  <si>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</si>
  <si>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</si>
  <si>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</si>
  <si>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</si>
  <si>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</si>
  <si>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</si>
  <si>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</si>
  <si>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</si>
  <si>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</si>
  <si>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</si>
  <si>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</si>
  <si>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</si>
  <si>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</si>
  <si>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</si>
  <si>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</si>
  <si>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</si>
  <si>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</si>
  <si>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</si>
  <si>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</si>
  <si>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</si>
  <si>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</si>
  <si>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</si>
  <si>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</si>
  <si>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</si>
  <si>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</si>
  <si>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</si>
  <si>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</si>
  <si>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</si>
  <si>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</si>
  <si>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</si>
  <si>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</si>
  <si>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</si>
  <si>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</si>
  <si>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</si>
  <si>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</si>
  <si>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</si>
  <si>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</si>
  <si>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</si>
  <si>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</si>
  <si>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</si>
  <si>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</si>
  <si>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</si>
  <si>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</si>
  <si>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</si>
  <si>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</si>
  <si>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</si>
  <si>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</si>
  <si>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</si>
  <si>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</si>
  <si>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</si>
  <si>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</si>
  <si>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</si>
  <si>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</si>
  <si>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</si>
  <si>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</si>
  <si>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</si>
  <si>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</si>
  <si>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</si>
  <si>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</si>
  <si>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</si>
  <si>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</si>
  <si>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</si>
  <si>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</si>
  <si>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</si>
  <si>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</si>
  <si>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</si>
  <si>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</si>
  <si>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</si>
  <si>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</si>
  <si>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</si>
  <si>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</si>
  <si>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</si>
  <si>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</si>
  <si>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</si>
  <si>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</si>
  <si>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</si>
  <si>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</si>
  <si>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</si>
  <si>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</si>
  <si>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</si>
  <si>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</si>
  <si>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</si>
  <si>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</si>
  <si>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</si>
  <si>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</si>
  <si>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</si>
  <si>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</si>
  <si>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</si>
  <si>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</si>
  <si>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</si>
  <si>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</si>
  <si>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</si>
  <si>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</si>
  <si>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</si>
  <si>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</si>
  <si>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</si>
  <si>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</si>
  <si>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</si>
  <si>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</si>
  <si>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</si>
  <si>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</si>
  <si>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</si>
  <si>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</si>
  <si>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</si>
  <si>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</si>
  <si>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</si>
  <si>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</si>
  <si>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</si>
  <si>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</si>
  <si>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</si>
  <si>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</si>
  <si>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</si>
  <si>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</si>
  <si>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</si>
  <si>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</si>
  <si>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</si>
  <si>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</si>
  <si>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</si>
  <si>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</si>
  <si>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</si>
  <si>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</si>
  <si>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</si>
  <si>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</si>
  <si>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</si>
  <si>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</si>
  <si>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</si>
  <si>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</si>
  <si>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</si>
  <si>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</si>
  <si>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</si>
  <si>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</si>
  <si>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</si>
  <si>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</si>
  <si>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</si>
  <si>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</si>
  <si>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</si>
  <si>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</si>
  <si>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</si>
  <si>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</si>
  <si>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</si>
  <si>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</si>
  <si>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</si>
  <si>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</si>
  <si>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</si>
  <si>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</si>
  <si>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</si>
  <si>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</si>
  <si>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</si>
  <si>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</si>
  <si>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</si>
  <si>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</si>
  <si>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</si>
  <si>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</si>
  <si>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</si>
  <si>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</si>
  <si>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</si>
  <si>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</si>
  <si>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</si>
  <si>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</si>
  <si>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</si>
  <si>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</si>
  <si>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</si>
  <si>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</si>
  <si>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</si>
  <si>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</si>
  <si>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</si>
  <si>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</si>
  <si>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</si>
  <si>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</si>
  <si>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</si>
  <si>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</si>
  <si>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</si>
  <si>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</si>
  <si>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</si>
  <si>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</si>
  <si>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</si>
  <si>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</si>
  <si>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</si>
  <si>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</si>
  <si>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</si>
  <si>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</si>
  <si>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</si>
  <si>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</si>
  <si>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</si>
  <si>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</si>
  <si>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</si>
  <si>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</si>
  <si>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</si>
  <si>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</si>
  <si>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</si>
  <si>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</si>
  <si>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</si>
  <si>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</si>
  <si>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</si>
  <si>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</si>
  <si>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</si>
  <si>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</si>
  <si>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</si>
  <si>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</si>
  <si>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</si>
  <si>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</si>
  <si>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</si>
  <si>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</si>
  <si>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</si>
  <si>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</si>
  <si>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</si>
  <si>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</si>
  <si>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</si>
  <si>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</si>
  <si>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</si>
  <si>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</si>
  <si>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</si>
  <si>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</si>
  <si>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</si>
  <si>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</si>
  <si>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</si>
  <si>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</si>
  <si>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</si>
  <si>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</si>
  <si>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</si>
  <si>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</si>
  <si>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</si>
  <si>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</si>
  <si>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</si>
  <si>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</si>
  <si>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</si>
  <si>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</si>
  <si>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</si>
  <si>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</si>
  <si>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</si>
  <si>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</si>
  <si>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</si>
  <si>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</si>
  <si>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</si>
  <si>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</si>
  <si>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</si>
  <si>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</si>
  <si>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</si>
  <si>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</si>
  <si>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</si>
  <si>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</si>
  <si>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</si>
  <si>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</si>
  <si>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</si>
  <si>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</si>
  <si>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</si>
  <si>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</si>
  <si>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</si>
  <si>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</si>
  <si>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</si>
  <si>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</si>
  <si>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</si>
  <si>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</si>
  <si>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</si>
  <si>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</si>
  <si>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</si>
  <si>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</si>
  <si>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</si>
  <si>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</si>
  <si>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</si>
  <si>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</si>
  <si>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</si>
  <si>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</si>
  <si>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</si>
  <si>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</si>
  <si>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</si>
  <si>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</si>
  <si>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</si>
  <si>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</si>
  <si>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</si>
  <si>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</si>
  <si>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</si>
  <si>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</si>
  <si>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</si>
  <si>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</si>
  <si>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</si>
  <si>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</si>
  <si>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</si>
  <si>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</si>
  <si>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</si>
  <si>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</si>
  <si>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</si>
  <si>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</si>
  <si>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</si>
  <si>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</si>
  <si>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</si>
  <si>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</si>
  <si>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</si>
  <si>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</si>
  <si>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</si>
  <si>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</si>
  <si>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</si>
  <si>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</si>
  <si>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</si>
  <si>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</si>
  <si>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</si>
  <si>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</si>
  <si>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</si>
  <si>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</si>
  <si>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</si>
  <si>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</si>
  <si>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</si>
  <si>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</si>
  <si>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</si>
  <si>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</si>
  <si>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</si>
  <si>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</si>
  <si>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</si>
  <si>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</si>
  <si>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</si>
  <si>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</si>
  <si>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</si>
  <si>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</si>
  <si>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</si>
  <si>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</si>
  <si>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</si>
  <si>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</si>
  <si>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</si>
  <si>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</si>
  <si>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</si>
  <si>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</si>
  <si>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</si>
  <si>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</si>
  <si>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</si>
  <si>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</si>
  <si>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</si>
  <si>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</si>
  <si>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</si>
  <si>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</si>
  <si>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</si>
  <si>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</si>
  <si>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</si>
  <si>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</si>
  <si>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</si>
  <si>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</si>
  <si>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</si>
  <si>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</si>
  <si>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</si>
  <si>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</si>
  <si>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</si>
  <si>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</si>
  <si>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</si>
  <si>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</si>
  <si>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</si>
  <si>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</si>
  <si>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</si>
  <si>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</si>
  <si>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</si>
  <si>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</si>
  <si>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</si>
  <si>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</si>
  <si>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</si>
  <si>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</si>
  <si>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</si>
  <si>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</si>
  <si>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</si>
  <si>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</si>
  <si>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</si>
  <si>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</si>
  <si>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</si>
  <si>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</si>
  <si>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</si>
  <si>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</si>
  <si>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</si>
  <si>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</si>
  <si>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</si>
  <si>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</si>
  <si>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</si>
  <si>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</si>
  <si>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</si>
  <si>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</si>
  <si>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</si>
  <si>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</si>
  <si>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</si>
  <si>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</si>
  <si>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</si>
  <si>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</si>
  <si>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</si>
  <si>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</si>
  <si>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</si>
  <si>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</si>
  <si>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</si>
  <si>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</si>
  <si>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</si>
  <si>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</si>
  <si>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</si>
  <si>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</si>
  <si>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</si>
  <si>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</si>
  <si>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</si>
  <si>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test@justice.gov.uk</t>
  </si>
  <si>
    <t>testlastUpdate</t>
  </si>
  <si>
    <t>testfirstUpdate</t>
  </si>
  <si>
    <t>Service1</t>
  </si>
  <si>
    <t>Service2</t>
  </si>
  <si>
    <t>Service3</t>
  </si>
  <si>
    <t>Service3 ID</t>
  </si>
  <si>
    <t>Service4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</si>
  <si>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</si>
  <si>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</si>
  <si>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</si>
  <si>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</si>
  <si>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</si>
  <si>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</si>
  <si>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</si>
  <si>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</si>
  <si>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Service1 ID</t>
  </si>
  <si>
    <t>Service2 ID</t>
  </si>
  <si>
    <t>Service4 ID</t>
  </si>
  <si>
    <t>Case Allocator</t>
  </si>
  <si>
    <t>Task Supervisor</t>
  </si>
  <si>
    <t>Hearing Centre Team Leader </t>
  </si>
  <si>
    <t>Hearing Centre Administrator</t>
  </si>
  <si>
    <t>Court Clerk</t>
  </si>
  <si>
    <t>National Business Centre Team leader</t>
  </si>
  <si>
    <t>National Business Centre Listing team</t>
  </si>
  <si>
    <t>National Business Centre Payments team</t>
  </si>
  <si>
    <t>CTSC team leader</t>
  </si>
  <si>
    <t>CTSC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</si>
</sst>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1164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1165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1166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1167</v>
      </c>
      <c r="B1" s="33" t="s">
        <v>1168</v>
      </c>
    </row>
    <row r="2" spans="1:2" ht="16" x14ac:dyDescent="0.2">
      <c r="A2" s="34" t="s">
        <v>1169</v>
      </c>
      <c r="B2" t="s">
        <v>1170</v>
      </c>
    </row>
    <row r="3" spans="1:2" ht="16" x14ac:dyDescent="0.2">
      <c r="A3" s="34" t="s">
        <v>1171</v>
      </c>
      <c r="B3" t="s">
        <v>1172</v>
      </c>
    </row>
    <row r="4" spans="1:2" ht="16" x14ac:dyDescent="0.2">
      <c r="A4" s="34" t="s">
        <v>1173</v>
      </c>
      <c r="B4" t="s">
        <v>1174</v>
      </c>
    </row>
    <row r="5" spans="1:2" ht="16" x14ac:dyDescent="0.2">
      <c r="A5" s="34" t="s">
        <v>0</v>
      </c>
      <c r="B5" t="s">
        <v>1175</v>
      </c>
    </row>
    <row r="6" spans="1:2" ht="16" x14ac:dyDescent="0.2">
      <c r="A6" s="34" t="s">
        <v>55</v>
      </c>
      <c r="B6" t="s">
        <v>1176</v>
      </c>
    </row>
    <row r="7" spans="1:2" ht="16" x14ac:dyDescent="0.2">
      <c r="A7" s="34" t="s">
        <v>1177</v>
      </c>
      <c r="B7" t="s">
        <v>1178</v>
      </c>
    </row>
    <row r="8" spans="1:2" ht="16" x14ac:dyDescent="0.2">
      <c r="A8" s="34" t="s">
        <v>56</v>
      </c>
      <c r="B8" t="s">
        <v>1179</v>
      </c>
    </row>
    <row r="9" spans="1:2" ht="16" x14ac:dyDescent="0.2">
      <c r="A9" s="34" t="s">
        <v>1180</v>
      </c>
      <c r="B9" t="s">
        <v>1181</v>
      </c>
    </row>
    <row r="10" spans="1:2" ht="48" x14ac:dyDescent="0.2">
      <c r="A10" s="34" t="s">
        <v>54</v>
      </c>
      <c r="B10" s="35" t="s">
        <v>1182</v>
      </c>
    </row>
    <row r="11" spans="1:2" ht="16" x14ac:dyDescent="0.2">
      <c r="A11" s="34" t="s">
        <v>410</v>
      </c>
      <c r="B11" t="s">
        <v>1183</v>
      </c>
    </row>
    <row r="12" spans="1:2" ht="16" x14ac:dyDescent="0.2">
      <c r="A12" s="34" t="s">
        <v>411</v>
      </c>
      <c r="B12" t="s">
        <v>1184</v>
      </c>
    </row>
    <row r="13" spans="1:2" ht="16" x14ac:dyDescent="0.2">
      <c r="A13" s="34" t="s">
        <v>57</v>
      </c>
      <c r="B13" t="s">
        <v>1185</v>
      </c>
    </row>
    <row r="14" spans="1:2" ht="16" x14ac:dyDescent="0.2">
      <c r="A14" s="34" t="s">
        <v>58</v>
      </c>
      <c r="B14" t="s">
        <v>1185</v>
      </c>
    </row>
    <row r="15" spans="1:2" ht="16" x14ac:dyDescent="0.2">
      <c r="A15" s="34" t="s">
        <v>59</v>
      </c>
      <c r="B15" t="s">
        <v>1185</v>
      </c>
    </row>
    <row r="16" spans="1:2" ht="16" x14ac:dyDescent="0.2">
      <c r="A16" s="34" t="s">
        <v>60</v>
      </c>
      <c r="B16" t="s">
        <v>1185</v>
      </c>
    </row>
    <row r="17" spans="1:2" ht="16" x14ac:dyDescent="0.2">
      <c r="A17" s="34" t="s">
        <v>61</v>
      </c>
      <c r="B17" t="s">
        <v>1185</v>
      </c>
    </row>
    <row r="18" spans="1:2" ht="16" x14ac:dyDescent="0.2">
      <c r="A18" s="34" t="s">
        <v>62</v>
      </c>
      <c r="B18" t="s">
        <v>1185</v>
      </c>
    </row>
    <row r="19" spans="1:2" ht="16" x14ac:dyDescent="0.2">
      <c r="A19" s="34" t="s">
        <v>63</v>
      </c>
      <c r="B19" t="s">
        <v>1185</v>
      </c>
    </row>
    <row r="20" spans="1:2" ht="16" x14ac:dyDescent="0.2">
      <c r="A20" s="34" t="s">
        <v>64</v>
      </c>
      <c r="B20" t="s">
        <v>1185</v>
      </c>
    </row>
    <row r="21" spans="1:2" ht="16" x14ac:dyDescent="0.2">
      <c r="A21" s="34" t="s">
        <v>2</v>
      </c>
      <c r="B21" t="s">
        <v>1186</v>
      </c>
    </row>
    <row r="22" spans="1:2" ht="16" x14ac:dyDescent="0.2">
      <c r="A22" s="34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opLeftCell="O1" workbookViewId="0">
      <selection activeCell="AE1" sqref="AE1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11.83203125" bestFit="1" customWidth="1"/>
    <col min="15" max="15" width="21.33203125" style="40" customWidth="1"/>
    <col min="16" max="16" width="11.83203125" bestFit="1" customWidth="1"/>
    <col min="17" max="17" width="6.5" style="40" bestFit="1" customWidth="1"/>
    <col min="18" max="18" width="11.83203125" bestFit="1" customWidth="1"/>
    <col min="19" max="19" width="19.1640625" style="40" customWidth="1"/>
    <col min="20" max="20" width="11.83203125" bestFit="1" customWidth="1"/>
    <col min="21" max="21" width="16" style="40" customWidth="1"/>
    <col min="22" max="22" width="11.83203125" bestFit="1" customWidth="1"/>
    <col min="23" max="23" width="10.1640625" style="40" bestFit="1" customWidth="1"/>
    <col min="24" max="24" width="11.83203125" bestFit="1" customWidth="1"/>
    <col min="25" max="25" width="17.33203125" style="40" customWidth="1"/>
    <col min="26" max="26" width="8.1640625" bestFit="1" customWidth="1"/>
    <col min="27" max="27" width="14.5" style="40" customWidth="1"/>
    <col min="28" max="28" width="8.1640625" bestFit="1" customWidth="1"/>
    <col min="29" max="29" width="25.5" style="40" customWidth="1"/>
    <col min="30" max="30" width="9.1640625" style="40"/>
  </cols>
  <sheetData>
    <row r="1" spans="1:32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1189</v>
      </c>
      <c r="J1" s="36" t="s">
        <v>54</v>
      </c>
      <c r="K1" s="36" t="s">
        <v>410</v>
      </c>
      <c r="L1" s="37" t="s">
        <v>411</v>
      </c>
      <c r="M1" s="38" t="s">
        <v>1195</v>
      </c>
      <c r="N1" s="27" t="s">
        <v>1208</v>
      </c>
      <c r="O1" s="36" t="s">
        <v>1196</v>
      </c>
      <c r="P1" s="29" t="s">
        <v>1209</v>
      </c>
      <c r="Q1" s="39" t="s">
        <v>1197</v>
      </c>
      <c r="R1" s="29" t="s">
        <v>1198</v>
      </c>
      <c r="S1" s="38" t="s">
        <v>1199</v>
      </c>
      <c r="T1" s="29" t="s">
        <v>1210</v>
      </c>
      <c r="U1" s="38" t="s">
        <v>1200</v>
      </c>
      <c r="V1" s="28" t="s">
        <v>1201</v>
      </c>
      <c r="W1" s="38" t="s">
        <v>1202</v>
      </c>
      <c r="X1" s="28" t="s">
        <v>1203</v>
      </c>
      <c r="Y1" s="38" t="s">
        <v>1204</v>
      </c>
      <c r="Z1" s="28" t="s">
        <v>1205</v>
      </c>
      <c r="AA1" s="38" t="s">
        <v>1206</v>
      </c>
      <c r="AB1" s="28" t="s">
        <v>1207</v>
      </c>
      <c r="AC1" s="38" t="s">
        <v>2</v>
      </c>
      <c r="AD1" s="43" t="s">
        <v>1112</v>
      </c>
      <c r="AE1" s="43" t="s">
        <v>1211</v>
      </c>
      <c r="AF1" s="43" t="s">
        <v>1212</v>
      </c>
    </row>
    <row r="2" spans="1:32" x14ac:dyDescent="0.2">
      <c r="A2" s="41" t="s">
        <v>1194</v>
      </c>
      <c r="B2" s="41" t="s">
        <v>1193</v>
      </c>
      <c r="C2" s="42" t="s">
        <v>1192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71</v>
      </c>
      <c r="I2" s="1">
        <f>IF(ISNA(VLOOKUP(H2,'Base Locations'!A1:F341,2)),"",VLOOKUP(H2,'Base Locations'!A1:F341,2))</f>
        <v>450049</v>
      </c>
      <c r="J2" s="41" t="s">
        <v>52</v>
      </c>
      <c r="K2" s="41" t="s">
        <v>409</v>
      </c>
      <c r="L2" s="41" t="s">
        <v>408</v>
      </c>
      <c r="M2" s="41" t="s">
        <v>1161</v>
      </c>
      <c r="N2" s="1" t="str">
        <f>IF(ISNA(VLOOKUP(M2,Services!$A$1:$B$45,2)),"",VLOOKUP(M2,Services!$A$1:$B$45,2))</f>
        <v>BHA3</v>
      </c>
      <c r="O2" s="41" t="s">
        <v>1160</v>
      </c>
      <c r="P2" s="1" t="str">
        <f>IF(ISNA(VLOOKUP(O2,Services!$A$1:$B$45,2)),"",VLOOKUP(O2,Services!$A$1:$B$45,2))</f>
        <v>BAB2</v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 t="s">
        <v>1191</v>
      </c>
      <c r="AD2" s="41" t="s">
        <v>1113</v>
      </c>
    </row>
    <row r="3" spans="1:32" x14ac:dyDescent="0.2">
      <c r="A3" s="41"/>
      <c r="B3" s="41"/>
      <c r="C3" s="42"/>
      <c r="D3" s="41"/>
      <c r="E3" s="1" t="str">
        <f>IF(ISNA(VLOOKUP(D3,Region!$A$2:$B$11,2)),"",VLOOKUP(D3,Region!$A$2:$B$11,2))</f>
        <v/>
      </c>
      <c r="F3" s="41"/>
      <c r="G3" s="1" t="str">
        <f>IF(ISNA(VLOOKUP(F3,'Base Locations'!$A$1:$F$341,2)),"",VLOOKUP(F3,'Base Locations'!$A$1:$F$341,2))</f>
        <v/>
      </c>
      <c r="H3" s="41"/>
      <c r="I3" s="1" t="str">
        <f>IF(ISNA(VLOOKUP(H3,'Base Locations'!A2:F342,2)),"",VLOOKUP(H3,'Base Locations'!A2:F342,2))</f>
        <v/>
      </c>
      <c r="J3" s="41"/>
      <c r="K3" s="41"/>
      <c r="L3" s="41"/>
      <c r="M3" s="41"/>
      <c r="N3" s="1" t="str">
        <f>IF(ISNA(VLOOKUP(M3,Services!$A$1:$B$45,2)),"",VLOOKUP(M3,Services!$A$1:$B$45,2))</f>
        <v/>
      </c>
      <c r="O3" s="41"/>
      <c r="P3" s="1" t="str">
        <f>IF(ISNA(VLOOKUP(O3,Services!$A$1:$B$45,2)),"",VLOOKUP(O3,Services!$A$1:$B$45,2))</f>
        <v/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/>
      <c r="AD3" s="41"/>
    </row>
    <row r="4" spans="1:32" x14ac:dyDescent="0.2">
      <c r="A4" s="41"/>
      <c r="B4" s="41"/>
      <c r="C4" s="42"/>
      <c r="D4" s="41"/>
      <c r="E4" s="1" t="str">
        <f>IF(ISNA(VLOOKUP(D4,Region!$A$2:$B$11,2)),"",VLOOKUP(D4,Region!$A$2:$B$11,2))</f>
        <v/>
      </c>
      <c r="F4" s="41"/>
      <c r="G4" s="1" t="str">
        <f>IF(ISNA(VLOOKUP(F4,'Base Locations'!$A$1:$F$341,2)),"",VLOOKUP(F4,'Base Locations'!$A$1:$F$341,2))</f>
        <v/>
      </c>
      <c r="H4" s="41"/>
      <c r="I4" s="1" t="str">
        <f>IF(ISNA(VLOOKUP(H4,'Base Locations'!A3:F343,2)),"",VLOOKUP(H4,'Base Locations'!A3:F343,2))</f>
        <v/>
      </c>
      <c r="J4" s="41"/>
      <c r="K4" s="41"/>
      <c r="L4" s="41"/>
      <c r="M4" s="41"/>
      <c r="N4" s="1" t="str">
        <f>IF(ISNA(VLOOKUP(M4,Services!$A$1:$B$45,2)),"",VLOOKUP(M4,Services!$A$1:$B$45,2))</f>
        <v/>
      </c>
      <c r="O4" s="41"/>
      <c r="P4" s="1" t="str">
        <f>IF(ISNA(VLOOKUP(O4,Services!$A$1:$B$45,2)),"",VLOOKUP(O4,Services!$A$1:$B$45,2))</f>
        <v/>
      </c>
      <c r="Q4" s="41"/>
      <c r="R4" s="1" t="str">
        <f>IF(ISNA(VLOOKUP(Q4,Services!$A$1:$B$45,2)),"",VLOOKUP(Q4,Services!$A$1:$B$45,2))</f>
        <v/>
      </c>
      <c r="S4" s="41"/>
      <c r="T4" s="1" t="str">
        <f>IF(ISNA(VLOOKUP(S4,Services!$A$1:$B$45,2)),"",VLOOKUP(S4,Services!$A$1:$B$45,2))</f>
        <v/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/>
      <c r="AD4" s="41"/>
    </row>
    <row r="5" spans="1:32" x14ac:dyDescent="0.2">
      <c r="A5" s="41"/>
      <c r="B5" s="41"/>
      <c r="C5" s="42"/>
      <c r="D5" s="41"/>
      <c r="E5" s="1" t="str">
        <f>IF(ISNA(VLOOKUP(D5,Region!$A$2:$B$11,2)),"",VLOOKUP(D5,Region!$A$2:$B$11,2))</f>
        <v/>
      </c>
      <c r="F5" s="41"/>
      <c r="G5" s="1" t="str">
        <f>IF(ISNA(VLOOKUP(F5,'Base Locations'!$A$1:$F$341,2)),"",VLOOKUP(F5,'Base Locations'!$A$1:$F$341,2))</f>
        <v/>
      </c>
      <c r="H5" s="41"/>
      <c r="I5" s="1" t="str">
        <f>IF(ISNA(VLOOKUP(H5,'Base Locations'!A4:F344,2)),"",VLOOKUP(H5,'Base Locations'!A4:F344,2))</f>
        <v/>
      </c>
      <c r="J5" s="41"/>
      <c r="K5" s="41"/>
      <c r="L5" s="41"/>
      <c r="M5" s="41"/>
      <c r="N5" s="1" t="str">
        <f>IF(ISNA(VLOOKUP(M5,Services!$A$1:$B$45,2)),"",VLOOKUP(M5,Services!$A$1:$B$45,2))</f>
        <v/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/>
      <c r="AD5" s="41"/>
    </row>
    <row r="6" spans="1:32" x14ac:dyDescent="0.2">
      <c r="A6" s="41"/>
      <c r="B6" s="41"/>
      <c r="C6" s="42"/>
      <c r="D6" s="41"/>
      <c r="E6" s="1" t="str">
        <f>IF(ISNA(VLOOKUP(D6,Region!$A$2:$B$11,2)),"",VLOOKUP(D6,Region!$A$2:$B$11,2))</f>
        <v/>
      </c>
      <c r="F6" s="41"/>
      <c r="G6" s="1" t="str">
        <f>IF(ISNA(VLOOKUP(F6,'Base Locations'!$A$1:$F$341,2)),"",VLOOKUP(F6,'Base Locations'!$A$1:$F$341,2))</f>
        <v/>
      </c>
      <c r="H6" s="41"/>
      <c r="I6" s="1" t="str">
        <f>IF(ISNA(VLOOKUP(H6,'Base Locations'!A5:F345,2)),"",VLOOKUP(H6,'Base Locations'!A5:F345,2))</f>
        <v/>
      </c>
      <c r="J6" s="41"/>
      <c r="K6" s="41"/>
      <c r="L6" s="41"/>
      <c r="M6" s="41"/>
      <c r="N6" s="1" t="str">
        <f>IF(ISNA(VLOOKUP(M6,Services!$A$1:$B$45,2)),"",VLOOKUP(M6,Services!$A$1:$B$45,2))</f>
        <v/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2" x14ac:dyDescent="0.2">
      <c r="A7" s="41"/>
      <c r="B7" s="41"/>
      <c r="C7" s="42"/>
      <c r="D7" s="41"/>
      <c r="E7" s="1" t="str">
        <f>IF(ISNA(VLOOKUP(D7,Region!$A$2:$B$11,2)),"",VLOOKUP(D7,Region!$A$2:$B$11,2))</f>
        <v/>
      </c>
      <c r="F7" s="41"/>
      <c r="G7" s="1" t="str">
        <f>IF(ISNA(VLOOKUP(F7,'Base Locations'!$A$1:$F$341,2)),"",VLOOKUP(F7,'Base Locations'!$A$1:$F$341,2))</f>
        <v/>
      </c>
      <c r="H7" s="41"/>
      <c r="I7" s="1" t="str">
        <f>IF(ISNA(VLOOKUP(H7,'Base Locations'!A6:F346,2)),"",VLOOKUP(H7,'Base Locations'!A6:F346,2))</f>
        <v/>
      </c>
      <c r="J7" s="41"/>
      <c r="K7" s="41"/>
      <c r="L7" s="41"/>
      <c r="M7" s="41"/>
      <c r="N7" s="1" t="str">
        <f>IF(ISNA(VLOOKUP(M7,Services!$A$1:$B$45,2)),"",VLOOKUP(M7,Services!$A$1:$B$45,2))</f>
        <v/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2" x14ac:dyDescent="0.2">
      <c r="A8" s="41"/>
      <c r="B8" s="41"/>
      <c r="C8" s="42"/>
      <c r="D8" s="41"/>
      <c r="E8" s="1" t="str">
        <f>IF(ISNA(VLOOKUP(D8,Region!$A$2:$B$11,2)),"",VLOOKUP(D8,Region!$A$2:$B$11,2))</f>
        <v/>
      </c>
      <c r="F8" s="41"/>
      <c r="G8" s="1" t="str">
        <f>IF(ISNA(VLOOKUP(F8,'Base Locations'!$A$1:$F$341,2)),"",VLOOKUP(F8,'Base Locations'!$A$1:$F$341,2))</f>
        <v/>
      </c>
      <c r="H8" s="41"/>
      <c r="I8" s="1" t="str">
        <f>IF(ISNA(VLOOKUP(H8,'Base Locations'!A7:F347,2)),"",VLOOKUP(H8,'Base Locations'!A7:F347,2))</f>
        <v/>
      </c>
      <c r="J8" s="41"/>
      <c r="K8" s="41"/>
      <c r="L8" s="41"/>
      <c r="M8" s="41"/>
      <c r="N8" s="1" t="str">
        <f>IF(ISNA(VLOOKUP(M8,Services!$A$1:$B$45,2)),"",VLOOKUP(M8,Services!$A$1:$B$45,2))</f>
        <v/>
      </c>
      <c r="O8" s="41"/>
      <c r="P8" s="1" t="str">
        <f>IF(ISNA(VLOOKUP(O8,Services!$A$1:$B$45,2)),"",VLOOKUP(O8,Services!$A$1:$B$45,2))</f>
        <v/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2" x14ac:dyDescent="0.2">
      <c r="A9" s="41"/>
      <c r="B9" s="41"/>
      <c r="C9" s="42"/>
      <c r="D9" s="41"/>
      <c r="E9" s="1" t="str">
        <f>IF(ISNA(VLOOKUP(D9,Region!$A$2:$B$11,2)),"",VLOOKUP(D9,Region!$A$2:$B$11,2))</f>
        <v/>
      </c>
      <c r="F9" s="41"/>
      <c r="G9" s="1" t="str">
        <f>IF(ISNA(VLOOKUP(F9,'Base Locations'!$A$1:$F$341,2)),"",VLOOKUP(F9,'Base Locations'!$A$1:$F$341,2))</f>
        <v/>
      </c>
      <c r="H9" s="41"/>
      <c r="I9" s="1" t="str">
        <f>IF(ISNA(VLOOKUP(H9,'Base Locations'!A8:F348,2)),"",VLOOKUP(H9,'Base Locations'!A8:F348,2))</f>
        <v/>
      </c>
      <c r="J9" s="41"/>
      <c r="K9" s="41"/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/>
      <c r="R9" s="1" t="str">
        <f>IF(ISNA(VLOOKUP(Q9,Services!$A$1:$B$45,2)),"",VLOOKUP(Q9,Services!$A$1:$B$45,2))</f>
        <v/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2" x14ac:dyDescent="0.2">
      <c r="A10" s="41"/>
      <c r="B10" s="41"/>
      <c r="C10" s="42"/>
      <c r="D10" s="41"/>
      <c r="E10" s="1" t="str">
        <f>IF(ISNA(VLOOKUP(D10,Region!$A$2:$B$11,2)),"",VLOOKUP(D10,Region!$A$2:$B$11,2))</f>
        <v/>
      </c>
      <c r="F10" s="41"/>
      <c r="G10" s="1" t="str">
        <f>IF(ISNA(VLOOKUP(F10,'Base Locations'!$A$1:$F$341,2)),"",VLOOKUP(F10,'Base Locations'!$A$1:$F$341,2))</f>
        <v/>
      </c>
      <c r="H10" s="41"/>
      <c r="I10" s="1" t="str">
        <f>IF(ISNA(VLOOKUP(H10,'Base Locations'!A9:F349,2)),"",VLOOKUP(H10,'Base Locations'!A9:F349,2))</f>
        <v/>
      </c>
      <c r="J10" s="41"/>
      <c r="K10" s="41"/>
      <c r="L10" s="41"/>
      <c r="M10" s="41"/>
      <c r="N10" s="1" t="str">
        <f>IF(ISNA(VLOOKUP(M10,Services!$A$1:$B$45,2)),"",VLOOKUP(M10,Services!$A$1:$B$45,2))</f>
        <v/>
      </c>
      <c r="O10" s="41"/>
      <c r="P10" s="1" t="str">
        <f>IF(ISNA(VLOOKUP(O10,Services!$A$1:$B$45,2)),"",VLOOKUP(O10,Services!$A$1:$B$45,2))</f>
        <v/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2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N11" s="1" t="str">
        <f>IF(ISNA(VLOOKUP(M11,Services!$A$1:$B$45,2)),"",VLOOKUP(M11,Services!$A$1:$B$45,2))</f>
        <v/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2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N12" s="1" t="str">
        <f>IF(ISNA(VLOOKUP(M12,Services!$A$1:$B$45,2)),"",VLOOKUP(M12,Services!$A$1:$B$45,2))</f>
        <v/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2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N13" s="1" t="str">
        <f>IF(ISNA(VLOOKUP(M13,Services!$A$1:$B$45,2)),"",VLOOKUP(M13,Services!$A$1:$B$45,2))</f>
        <v/>
      </c>
      <c r="O13" s="41"/>
      <c r="P13" s="1" t="str">
        <f>IF(ISNA(VLOOKUP(O13,Services!$A$1:$B$45,2)),"",VLOOKUP(O13,Services!$A$1:$B$45,2))</f>
        <v/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2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1" t="str">
        <f>IF(ISNA(VLOOKUP(M14,Services!$A$1:$B$45,2)),"",VLOOKUP(M14,Services!$A$1:$B$45,2))</f>
        <v/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2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 t="str">
        <f>IF(ISNA(VLOOKUP(M15,Services!$A$1:$B$45,2)),"",VLOOKUP(M15,Services!$A$1:$B$45,2))</f>
        <v/>
      </c>
      <c r="O15" s="41"/>
      <c r="P15" s="1" t="str">
        <f>IF(ISNA(VLOOKUP(O15,Services!$A$1:$B$45,2)),"",VLOOKUP(O15,Services!$A$1:$B$45,2))</f>
        <v/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2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 t="str">
        <f>IF(ISNA(VLOOKUP(M16,Services!$A$1:$B$45,2)),"",VLOOKUP(M16,Services!$A$1:$B$45,2))</f>
        <v/>
      </c>
      <c r="O16" s="41"/>
      <c r="P16" s="1" t="str">
        <f>IF(ISNA(VLOOKUP(O16,Services!$A$1:$B$45,2)),"",VLOOKUP(O16,Services!$A$1:$B$45,2))</f>
        <v/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 t="str">
        <f>IF(ISNA(VLOOKUP(M17,Services!$A$1:$B$45,2)),"",VLOOKUP(M17,Services!$A$1:$B$45,2))</f>
        <v/>
      </c>
      <c r="O17" s="41"/>
      <c r="P17" s="1" t="str">
        <f>IF(ISNA(VLOOKUP(O17,Services!$A$1:$B$45,2)),"",VLOOKUP(O17,Services!$A$1:$B$45,2))</f>
        <v/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CAFB9-C9BE-4D46-AF76-105951BDAC9E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0"/>
  <sheetViews>
    <sheetView tabSelected="1" workbookViewId="0">
      <selection activeCell="B18" sqref="B18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  <row r="3" spans="1:2" x14ac:dyDescent="0.2">
      <c r="A3" s="8" t="s">
        <v>1213</v>
      </c>
      <c r="B3">
        <v>3</v>
      </c>
    </row>
    <row r="4" spans="1:2" x14ac:dyDescent="0.2">
      <c r="A4" s="8" t="s">
        <v>1214</v>
      </c>
      <c r="B4">
        <v>4</v>
      </c>
    </row>
    <row r="5" spans="1:2" x14ac:dyDescent="0.2">
      <c r="A5" s="8" t="s">
        <v>1215</v>
      </c>
      <c r="B5">
        <v>5</v>
      </c>
    </row>
    <row r="6" spans="1:2" x14ac:dyDescent="0.2">
      <c r="A6" s="8" t="s">
        <v>1216</v>
      </c>
      <c r="B6">
        <v>6</v>
      </c>
    </row>
    <row r="7" spans="1:2" x14ac:dyDescent="0.2">
      <c r="A7" s="8" t="s">
        <v>1217</v>
      </c>
      <c r="B7">
        <v>7</v>
      </c>
    </row>
    <row r="8" spans="1:2" x14ac:dyDescent="0.2">
      <c r="A8" s="8" t="s">
        <v>1218</v>
      </c>
      <c r="B8">
        <v>8</v>
      </c>
    </row>
    <row r="9" spans="1:2" x14ac:dyDescent="0.2">
      <c r="A9" s="8" t="s">
        <v>1219</v>
      </c>
      <c r="B9">
        <v>9</v>
      </c>
    </row>
    <row r="10" spans="1:2" x14ac:dyDescent="0.2">
      <c r="A10" s="8" t="s">
        <v>1220</v>
      </c>
      <c r="B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Guidance</vt:lpstr>
      <vt:lpstr>Terminology</vt:lpstr>
      <vt:lpstr>Staff Data</vt:lpstr>
      <vt:lpstr>Sheet1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2022-02-23T15:33:42Z</dcterms:modified>
</cp:coreProperties>
</file>