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integrationTest/resources/"/>
    </mc:Choice>
  </mc:AlternateContent>
  <xr:revisionPtr revIDLastSave="0" documentId="13_ncr:1_{1C41AE6E-F28B-F746-B80B-6B73601B9326}" xr6:coauthVersionLast="47" xr6:coauthVersionMax="47" xr10:uidLastSave="{00000000-0000-0000-0000-000000000000}"/>
  <bookViews>
    <workbookView xWindow="0" yWindow="460" windowWidth="25600" windowHeight="155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<sst xmlns="http://schemas.openxmlformats.org/spreadsheetml/2006/main" count="1862" uniqueCount="1213">
  <si>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</si>
  <si>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</si>
  <si>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</si>
  <si>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</si>
  <si>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</si>
  <si>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</si>
  <si>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</si>
  <si>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</si>
  <si>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</si>
  <si>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</si>
  <si>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</si>
  <si>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</si>
  <si>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</si>
  <si>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</si>
  <si>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</si>
  <si>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</si>
  <si>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</si>
  <si>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</si>
  <si>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</si>
  <si>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</si>
  <si>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</si>
  <si>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</si>
  <si>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</si>
  <si>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</si>
  <si>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</si>
  <si>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</si>
  <si>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</si>
  <si>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</si>
  <si>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</si>
  <si>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</si>
  <si>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</si>
  <si>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</si>
  <si>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</si>
  <si>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</si>
  <si>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</si>
  <si>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</si>
  <si>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</si>
  <si>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</si>
  <si>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</si>
  <si>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</si>
  <si>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</si>
  <si>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</si>
  <si>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</si>
  <si>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</si>
  <si>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</si>
  <si>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</si>
  <si>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</si>
  <si>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</si>
  <si>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</si>
  <si>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</si>
  <si>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</si>
  <si>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</si>
  <si>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</si>
  <si>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</si>
  <si>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</si>
  <si>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</si>
  <si>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</si>
  <si>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</si>
  <si>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</si>
  <si>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</si>
  <si>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</si>
  <si>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</si>
  <si>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</si>
  <si>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</si>
  <si>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</si>
  <si>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</si>
  <si>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</si>
  <si>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</si>
  <si>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</si>
  <si>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</si>
  <si>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</si>
  <si>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</si>
  <si>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</si>
  <si>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</si>
  <si>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</si>
  <si>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</si>
  <si>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</si>
  <si>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</si>
  <si>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</si>
  <si>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</si>
  <si>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</si>
  <si>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</si>
  <si>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</si>
  <si>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</si>
  <si>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</si>
  <si>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</si>
  <si>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</si>
  <si>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</si>
  <si>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</si>
  <si>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</si>
  <si>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</si>
  <si>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</si>
  <si>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</si>
  <si>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</si>
  <si>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</si>
  <si>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</si>
  <si>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</si>
  <si>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</si>
  <si>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</si>
  <si>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</si>
  <si>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</si>
  <si>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</si>
  <si>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</si>
  <si>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</si>
  <si>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</si>
  <si>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</si>
  <si>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</si>
  <si>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</si>
  <si>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</si>
  <si>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</si>
  <si>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</si>
  <si>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</si>
  <si>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</si>
  <si>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</si>
  <si>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</si>
  <si>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</si>
  <si>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</si>
  <si>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</si>
  <si>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</si>
  <si>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</si>
  <si>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</si>
  <si>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</si>
  <si>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</si>
  <si>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</si>
  <si>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</si>
  <si>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</si>
  <si>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</si>
  <si>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</si>
  <si>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</si>
  <si>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</si>
  <si>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</si>
  <si>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</si>
  <si>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</si>
  <si>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</si>
  <si>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</si>
  <si>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</si>
  <si>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</si>
  <si>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</si>
  <si>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</si>
  <si>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</si>
  <si>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</si>
  <si>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</si>
  <si>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</si>
  <si>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</si>
  <si>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</si>
  <si>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</si>
  <si>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</si>
  <si>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</si>
  <si>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</si>
  <si>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</si>
  <si>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</si>
  <si>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</si>
  <si>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</si>
  <si>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</si>
  <si>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</si>
  <si>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</si>
  <si>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</si>
  <si>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</si>
  <si>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</si>
  <si>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</si>
  <si>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</si>
  <si>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</si>
  <si>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</si>
  <si>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</si>
  <si>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</si>
  <si>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</si>
  <si>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</si>
  <si>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</si>
  <si>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</si>
  <si>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</si>
  <si>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</si>
  <si>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</si>
  <si>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</si>
  <si>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</si>
  <si>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</si>
  <si>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</si>
  <si>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</si>
  <si>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</si>
  <si>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</si>
  <si>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</si>
  <si>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</si>
  <si>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</si>
  <si>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</si>
  <si>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</si>
  <si>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</si>
  <si>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</si>
  <si>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</si>
  <si>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</si>
  <si>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</si>
  <si>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</si>
  <si>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</si>
  <si>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</si>
  <si>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</si>
  <si>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</si>
  <si>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</si>
  <si>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</si>
  <si>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</si>
  <si>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</si>
  <si>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</si>
  <si>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</si>
  <si>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</si>
  <si>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</si>
  <si>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</si>
  <si>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</si>
  <si>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</si>
  <si>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</si>
  <si>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</si>
  <si>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</si>
  <si>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</si>
  <si>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</si>
  <si>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</si>
  <si>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</si>
  <si>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</si>
  <si>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</si>
  <si>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</si>
  <si>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</si>
  <si>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</si>
  <si>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</si>
  <si>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</si>
  <si>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</si>
  <si>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</si>
  <si>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</si>
  <si>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</si>
  <si>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</si>
  <si>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</si>
  <si>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</si>
  <si>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</si>
  <si>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</si>
  <si>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</si>
  <si>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</si>
  <si>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</si>
  <si>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</si>
  <si>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</si>
  <si>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</si>
  <si>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</si>
  <si>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</si>
  <si>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</si>
  <si>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</si>
  <si>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</si>
  <si>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</si>
  <si>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</si>
  <si>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</si>
  <si>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</si>
  <si>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</si>
  <si>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</si>
  <si>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</si>
  <si>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</si>
  <si>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</si>
  <si>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</si>
  <si>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</si>
  <si>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</si>
  <si>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</si>
  <si>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</si>
  <si>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</si>
  <si>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</si>
  <si>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</si>
  <si>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</si>
  <si>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</si>
  <si>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</si>
  <si>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</si>
  <si>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</si>
  <si>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</si>
  <si>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</si>
  <si>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</si>
  <si>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</si>
  <si>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</si>
  <si>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</si>
  <si>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</si>
  <si>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</si>
  <si>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</si>
  <si>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</si>
  <si>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</si>
  <si>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</si>
  <si>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</si>
  <si>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</si>
  <si>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</si>
  <si>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</si>
  <si>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</si>
  <si>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</si>
  <si>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</si>
  <si>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</si>
  <si>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</si>
  <si>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</si>
  <si>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</si>
  <si>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</si>
  <si>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</si>
  <si>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</si>
  <si>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</si>
  <si>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</si>
  <si>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</si>
  <si>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</si>
  <si>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</si>
  <si>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</si>
  <si>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</si>
  <si>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</si>
  <si>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</si>
  <si>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</si>
  <si>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</si>
  <si>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</si>
  <si>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</si>
  <si>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</si>
  <si>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</si>
  <si>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</si>
  <si>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</si>
  <si>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</si>
  <si>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</si>
  <si>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</si>
  <si>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</si>
  <si>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</si>
  <si>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</si>
  <si>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</si>
  <si>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</si>
  <si>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</si>
  <si>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</si>
  <si>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</si>
  <si>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</si>
  <si>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</si>
  <si>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</si>
  <si>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</si>
  <si>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</si>
  <si>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</si>
  <si>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</si>
  <si>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</si>
  <si>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</si>
  <si>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</si>
  <si>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</si>
  <si>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</si>
  <si>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</si>
  <si>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</si>
  <si>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</si>
  <si>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</si>
  <si>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</si>
  <si>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</si>
  <si>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</si>
  <si>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</si>
  <si>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</si>
  <si>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</si>
  <si>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</si>
  <si>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</si>
  <si>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</si>
  <si>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</si>
  <si>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</si>
  <si>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</si>
  <si>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</si>
  <si>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</si>
  <si>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</si>
  <si>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</si>
  <si>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</si>
  <si>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</si>
  <si>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</si>
  <si>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</si>
  <si>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</si>
  <si>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</si>
  <si>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</si>
  <si>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</si>
  <si>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</si>
  <si>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</si>
  <si>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</si>
  <si>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</si>
  <si>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</si>
  <si>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</si>
  <si>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</si>
  <si>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</si>
  <si>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</si>
  <si>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</si>
  <si>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</si>
  <si>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</si>
  <si>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</si>
  <si>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</si>
  <si>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</si>
  <si>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</si>
  <si>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</si>
  <si>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</si>
  <si>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</si>
  <si>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</si>
  <si>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</si>
  <si>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</si>
  <si>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</si>
  <si>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</si>
  <si>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</si>
  <si>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</si>
  <si>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</si>
  <si>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</si>
  <si>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</si>
  <si>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</si>
  <si>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</si>
  <si>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</si>
  <si>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</si>
  <si>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</si>
  <si>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</si>
  <si>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</si>
  <si>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</si>
  <si>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</si>
  <si>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</si>
  <si>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</si>
  <si>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</si>
  <si>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</si>
  <si>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</si>
  <si>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</si>
  <si>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</si>
  <si>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</si>
  <si>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</si>
  <si>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</si>
  <si>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</si>
  <si>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</si>
  <si>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</si>
  <si>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</si>
  <si>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</si>
  <si>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</si>
  <si>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</si>
  <si>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</si>
  <si>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</si>
  <si>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</si>
  <si>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</si>
  <si>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</si>
  <si>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</si>
  <si>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</si>
  <si>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</si>
  <si>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</si>
  <si>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</si>
  <si>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</si>
  <si>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</si>
  <si>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</si>
  <si>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</si>
  <si>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</si>
  <si>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</si>
  <si>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</si>
  <si>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</si>
  <si>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</si>
  <si>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</si>
  <si>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</si>
  <si>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</si>
  <si>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</si>
  <si>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</si>
  <si>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</si>
  <si>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</si>
  <si>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</si>
  <si>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</si>
  <si>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</si>
  <si>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</si>
  <si>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</si>
  <si>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</si>
  <si>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</si>
  <si>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</si>
  <si>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</si>
  <si>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</si>
  <si>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</si>
  <si>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</si>
  <si>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</si>
  <si>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</si>
  <si>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</si>
  <si>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</si>
  <si>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</si>
  <si>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</si>
  <si>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</si>
  <si>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</si>
  <si>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</si>
  <si>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</si>
  <si>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</si>
  <si>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</si>
  <si>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</si>
  <si>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</si>
  <si>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</si>
  <si>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</si>
  <si>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</si>
  <si>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</si>
  <si>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</si>
  <si>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</si>
  <si>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</si>
  <si>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</si>
  <si>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</si>
  <si>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</si>
  <si>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</si>
  <si>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</si>
  <si>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</si>
  <si>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</si>
  <si>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</si>
  <si>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</si>
  <si>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</si>
  <si>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</si>
  <si>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</si>
  <si>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</si>
  <si>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</si>
  <si>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</si>
  <si>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</si>
  <si>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</si>
  <si>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</si>
  <si>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</si>
  <si>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</si>
  <si>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</si>
  <si>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</si>
  <si>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</si>
  <si>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</si>
  <si>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</si>
  <si>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</si>
  <si>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</si>
  <si>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</si>
  <si>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</si>
  <si>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</si>
  <si>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</si>
  <si>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</si>
  <si>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</si>
  <si>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</si>
  <si>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</si>
  <si>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</si>
  <si>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</si>
  <si>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</si>
  <si>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</si>
  <si>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</si>
  <si>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</si>
  <si>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</si>
  <si>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</si>
  <si>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</si>
  <si>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</si>
  <si>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</si>
  <si>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</si>
  <si>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</si>
  <si>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</si>
  <si>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</si>
  <si>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</si>
  <si>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</si>
  <si>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</si>
  <si>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</si>
  <si>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</si>
  <si>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</si>
  <si>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</si>
  <si>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</si>
  <si>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</si>
  <si>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</si>
  <si>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</si>
  <si>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</si>
  <si>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</si>
  <si>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</si>
  <si>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</si>
  <si>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</si>
  <si>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</si>
  <si>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</si>
  <si>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</si>
  <si>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</si>
  <si>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</si>
  <si>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</si>
  <si>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</si>
  <si>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</si>
  <si>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</si>
  <si>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</si>
  <si>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</si>
  <si>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</si>
  <si>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</si>
  <si>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</si>
  <si>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</si>
  <si>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</si>
  <si>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</si>
  <si>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</si>
  <si>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</si>
  <si>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</si>
  <si>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</si>
  <si>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</si>
  <si>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</si>
  <si>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</si>
  <si>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</si>
  <si>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</si>
  <si>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</si>
  <si>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</si>
  <si>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</si>
  <si>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</si>
  <si>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</si>
  <si>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</si>
  <si>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</si>
  <si>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</si>
  <si>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</si>
  <si>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</si>
  <si>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</si>
  <si>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</si>
  <si>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</si>
  <si>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</si>
  <si>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</si>
  <si>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</si>
  <si>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</si>
  <si>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</si>
  <si>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</si>
  <si>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</si>
  <si>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</si>
  <si>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</si>
  <si>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</si>
  <si>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</si>
  <si>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</si>
  <si>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</si>
  <si>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</si>
  <si>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</si>
  <si>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</si>
  <si>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</si>
  <si>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</si>
  <si>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</si>
  <si>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</si>
  <si>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</si>
  <si>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</si>
  <si>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</si>
  <si>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</si>
  <si>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</si>
  <si>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</si>
  <si>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</si>
  <si>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</si>
  <si>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</si>
  <si>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</si>
  <si>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</si>
  <si>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</si>
  <si>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</si>
  <si>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</si>
  <si>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</si>
  <si>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</si>
  <si>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</si>
  <si>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</si>
  <si>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</si>
  <si>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</si>
  <si>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</si>
  <si>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</si>
  <si>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</si>
  <si>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</si>
  <si>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</si>
  <si>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</si>
  <si>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</si>
  <si>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</si>
  <si>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</si>
  <si>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</si>
  <si>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</si>
  <si>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</si>
  <si>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</si>
  <si>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</si>
  <si>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</si>
  <si>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</si>
  <si>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</si>
  <si>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</si>
  <si>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</si>
  <si>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</si>
  <si>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</si>
  <si>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</si>
  <si>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</si>
  <si>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</si>
  <si>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</si>
  <si>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</si>
  <si>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</si>
  <si>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</si>
  <si>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</si>
  <si>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</si>
  <si>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</si>
  <si>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</si>
  <si>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</si>
  <si>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</si>
  <si>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</si>
  <si>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</si>
  <si>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</si>
  <si>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</si>
  <si>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</si>
  <si>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</si>
  <si>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</si>
  <si>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</si>
  <si>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</si>
  <si>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</si>
  <si>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</si>
  <si>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</si>
  <si>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</si>
  <si>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</si>
  <si>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</si>
  <si>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</si>
  <si>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</si>
  <si>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</si>
  <si>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</si>
  <si>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</si>
  <si>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</si>
  <si>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</si>
  <si>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</si>
  <si>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</si>
  <si>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</si>
  <si>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</si>
  <si>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</si>
  <si>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</si>
  <si>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</si>
  <si>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</si>
  <si>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</si>
  <si>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</si>
  <si>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</si>
  <si>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</si>
  <si>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</si>
  <si>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</si>
  <si>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</si>
  <si>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</si>
  <si>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</si>
  <si>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</si>
  <si>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</si>
  <si>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</si>
  <si>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</si>
  <si>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</si>
  <si>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</si>
  <si>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</si>
  <si>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</si>
  <si>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</si>
  <si>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</si>
  <si>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</si>
  <si>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</si>
  <si>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</si>
  <si>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</si>
  <si>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</si>
  <si>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</si>
  <si>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</si>
  <si>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</si>
  <si>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</si>
  <si>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</si>
  <si>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</si>
  <si>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</si>
  <si>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</si>
  <si>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</si>
  <si>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</si>
  <si>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</si>
  <si>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</si>
  <si>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</si>
  <si>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</si>
  <si>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</si>
  <si>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</si>
  <si>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</si>
  <si>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</si>
  <si>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</si>
  <si>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</si>
  <si>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</si>
  <si>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</si>
  <si>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</si>
  <si>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</si>
  <si>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</si>
  <si>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</si>
  <si>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</si>
  <si>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</si>
  <si>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</si>
  <si>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</si>
  <si>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</si>
  <si>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</si>
  <si>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</si>
  <si>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</si>
  <si>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</si>
  <si>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</si>
  <si>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</si>
  <si>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</si>
  <si>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</si>
  <si>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</si>
  <si>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</si>
  <si>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</si>
  <si>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</si>
  <si>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</si>
  <si>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</si>
  <si>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</si>
  <si>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</si>
  <si>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</si>
  <si>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</si>
  <si>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</si>
  <si>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</si>
  <si>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</si>
  <si>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</si>
  <si>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</si>
  <si>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</si>
  <si>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</si>
  <si>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</si>
  <si>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</si>
  <si>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</si>
  <si>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</si>
  <si>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</si>
  <si>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</si>
  <si>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</si>
  <si>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</si>
  <si>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</si>
  <si>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</si>
  <si>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</si>
  <si>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</si>
  <si>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</si>
  <si>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</si>
  <si>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</si>
  <si>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</si>
  <si>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</si>
  <si>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</si>
  <si>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</si>
  <si>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</si>
  <si>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</si>
  <si>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</si>
  <si>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</si>
  <si>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</si>
  <si>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</si>
  <si>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</si>
  <si>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</si>
  <si>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</si>
  <si>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</si>
  <si>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</si>
  <si>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</si>
  <si>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</si>
  <si>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</si>
  <si>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</si>
  <si>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</si>
  <si>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</si>
  <si>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</si>
  <si>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</si>
  <si>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</si>
  <si>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</si>
  <si>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</si>
  <si>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</si>
  <si>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</si>
  <si>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</si>
  <si>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</si>
  <si>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</si>
  <si>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</si>
  <si>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</si>
  <si>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</si>
  <si>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</si>
  <si>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</si>
  <si>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</si>
  <si>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</si>
  <si>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</si>
  <si>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</si>
  <si>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</si>
  <si>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</si>
  <si>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</si>
  <si>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</si>
  <si>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</si>
  <si>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</si>
  <si>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</si>
  <si>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</si>
  <si>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</si>
  <si>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</si>
  <si>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</si>
  <si>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</si>
  <si>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</si>
  <si>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</si>
  <si>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</si>
  <si>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</si>
  <si>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</si>
  <si>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</si>
  <si>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</si>
  <si>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</si>
  <si>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</si>
  <si>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</si>
  <si>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</si>
  <si>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</si>
  <si>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</si>
  <si>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</si>
  <si>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</si>
  <si>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</si>
  <si>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</si>
  <si>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</si>
  <si>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</si>
  <si>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</si>
  <si>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</si>
  <si>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</si>
  <si>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</si>
  <si>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</si>
  <si>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</si>
  <si>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</si>
  <si>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</si>
  <si>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</si>
  <si>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</si>
  <si>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</si>
  <si>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</si>
  <si>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</si>
  <si>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</si>
  <si>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</si>
  <si>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</si>
  <si>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</si>
  <si>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</si>
  <si>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</si>
  <si>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</si>
  <si>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</si>
  <si>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</si>
  <si>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</si>
  <si>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</si>
  <si>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</si>
  <si>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</si>
  <si>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</si>
  <si>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</si>
  <si>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</si>
  <si>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</si>
  <si>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</si>
  <si>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</si>
  <si>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</si>
  <si>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</si>
  <si>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</si>
  <si>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</si>
  <si>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</si>
  <si>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</si>
  <si>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</si>
  <si>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</si>
  <si>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</si>
  <si>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</si>
  <si>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</si>
  <si>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</si>
  <si>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</si>
  <si>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</si>
  <si>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</si>
  <si>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</si>
  <si>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</si>
  <si>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</si>
  <si>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</si>
  <si>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</si>
  <si>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</si>
  <si>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</si>
  <si>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</si>
  <si>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</si>
  <si>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</si>
  <si>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</si>
  <si>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</si>
  <si>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</si>
  <si>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</si>
  <si>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</si>
  <si>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</si>
  <si>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</si>
  <si>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</si>
  <si>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</si>
  <si>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</si>
  <si>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</si>
  <si>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</si>
  <si>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</si>
  <si>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</si>
  <si>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</si>
  <si>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</si>
  <si>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</si>
  <si>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</si>
  <si>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</si>
  <si>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</si>
  <si>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</si>
  <si>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</si>
  <si>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</si>
  <si>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</si>
  <si>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</si>
  <si>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</si>
  <si>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</si>
  <si>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</si>
  <si>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</si>
  <si>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</si>
  <si>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</si>
  <si>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</si>
  <si>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</si>
  <si>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</si>
  <si>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</si>
  <si>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</si>
  <si>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</si>
  <si>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</si>
  <si>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</si>
  <si>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</si>
  <si>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</si>
  <si>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</si>
  <si>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</si>
  <si>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</si>
  <si>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</si>
  <si>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</si>
  <si>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</si>
  <si>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</si>
  <si>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</si>
  <si>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</si>
  <si>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</si>
  <si>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</si>
  <si>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</si>
  <si>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</si>
  <si>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</si>
  <si>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</si>
  <si>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</si>
  <si>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</si>
  <si>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</si>
  <si>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</si>
  <si>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</si>
  <si>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</si>
  <si>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</si>
  <si>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</si>
  <si>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</si>
  <si>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</si>
  <si>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</si>
  <si>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</si>
  <si>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</si>
  <si>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</si>
  <si>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</si>
  <si>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</si>
  <si>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</si>
  <si>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</si>
  <si>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</si>
  <si>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</si>
  <si>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</si>
  <si>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</si>
  <si>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</si>
  <si>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</si>
  <si>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</si>
  <si>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</si>
  <si>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</si>
  <si>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</si>
  <si>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</si>
  <si>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</si>
  <si>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</si>
  <si>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</si>
  <si>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</si>
  <si>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</si>
  <si>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</si>
  <si>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</si>
  <si>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</si>
  <si>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</si>
  <si>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</si>
  <si>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</si>
  <si>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</si>
  <si>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</si>
  <si>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</si>
  <si>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</si>
  <si>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</si>
  <si>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</si>
  <si>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</si>
  <si>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</si>
  <si>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</si>
  <si>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</si>
  <si>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</si>
  <si>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</si>
  <si>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</si>
  <si>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</si>
  <si>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</si>
  <si>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</si>
  <si>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</si>
  <si>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</si>
  <si>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</si>
  <si>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</si>
  <si>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</si>
  <si>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</si>
  <si>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</si>
  <si>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</si>
  <si>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</si>
  <si>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</si>
  <si>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</si>
  <si>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</si>
  <si>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</si>
  <si>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</si>
  <si>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</si>
  <si>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</si>
  <si>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</si>
  <si>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</si>
  <si>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</si>
  <si>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</si>
  <si>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</si>
  <si>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</si>
  <si>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</si>
  <si>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</si>
  <si>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</si>
  <si>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</si>
  <si>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</si>
  <si>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</si>
  <si>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</si>
  <si>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</si>
  <si>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</si>
  <si>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</si>
  <si>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</si>
  <si>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</si>
  <si>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</si>
  <si>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</si>
  <si>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</si>
  <si>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</si>
  <si>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</si>
  <si>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</si>
  <si>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</si>
  <si>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</si>
  <si>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</si>
  <si>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</si>
  <si>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</si>
  <si>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</si>
  <si>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</si>
  <si>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</si>
  <si>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</si>
  <si>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</si>
  <si>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</si>
  <si>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</si>
  <si>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</si>
  <si>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</si>
  <si>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</si>
  <si>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</si>
  <si>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</si>
  <si>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</si>
  <si>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</si>
  <si>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</si>
  <si>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</si>
  <si>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</si>
  <si>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</si>
  <si>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</si>
  <si>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</si>
  <si>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</si>
  <si>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</si>
  <si>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</si>
  <si>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</si>
  <si>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</si>
  <si>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</si>
  <si>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</si>
  <si>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</si>
  <si>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</si>
  <si>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</si>
  <si>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</si>
  <si>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</si>
  <si>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</si>
  <si>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</si>
  <si>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</si>
  <si>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</si>
  <si>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</si>
  <si>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</si>
  <si>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</si>
  <si>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</si>
  <si>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</si>
  <si>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</si>
  <si>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</si>
  <si>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</si>
  <si>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</si>
  <si>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</si>
  <si>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</si>
  <si>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</si>
  <si>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</si>
  <si>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</si>
  <si>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</si>
  <si>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</si>
  <si>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</si>
  <si>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</si>
  <si>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</si>
  <si>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</si>
  <si>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</si>
  <si>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</si>
  <si>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</si>
  <si>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</si>
  <si>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</si>
  <si>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</si>
  <si>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</si>
  <si>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</si>
  <si>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</si>
  <si>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</si>
  <si>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</si>
  <si>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</si>
  <si>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</si>
  <si>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</si>
  <si>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</si>
  <si>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</si>
  <si>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</si>
  <si>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</si>
  <si>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</si>
  <si>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</si>
  <si>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</si>
  <si>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</si>
  <si>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</si>
  <si>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</si>
  <si>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</si>
  <si>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</si>
  <si>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</si>
  <si>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</si>
  <si>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</si>
  <si>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</si>
  <si>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</si>
  <si>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</si>
  <si>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</si>
  <si>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</si>
  <si>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</si>
  <si>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</si>
  <si>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</si>
  <si>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</si>
  <si>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</si>
  <si>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</si>
  <si>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</si>
  <si>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</si>
  <si>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</si>
  <si>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</si>
  <si>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</si>
  <si>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</si>
  <si>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</si>
  <si>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</si>
  <si>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</si>
  <si>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</si>
  <si>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</si>
  <si>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</si>
  <si>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</si>
  <si>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</si>
  <si>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</si>
  <si>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</si>
  <si>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</si>
  <si>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</si>
  <si>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</si>
  <si>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</si>
  <si>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</si>
  <si>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</si>
  <si>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</si>
  <si>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</si>
  <si>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</si>
  <si>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</si>
  <si>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</si>
  <si>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</si>
  <si>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</si>
  <si>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</si>
  <si>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</si>
  <si>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</si>
  <si>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</si>
  <si>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</si>
  <si>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</si>
  <si>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</si>
  <si>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</si>
  <si>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</si>
  <si>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testfirst</t>
  </si>
  <si>
    <t>testlast</t>
  </si>
  <si>
    <t>test@justice.gov.uk</t>
  </si>
  <si>
    <t>Service1</t>
  </si>
  <si>
    <t>Service2</t>
  </si>
  <si>
    <t>Service1 ID</t>
  </si>
  <si>
    <t>Service2 ID</t>
  </si>
  <si>
    <t>Service3</t>
  </si>
  <si>
    <t>Service3 ID</t>
  </si>
  <si>
    <t>Service4</t>
  </si>
  <si>
    <t>Service5</t>
  </si>
  <si>
    <t>Service4 ID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</si>
  <si>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</si>
  <si>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</si>
  <si>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</si>
  <si>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</si>
  <si>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</si>
  <si>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</si>
  <si>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</si>
  <si>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Case Allocator</t>
  </si>
  <si>
    <t>Task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</si>
</sst>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topLeftCell="R1" workbookViewId="0">
      <selection activeCell="AF1" sqref="AF1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11.83203125" bestFit="1" customWidth="1"/>
    <col min="15" max="15" width="21.33203125" style="40" customWidth="1"/>
    <col min="16" max="16" width="11.83203125" bestFit="1" customWidth="1"/>
    <col min="17" max="17" width="19.1640625" style="40" customWidth="1"/>
    <col min="18" max="18" width="11.83203125" bestFit="1" customWidth="1"/>
    <col min="19" max="19" width="6.5" style="40" bestFit="1" customWidth="1"/>
    <col min="20" max="20" width="11.83203125" bestFit="1" customWidth="1"/>
    <col min="21" max="21" width="16" style="40" customWidth="1"/>
    <col min="22" max="22" width="11.83203125" bestFit="1" customWidth="1"/>
    <col min="23" max="23" width="14.5" style="40" customWidth="1"/>
    <col min="24" max="24" width="11.83203125" bestFit="1" customWidth="1"/>
    <col min="25" max="25" width="6.5" style="40" bestFit="1" customWidth="1"/>
    <col min="26" max="26" width="11.83203125" bestFit="1" customWidth="1"/>
    <col min="27" max="27" width="14.5" style="40" customWidth="1"/>
    <col min="28" max="28" width="11.83203125" bestFit="1" customWidth="1"/>
    <col min="29" max="29" width="25.5" style="40" customWidth="1"/>
    <col min="30" max="30" width="9.1640625" style="40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38" t="s">
        <v>1195</v>
      </c>
      <c r="N1" s="27" t="s">
        <v>1197</v>
      </c>
      <c r="O1" s="36" t="s">
        <v>1196</v>
      </c>
      <c r="P1" s="29" t="s">
        <v>1198</v>
      </c>
      <c r="Q1" s="39" t="s">
        <v>1199</v>
      </c>
      <c r="R1" s="29" t="s">
        <v>1200</v>
      </c>
      <c r="S1" s="38" t="s">
        <v>1201</v>
      </c>
      <c r="T1" s="29" t="s">
        <v>1203</v>
      </c>
      <c r="U1" s="38" t="s">
        <v>1202</v>
      </c>
      <c r="V1" s="28" t="s">
        <v>1204</v>
      </c>
      <c r="W1" s="38" t="s">
        <v>1205</v>
      </c>
      <c r="X1" s="28" t="s">
        <v>1206</v>
      </c>
      <c r="Y1" s="38" t="s">
        <v>1207</v>
      </c>
      <c r="Z1" s="28" t="s">
        <v>1208</v>
      </c>
      <c r="AA1" s="38" t="s">
        <v>1209</v>
      </c>
      <c r="AB1" s="28" t="s">
        <v>1210</v>
      </c>
      <c r="AC1" s="38" t="s">
        <v>2</v>
      </c>
      <c r="AD1" s="43" t="s">
        <v>1112</v>
      </c>
      <c r="AE1" s="43" t="s">
        <v>1211</v>
      </c>
      <c r="AF1" s="43" t="s">
        <v>1212</v>
      </c>
    </row>
    <row r="2" spans="1:32" x14ac:dyDescent="0.2">
      <c r="A2" s="41" t="s">
        <v>1192</v>
      </c>
      <c r="B2" s="41" t="s">
        <v>1193</v>
      </c>
      <c r="C2" s="42" t="s">
        <v>1194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/>
      <c r="I2" s="1" t="str">
        <f>IF(ISNA(VLOOKUP(H2,'Base Locations'!A1:F341,2)),"",VLOOKUP(H2,'Base Locations'!A1:F341,2))</f>
        <v/>
      </c>
      <c r="J2" s="41" t="s">
        <v>52</v>
      </c>
      <c r="K2" s="41" t="s">
        <v>409</v>
      </c>
      <c r="L2" s="41"/>
      <c r="M2" s="41" t="s">
        <v>1161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1191</v>
      </c>
      <c r="AD2" s="41" t="s">
        <v>1113</v>
      </c>
    </row>
    <row r="3" spans="1:32" x14ac:dyDescent="0.2">
      <c r="A3" s="41"/>
      <c r="B3" s="41"/>
      <c r="C3" s="42"/>
      <c r="D3" s="41"/>
      <c r="E3" s="1" t="str">
        <f>IF(ISNA(VLOOKUP(D3,Region!$A$2:$B$11,2)),"",VLOOKUP(D3,Region!$A$2:$B$11,2))</f>
        <v/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/>
      <c r="K3" s="41"/>
      <c r="L3" s="41"/>
      <c r="M3" s="41"/>
      <c r="N3" s="1" t="str">
        <f>IF(ISNA(VLOOKUP(M3,Services!$A$1:$B$45,2)),"",VLOOKUP(M3,Services!$A$1:$B$45,2))</f>
        <v/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2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2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2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2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2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2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2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2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2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2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2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2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2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2021-11-05T15:53:37Z</dcterms:modified>
</cp:coreProperties>
</file>