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sahitya/Documents/GitRepos/rd-caseworker-ref-api/src/functionalTest/resources/"/>
    </mc:Choice>
  </mc:AlternateContent>
  <xr:revisionPtr revIDLastSave="0" documentId="13_ncr:1_{16868145-FE9A-5249-814E-CCB06A20D4A3}" xr6:coauthVersionLast="47" xr6:coauthVersionMax="47" xr10:uidLastSave="{00000000-0000-0000-0000-000000000000}"/>
  <bookViews>
    <workbookView xWindow="0" yWindow="500" windowWidth="30720" windowHeight="1782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B7" i="1"/>
  <c r="B6" i="1"/>
  <c r="B2" i="1"/>
  <c r="B4" i="1"/>
  <c r="B3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Y5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<sst xmlns="http://schemas.openxmlformats.org/spreadsheetml/2006/main" count="1917" uniqueCount="1224">
  <si>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</si>
  <si>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</si>
  <si>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</si>
  <si>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</si>
  <si>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</si>
  <si>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</si>
  <si>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</si>
  <si>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</si>
  <si>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</si>
  <si>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</si>
  <si>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</si>
  <si>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</si>
  <si>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</si>
  <si>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</si>
  <si>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</si>
  <si>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</si>
  <si>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</si>
  <si>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</si>
  <si>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</si>
  <si>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</si>
  <si>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</si>
  <si>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</si>
  <si>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</si>
  <si>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</si>
  <si>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</si>
  <si>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</si>
  <si>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</si>
  <si>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</si>
  <si>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</si>
  <si>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</si>
  <si>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</si>
  <si>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</si>
  <si>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</si>
  <si>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</si>
  <si>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</si>
  <si>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</si>
  <si>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</si>
  <si>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</si>
  <si>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</si>
  <si>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</si>
  <si>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</si>
  <si>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</si>
  <si>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</si>
  <si>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</si>
  <si>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</si>
  <si>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</si>
  <si>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</si>
  <si>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</si>
  <si>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</si>
  <si>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</si>
  <si>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</si>
  <si>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</si>
  <si>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</si>
  <si>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</si>
  <si>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</si>
  <si>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</si>
  <si>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</si>
  <si>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</si>
  <si>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</si>
  <si>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</si>
  <si>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</si>
  <si>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</si>
  <si>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</si>
  <si>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</si>
  <si>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</si>
  <si>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</si>
  <si>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</si>
  <si>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</si>
  <si>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</si>
  <si>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</si>
  <si>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</si>
  <si>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</si>
  <si>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</si>
  <si>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</si>
  <si>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</si>
  <si>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</si>
  <si>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</si>
  <si>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</si>
  <si>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</si>
  <si>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</si>
  <si>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</si>
  <si>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</si>
  <si>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</si>
  <si>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</si>
  <si>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</si>
  <si>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</si>
  <si>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</si>
  <si>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</si>
  <si>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</si>
  <si>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</si>
  <si>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</si>
  <si>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</si>
  <si>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</si>
  <si>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</si>
  <si>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</si>
  <si>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</si>
  <si>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</si>
  <si>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</si>
  <si>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</si>
  <si>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</si>
  <si>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</si>
  <si>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</si>
  <si>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</si>
  <si>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</si>
  <si>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</si>
  <si>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</si>
  <si>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</si>
  <si>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</si>
  <si>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</si>
  <si>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</si>
  <si>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</si>
  <si>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</si>
  <si>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</si>
  <si>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</si>
  <si>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</si>
  <si>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</si>
  <si>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</si>
  <si>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</si>
  <si>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</si>
  <si>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</si>
  <si>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</si>
  <si>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</si>
  <si>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</si>
  <si>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</si>
  <si>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</si>
  <si>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</si>
  <si>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</si>
  <si>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</si>
  <si>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</si>
  <si>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</si>
  <si>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</si>
  <si>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</si>
  <si>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</si>
  <si>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</si>
  <si>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</si>
  <si>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</si>
  <si>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</si>
  <si>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</si>
  <si>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</si>
  <si>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</si>
  <si>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</si>
  <si>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</si>
  <si>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</si>
  <si>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</si>
  <si>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</si>
  <si>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</si>
  <si>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</si>
  <si>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</si>
  <si>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</si>
  <si>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</si>
  <si>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</si>
  <si>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</si>
  <si>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</si>
  <si>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</si>
  <si>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</si>
  <si>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</si>
  <si>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</si>
  <si>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</si>
  <si>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</si>
  <si>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</si>
  <si>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</si>
  <si>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</si>
  <si>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</si>
  <si>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</si>
  <si>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</si>
  <si>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</si>
  <si>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</si>
  <si>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</si>
  <si>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</si>
  <si>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</si>
  <si>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</si>
  <si>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</si>
  <si>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</si>
  <si>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</si>
  <si>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</si>
  <si>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</si>
  <si>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</si>
  <si>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</si>
  <si>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</si>
  <si>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</si>
  <si>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</si>
  <si>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</si>
  <si>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</si>
  <si>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</si>
  <si>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</si>
  <si>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</si>
  <si>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</si>
  <si>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</si>
  <si>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</si>
  <si>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</si>
  <si>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</si>
  <si>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</si>
  <si>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</si>
  <si>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</si>
  <si>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</si>
  <si>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</si>
  <si>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</si>
  <si>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</si>
  <si>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</si>
  <si>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</si>
  <si>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</si>
  <si>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</si>
  <si>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</si>
  <si>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</si>
  <si>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</si>
  <si>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</si>
  <si>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</si>
  <si>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</si>
  <si>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</si>
  <si>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</si>
  <si>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</si>
  <si>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</si>
  <si>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</si>
  <si>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</si>
  <si>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</si>
  <si>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</si>
  <si>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</si>
  <si>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</si>
  <si>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</si>
  <si>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</si>
  <si>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</si>
  <si>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</si>
  <si>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</si>
  <si>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</si>
  <si>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</si>
  <si>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</si>
  <si>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</si>
  <si>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</si>
  <si>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</si>
  <si>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</si>
  <si>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</si>
  <si>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</si>
  <si>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</si>
  <si>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</si>
  <si>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</si>
  <si>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</si>
  <si>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</si>
  <si>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</si>
  <si>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</si>
  <si>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</si>
  <si>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</si>
  <si>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</si>
  <si>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</si>
  <si>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</si>
  <si>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</si>
  <si>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</si>
  <si>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</si>
  <si>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</si>
  <si>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</si>
  <si>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</si>
  <si>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</si>
  <si>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</si>
  <si>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</si>
  <si>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</si>
  <si>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</si>
  <si>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</si>
  <si>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</si>
  <si>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</si>
  <si>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</si>
  <si>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</si>
  <si>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</si>
  <si>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</si>
  <si>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</si>
  <si>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</si>
  <si>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</si>
  <si>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</si>
  <si>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</si>
  <si>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</si>
  <si>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</si>
  <si>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</si>
  <si>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</si>
  <si>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</si>
  <si>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</si>
  <si>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</si>
  <si>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</si>
  <si>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</si>
  <si>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</si>
  <si>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</si>
  <si>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</si>
  <si>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</si>
  <si>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</si>
  <si>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</si>
  <si>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</si>
  <si>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</si>
  <si>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</si>
  <si>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</si>
  <si>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</si>
  <si>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</si>
  <si>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</si>
  <si>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</si>
  <si>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</si>
  <si>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</si>
  <si>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</si>
  <si>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</si>
  <si>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</si>
  <si>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</si>
  <si>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</si>
  <si>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</si>
  <si>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</si>
  <si>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</si>
  <si>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</si>
  <si>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</si>
  <si>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</si>
  <si>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</si>
  <si>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</si>
  <si>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</si>
  <si>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</si>
  <si>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</si>
  <si>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</si>
  <si>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</si>
  <si>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</si>
  <si>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</si>
  <si>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</si>
  <si>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</si>
  <si>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</si>
  <si>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</si>
  <si>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</si>
  <si>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</si>
  <si>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</si>
  <si>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</si>
  <si>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</si>
  <si>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</si>
  <si>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</si>
  <si>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</si>
  <si>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</si>
  <si>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</si>
  <si>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</si>
  <si>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</si>
  <si>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</si>
  <si>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</si>
  <si>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</si>
  <si>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</si>
  <si>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</si>
  <si>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</si>
  <si>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</si>
  <si>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</si>
  <si>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</si>
  <si>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</si>
  <si>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</si>
  <si>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</si>
  <si>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</si>
  <si>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</si>
  <si>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</si>
  <si>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</si>
  <si>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</si>
  <si>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</si>
  <si>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</si>
  <si>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</si>
  <si>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</si>
  <si>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</si>
  <si>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</si>
  <si>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</si>
  <si>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</si>
  <si>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</si>
  <si>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</si>
  <si>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</si>
  <si>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</si>
  <si>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</si>
  <si>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</si>
  <si>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</si>
  <si>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</si>
  <si>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</si>
  <si>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</si>
  <si>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</si>
  <si>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</si>
  <si>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</si>
  <si>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</si>
  <si>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</si>
  <si>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</si>
  <si>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</si>
  <si>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</si>
  <si>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</si>
  <si>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</si>
  <si>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</si>
  <si>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</si>
  <si>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</si>
  <si>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</si>
  <si>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</si>
  <si>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</si>
  <si>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</si>
  <si>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</si>
  <si>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</si>
  <si>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</si>
  <si>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</si>
  <si>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</si>
  <si>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</si>
  <si>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</si>
  <si>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</si>
  <si>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</si>
  <si>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</si>
  <si>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</si>
  <si>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</si>
  <si>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</si>
  <si>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</si>
  <si>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</si>
  <si>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</si>
  <si>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</si>
  <si>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</si>
  <si>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</si>
  <si>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</si>
  <si>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</si>
  <si>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</si>
  <si>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</si>
  <si>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</si>
  <si>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</si>
  <si>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</si>
  <si>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</si>
  <si>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</si>
  <si>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</si>
  <si>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</si>
  <si>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</si>
  <si>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</si>
  <si>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</si>
  <si>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</si>
  <si>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</si>
  <si>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</si>
  <si>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</si>
  <si>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</si>
  <si>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</si>
  <si>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</si>
  <si>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</si>
  <si>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</si>
  <si>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</si>
  <si>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</si>
  <si>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</si>
  <si>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</si>
  <si>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</si>
  <si>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</si>
  <si>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</si>
  <si>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</si>
  <si>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</si>
  <si>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</si>
  <si>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</si>
  <si>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</si>
  <si>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</si>
  <si>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</si>
  <si>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</si>
  <si>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</si>
  <si>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</si>
  <si>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</si>
  <si>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</si>
  <si>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</si>
  <si>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</si>
  <si>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</si>
  <si>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</si>
  <si>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</si>
  <si>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</si>
  <si>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</si>
  <si>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</si>
  <si>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</si>
  <si>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</si>
  <si>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</si>
  <si>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</si>
  <si>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</si>
  <si>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</si>
  <si>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</si>
  <si>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</si>
  <si>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</si>
  <si>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</si>
  <si>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</si>
  <si>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</si>
  <si>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</si>
  <si>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</si>
  <si>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</si>
  <si>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</si>
  <si>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</si>
  <si>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</si>
  <si>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</si>
  <si>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</si>
  <si>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</si>
  <si>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</si>
  <si>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</si>
  <si>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</si>
  <si>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</si>
  <si>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</si>
  <si>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</si>
  <si>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</si>
  <si>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</si>
  <si>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</si>
  <si>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</si>
  <si>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</si>
  <si>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</si>
  <si>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</si>
  <si>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</si>
  <si>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</si>
  <si>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</si>
  <si>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</si>
  <si>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</si>
  <si>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</si>
  <si>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</si>
  <si>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</si>
  <si>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</si>
  <si>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</si>
  <si>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</si>
  <si>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</si>
  <si>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</si>
  <si>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</si>
  <si>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</si>
  <si>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</si>
  <si>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</si>
  <si>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</si>
  <si>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</si>
  <si>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</si>
  <si>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</si>
  <si>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</si>
  <si>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</si>
  <si>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</si>
  <si>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</si>
  <si>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</si>
  <si>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</si>
  <si>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</si>
  <si>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</si>
  <si>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</si>
  <si>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</si>
  <si>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</si>
  <si>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</si>
  <si>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</si>
  <si>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</si>
  <si>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</si>
  <si>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</si>
  <si>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</si>
  <si>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</si>
  <si>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</si>
  <si>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</si>
  <si>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</si>
  <si>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</si>
  <si>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</si>
  <si>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</si>
  <si>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</si>
  <si>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</si>
  <si>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</si>
  <si>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</si>
  <si>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</si>
  <si>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</si>
  <si>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</si>
  <si>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</si>
  <si>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</si>
  <si>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</si>
  <si>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</si>
  <si>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</si>
  <si>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</si>
  <si>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</si>
  <si>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</si>
  <si>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</si>
  <si>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</si>
  <si>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</si>
  <si>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</si>
  <si>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</si>
  <si>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</si>
  <si>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</si>
  <si>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</si>
  <si>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</si>
  <si>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</si>
  <si>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</si>
  <si>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</si>
  <si>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</si>
  <si>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</si>
  <si>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</si>
  <si>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</si>
  <si>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</si>
  <si>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</si>
  <si>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</si>
  <si>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</si>
  <si>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</si>
  <si>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</si>
  <si>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</si>
  <si>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</si>
  <si>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</si>
  <si>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</si>
  <si>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</si>
  <si>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</si>
  <si>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</si>
  <si>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</si>
  <si>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</si>
  <si>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</si>
  <si>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</si>
  <si>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</si>
  <si>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</si>
  <si>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</si>
  <si>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</si>
  <si>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</si>
  <si>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</si>
  <si>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</si>
  <si>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</si>
  <si>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</si>
  <si>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</si>
  <si>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</si>
  <si>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</si>
  <si>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</si>
  <si>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</si>
  <si>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</si>
  <si>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</si>
  <si>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</si>
  <si>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</si>
  <si>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</si>
  <si>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</si>
  <si>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</si>
  <si>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</si>
  <si>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</si>
  <si>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</si>
  <si>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</si>
  <si>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</si>
  <si>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</si>
  <si>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</si>
  <si>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</si>
  <si>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</si>
  <si>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</si>
  <si>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</si>
  <si>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</si>
  <si>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</si>
  <si>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</si>
  <si>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</si>
  <si>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</si>
  <si>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</si>
  <si>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</si>
  <si>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</si>
  <si>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</si>
  <si>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</si>
  <si>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</si>
  <si>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</si>
  <si>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</si>
  <si>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</si>
  <si>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</si>
  <si>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</si>
  <si>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</si>
  <si>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</si>
  <si>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</si>
  <si>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</si>
  <si>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</si>
  <si>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</si>
  <si>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</si>
  <si>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</si>
  <si>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</si>
  <si>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</si>
  <si>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</si>
  <si>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</si>
  <si>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</si>
  <si>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</si>
  <si>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</si>
  <si>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</si>
  <si>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</si>
  <si>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</si>
  <si>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</si>
  <si>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</si>
  <si>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</si>
  <si>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</si>
  <si>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</si>
  <si>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</si>
  <si>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</si>
  <si>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</si>
  <si>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</si>
  <si>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</si>
  <si>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</si>
  <si>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</si>
  <si>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</si>
  <si>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</si>
  <si>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</si>
  <si>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</si>
  <si>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</si>
  <si>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</si>
  <si>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</si>
  <si>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</si>
  <si>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</si>
  <si>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</si>
  <si>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</si>
  <si>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</si>
  <si>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</si>
  <si>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</si>
  <si>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</si>
  <si>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</si>
  <si>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</si>
  <si>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</si>
  <si>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</si>
  <si>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</si>
  <si>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</si>
  <si>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</si>
  <si>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</si>
  <si>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</si>
  <si>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</si>
  <si>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</si>
  <si>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</si>
  <si>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</si>
  <si>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</si>
  <si>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</si>
  <si>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</si>
  <si>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</si>
  <si>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</si>
  <si>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</si>
  <si>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</si>
  <si>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</si>
  <si>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</si>
  <si>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</si>
  <si>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</si>
  <si>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</si>
  <si>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</si>
  <si>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</si>
  <si>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</si>
  <si>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</si>
  <si>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</si>
  <si>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</si>
  <si>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</si>
  <si>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</si>
  <si>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</si>
  <si>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</si>
  <si>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</si>
  <si>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</si>
  <si>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</si>
  <si>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</si>
  <si>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</si>
  <si>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</si>
  <si>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</si>
  <si>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</si>
  <si>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</si>
  <si>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</si>
  <si>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</si>
  <si>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</si>
  <si>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</si>
  <si>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</si>
  <si>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</si>
  <si>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</si>
  <si>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</si>
  <si>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</si>
  <si>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</si>
  <si>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</si>
  <si>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</si>
  <si>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</si>
  <si>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</si>
  <si>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</si>
  <si>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</si>
  <si>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</si>
  <si>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</si>
  <si>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</si>
  <si>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</si>
  <si>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</si>
  <si>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</si>
  <si>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</si>
  <si>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</si>
  <si>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</si>
  <si>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</si>
  <si>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</si>
  <si>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</si>
  <si>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</si>
  <si>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</si>
  <si>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</si>
  <si>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</si>
  <si>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</si>
  <si>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</si>
  <si>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</si>
  <si>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</si>
  <si>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</si>
  <si>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</si>
  <si>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</si>
  <si>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</si>
  <si>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</si>
  <si>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</si>
  <si>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</si>
  <si>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</si>
  <si>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</si>
  <si>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</si>
  <si>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</si>
  <si>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</si>
  <si>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</si>
  <si>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</si>
  <si>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</si>
  <si>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</si>
  <si>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</si>
  <si>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</si>
  <si>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</si>
  <si>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</si>
  <si>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</si>
  <si>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</si>
  <si>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</si>
  <si>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</si>
  <si>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</si>
  <si>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</si>
  <si>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</si>
  <si>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</si>
  <si>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</si>
  <si>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</si>
  <si>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</si>
  <si>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</si>
  <si>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</si>
  <si>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</si>
  <si>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</si>
  <si>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</si>
  <si>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</si>
  <si>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</si>
  <si>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</si>
  <si>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</si>
  <si>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</si>
  <si>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</si>
  <si>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</si>
  <si>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</si>
  <si>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</si>
  <si>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</si>
  <si>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</si>
  <si>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</si>
  <si>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</si>
  <si>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</si>
  <si>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</si>
  <si>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</si>
  <si>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</si>
  <si>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</si>
  <si>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</si>
  <si>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</si>
  <si>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</si>
  <si>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</si>
  <si>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</si>
  <si>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</si>
  <si>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</si>
  <si>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</si>
  <si>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</si>
  <si>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</si>
  <si>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</si>
  <si>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</si>
  <si>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</si>
  <si>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</si>
  <si>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</si>
  <si>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</si>
  <si>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</si>
  <si>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</si>
  <si>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</si>
  <si>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</si>
  <si>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</si>
  <si>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</si>
  <si>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</si>
  <si>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</si>
  <si>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</si>
  <si>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</si>
  <si>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</si>
  <si>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</si>
  <si>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</si>
  <si>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</si>
  <si>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</si>
  <si>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</si>
  <si>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</si>
  <si>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</si>
  <si>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</si>
  <si>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</si>
  <si>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</si>
  <si>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</si>
  <si>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</si>
  <si>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</si>
  <si>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</si>
  <si>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</si>
  <si>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</si>
  <si>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</si>
  <si>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</si>
  <si>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</si>
  <si>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</si>
  <si>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</si>
  <si>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</si>
  <si>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</si>
  <si>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</si>
  <si>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</si>
  <si>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</si>
  <si>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</si>
  <si>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</si>
  <si>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</si>
  <si>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</si>
  <si>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</si>
  <si>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</si>
  <si>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</si>
  <si>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</si>
  <si>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</si>
  <si>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</si>
  <si>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</si>
  <si>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</si>
  <si>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</si>
  <si>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</si>
  <si>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</si>
  <si>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</si>
  <si>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</si>
  <si>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</si>
  <si>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</si>
  <si>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</si>
  <si>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</si>
  <si>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</si>
  <si>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</si>
  <si>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</si>
  <si>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</si>
  <si>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</si>
  <si>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</si>
  <si>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</si>
  <si>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</si>
  <si>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</si>
  <si>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</si>
  <si>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</si>
  <si>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</si>
  <si>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</si>
  <si>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</si>
  <si>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</si>
  <si>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</si>
  <si>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</si>
  <si>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</si>
  <si>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</si>
  <si>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</si>
  <si>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</si>
  <si>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</si>
  <si>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</si>
  <si>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</si>
  <si>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</si>
  <si>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</si>
  <si>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</si>
  <si>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</si>
  <si>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</si>
  <si>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</si>
  <si>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</si>
  <si>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</si>
  <si>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</si>
  <si>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</si>
  <si>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</si>
  <si>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</si>
  <si>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</si>
  <si>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</si>
  <si>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</si>
  <si>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</si>
  <si>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</si>
  <si>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</si>
  <si>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</si>
  <si>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</si>
  <si>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</si>
  <si>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</si>
  <si>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</si>
  <si>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</si>
  <si>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</si>
  <si>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</si>
  <si>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</si>
  <si>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</si>
  <si>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</si>
  <si>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</si>
  <si>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</si>
  <si>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</si>
  <si>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</si>
  <si>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</si>
  <si>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</si>
  <si>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</si>
  <si>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</si>
  <si>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</si>
  <si>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</si>
  <si>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</si>
  <si>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</si>
  <si>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</si>
  <si>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</si>
  <si>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</si>
  <si>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</si>
  <si>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</si>
  <si>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</si>
  <si>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</si>
  <si>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</si>
  <si>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</si>
  <si>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</si>
  <si>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</si>
  <si>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</si>
  <si>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</si>
  <si>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</si>
  <si>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</si>
  <si>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</si>
  <si>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</si>
  <si>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</si>
  <si>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</si>
  <si>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</si>
  <si>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</si>
  <si>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</si>
  <si>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</si>
  <si>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</si>
  <si>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</si>
  <si>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</si>
  <si>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</si>
  <si>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</si>
  <si>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</si>
  <si>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</si>
  <si>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</si>
  <si>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</si>
  <si>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</si>
  <si>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</si>
  <si>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</si>
  <si>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</si>
  <si>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</si>
  <si>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</si>
  <si>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</si>
  <si>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</si>
  <si>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</si>
  <si>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</si>
  <si>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</si>
  <si>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</si>
  <si>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</si>
  <si>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</si>
  <si>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</si>
  <si>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</si>
  <si>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</si>
  <si>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</si>
  <si>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</si>
  <si>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</si>
  <si>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</si>
  <si>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</si>
  <si>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</si>
  <si>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</si>
  <si>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</si>
  <si>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</si>
  <si>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</si>
  <si>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</si>
  <si>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</si>
  <si>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</si>
  <si>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</si>
  <si>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</si>
  <si>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</si>
  <si>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</si>
  <si>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</si>
  <si>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</si>
  <si>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</si>
  <si>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</si>
  <si>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</si>
  <si>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</si>
  <si>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</si>
  <si>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</si>
  <si>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</si>
  <si>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</si>
  <si>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</si>
  <si>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</si>
  <si>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</si>
  <si>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</si>
  <si>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</si>
  <si>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</si>
  <si>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</si>
  <si>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</si>
  <si>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</si>
  <si>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</si>
  <si>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</si>
  <si>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</si>
  <si>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</si>
  <si>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</si>
  <si>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</si>
  <si>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</si>
  <si>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</si>
  <si>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</si>
  <si>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</si>
  <si>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</si>
  <si>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</si>
  <si>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</si>
  <si>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</si>
  <si>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</si>
  <si>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</si>
  <si>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</si>
  <si>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</si>
  <si>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</si>
  <si>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</si>
  <si>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</si>
  <si>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</si>
  <si>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</si>
  <si>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</si>
  <si>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</si>
  <si>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</si>
  <si>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</si>
  <si>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</si>
  <si>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</si>
  <si>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</si>
  <si>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</si>
  <si>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</si>
  <si>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</si>
  <si>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</si>
  <si>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</si>
  <si>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</si>
  <si>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</si>
  <si>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</si>
  <si>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</si>
  <si>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</si>
  <si>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</si>
  <si>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</si>
  <si>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</si>
  <si>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</si>
  <si>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</si>
  <si>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</si>
  <si>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</si>
  <si>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</si>
  <si>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</si>
  <si>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</si>
  <si>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</si>
  <si>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</si>
  <si>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</si>
  <si>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</si>
  <si>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</si>
  <si>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</si>
  <si>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</si>
  <si>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</si>
  <si>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</si>
  <si>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</si>
  <si>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</si>
  <si>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</si>
  <si>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</si>
  <si>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</si>
  <si>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</si>
  <si>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</si>
  <si>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</si>
  <si>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</si>
  <si>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</si>
  <si>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</si>
  <si>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</si>
  <si>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</si>
  <si>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</si>
  <si>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</si>
  <si>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</si>
  <si>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</si>
  <si>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</si>
  <si>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</si>
  <si>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</si>
  <si>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</si>
  <si>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</si>
  <si>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</si>
  <si>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</si>
  <si>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</si>
  <si>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</si>
  <si>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</si>
  <si>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</si>
  <si>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</si>
  <si>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</si>
  <si>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</si>
  <si>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</si>
  <si>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</si>
  <si>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</si>
  <si>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</si>
  <si>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</si>
  <si>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</si>
  <si>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</si>
  <si>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</si>
  <si>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</si>
  <si>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</si>
  <si>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</si>
  <si>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</si>
  <si>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</si>
  <si>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</si>
  <si>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</si>
  <si>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</si>
  <si>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</si>
  <si>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</si>
  <si>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</si>
  <si>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</si>
  <si>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</si>
  <si>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</si>
  <si>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</si>
  <si>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</si>
  <si>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</si>
  <si>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</si>
  <si>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</si>
  <si>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</si>
  <si>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</si>
  <si>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</si>
  <si>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</si>
  <si>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</si>
  <si>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</si>
  <si>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</si>
  <si>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</si>
  <si>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</si>
  <si>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</si>
  <si>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</si>
  <si>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</si>
  <si>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</si>
  <si>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</si>
  <si>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</si>
  <si>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</si>
  <si>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</si>
  <si>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</si>
  <si>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</si>
  <si>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</si>
  <si>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</si>
  <si>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</si>
  <si>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</si>
  <si>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</si>
  <si>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</si>
  <si>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</si>
  <si>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</si>
  <si>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</si>
  <si>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</si>
  <si>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</si>
  <si>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</si>
  <si>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</si>
  <si>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</si>
  <si>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</si>
  <si>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</si>
  <si>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</si>
  <si>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</si>
  <si>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</si>
  <si>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</si>
  <si>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</si>
  <si>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</si>
  <si>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</si>
  <si>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</si>
  <si>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</si>
  <si>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</si>
  <si>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 xml:space="preserve"> untrimmed 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</si>
  <si>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</si>
  <si>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</si>
  <si>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</si>
  <si>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</si>
  <si>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</si>
  <si>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</si>
  <si>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</si>
  <si>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</si>
  <si>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</si>
  <si>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</si>
  <si>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</si>
  <si>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</si>
  <si>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</si>
  <si>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</si>
  <si>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</si>
  <si>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</si>
  <si>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</si>
  <si>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</si>
  <si>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</si>
  <si>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</si>
  <si>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</si>
  <si>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</si>
  <si>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</si>
  <si>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</si>
  <si>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</si>
  <si>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</si>
  <si>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</si>
  <si>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</si>
  <si>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</si>
  <si>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</si>
  <si>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</si>
  <si>
    <t>cwr-rd-func-test-user-only</t>
  </si>
  <si>
    <t>caseworker-ia</t>
  </si>
  <si>
    <t xml:space="preserve"> caseworker-ia, caseworker-ia-caseofficer,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</si>
</sst>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AD5" sqref="AD5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54.1640625" style="39" customWidth="1"/>
    <col min="4" max="4" width="20.6640625" style="39" customWidth="1"/>
    <col min="5" max="5" width="20.6640625" hidden="1" customWidth="1"/>
    <col min="6" max="6" width="43.83203125" style="39" customWidth="1"/>
    <col min="7" max="7" width="33.83203125" customWidth="1"/>
    <col min="8" max="8" width="36.83203125" style="39" customWidth="1"/>
    <col min="9" max="9" width="15" bestFit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4" max="14" width="24" style="39" customWidth="1"/>
    <col min="15" max="15" width="8.1640625" bestFit="1" customWidth="1"/>
    <col min="16" max="16" width="21.33203125" style="39" customWidth="1"/>
    <col min="17" max="17" width="8.1640625" bestFit="1" customWidth="1"/>
    <col min="18" max="18" width="19.1640625" style="39" customWidth="1"/>
    <col min="19" max="19" width="19.1640625" hidden="1" customWidth="1"/>
    <col min="20" max="20" width="19.1640625" style="39" customWidth="1"/>
    <col min="21" max="21" width="19.1640625" hidden="1" customWidth="1"/>
    <col min="22" max="22" width="16" style="39" customWidth="1"/>
    <col min="23" max="23" width="16" hidden="1" customWidth="1"/>
    <col min="24" max="24" width="14.5" style="39" customWidth="1"/>
    <col min="25" max="25" width="14.5" hidden="1" customWidth="1"/>
    <col min="26" max="26" width="17.33203125" style="39" customWidth="1"/>
    <col min="27" max="27" width="17.33203125" hidden="1" customWidth="1"/>
    <col min="28" max="28" width="14.5" style="39" customWidth="1"/>
    <col min="29" max="29" width="14.5" hidden="1" customWidth="1"/>
    <col min="30" max="30" width="25.5" style="39" customWidth="1"/>
  </cols>
  <sheetData>
    <row r="1" spans="1:30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41" t="s">
        <v>1110</v>
      </c>
      <c r="N1" s="37" t="s">
        <v>1190</v>
      </c>
      <c r="O1" s="26" t="s">
        <v>1191</v>
      </c>
      <c r="P1" s="35" t="s">
        <v>1192</v>
      </c>
      <c r="Q1" s="28" t="s">
        <v>1193</v>
      </c>
      <c r="R1" s="38" t="s">
        <v>1194</v>
      </c>
      <c r="S1" s="28" t="s">
        <v>1195</v>
      </c>
      <c r="T1" s="37" t="s">
        <v>1196</v>
      </c>
      <c r="U1" s="28" t="s">
        <v>1197</v>
      </c>
      <c r="V1" s="37" t="s">
        <v>1198</v>
      </c>
      <c r="W1" s="27" t="s">
        <v>1199</v>
      </c>
      <c r="X1" s="37" t="s">
        <v>1200</v>
      </c>
      <c r="Y1" s="27" t="s">
        <v>1201</v>
      </c>
      <c r="Z1" s="37" t="s">
        <v>1202</v>
      </c>
      <c r="AA1" s="27" t="s">
        <v>1203</v>
      </c>
      <c r="AB1" s="37" t="s">
        <v>1204</v>
      </c>
      <c r="AC1" s="27" t="s">
        <v>1205</v>
      </c>
      <c r="AD1" s="37" t="s">
        <v>2</v>
      </c>
    </row>
    <row r="2" spans="1:30" x14ac:dyDescent="0.2">
      <c r="A2" s="40" t="s">
        <v>1221</v>
      </c>
      <c r="B2" s="40" t="str">
        <f t="shared" ref="B2:B4" ca="1" si="0">CHAR(RANDBETWEEN(65,90))&amp; CHAR(RANDBETWEEN(97,122)) &amp; CHAR(RANDBETWEEN(97,122)) &amp; CHAR(RANDBETWEEN(97,122))</f>
        <v>Trfp</v>
      </c>
      <c r="C2" s="40" t="str">
        <f ca="1">CONCATENATE("cwr-rd-func-test-user-only-",RANDBETWEEN(1,9999999999),"@","justice.gov.uk")</f>
        <v>cwr-rd-func-test-user-only-3317310837@justice.gov.uk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1220</v>
      </c>
      <c r="L2" s="40"/>
      <c r="M2" s="40" t="s">
        <v>1111</v>
      </c>
      <c r="N2" s="40" t="s">
        <v>1159</v>
      </c>
      <c r="O2" s="1" t="str">
        <f>IF(ISNA(VLOOKUP(N2,Services!$A$1:$B$45,2)),"",VLOOKUP(N2,Services!$A$1:$B$45,2))</f>
        <v>BHA3</v>
      </c>
      <c r="P2" s="40"/>
      <c r="Q2" s="1" t="str">
        <f>IF(ISNA(VLOOKUP(P2,Services!$A$1:$B$45,2)),"",VLOOKUP(P2,Services!$A$1:$B$45,2))</f>
        <v/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 t="s">
        <v>1222</v>
      </c>
    </row>
    <row r="3" spans="1:30" x14ac:dyDescent="0.2">
      <c r="A3" s="40" t="s">
        <v>1221</v>
      </c>
      <c r="B3" s="40" t="str">
        <f t="shared" ca="1" si="0"/>
        <v>Yjqf</v>
      </c>
      <c r="C3" s="40" t="str">
        <f t="shared" ref="C3:C7" ca="1" si="1">CONCATENATE("cwr-rd-func-test-user-only-",RANDBETWEEN(1,9999999999),"@","justice.gov.uk")</f>
        <v>cwr-rd-func-test-user-only-2621244694@justice.gov.uk</v>
      </c>
      <c r="D3" s="40" t="s">
        <v>6</v>
      </c>
      <c r="E3" s="1">
        <f>IF(ISNA(VLOOKUP(D3,Region!$A$2:$B$11,2)),"",VLOOKUP(D3,Region!$A$2:$B$11,2))</f>
        <v>4</v>
      </c>
      <c r="F3" s="40" t="s">
        <v>75</v>
      </c>
      <c r="G3" s="1">
        <f>IF(ISNA(VLOOKUP(F3,'Base Locations'!$A$1:$F$341,2)),"",VLOOKUP(F3,'Base Locations'!$A$1:$F$341,2))</f>
        <v>206150</v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/>
      <c r="L3" s="40" t="s">
        <v>1220</v>
      </c>
      <c r="M3" s="40" t="s">
        <v>1111</v>
      </c>
      <c r="N3" s="40"/>
      <c r="O3" s="1" t="str">
        <f>IF(ISNA(VLOOKUP(N3,Services!$A$1:$B$45,2)),"",VLOOKUP(N3,Services!$A$1:$B$45,2))</f>
        <v/>
      </c>
      <c r="P3" s="40" t="s">
        <v>1158</v>
      </c>
      <c r="Q3" s="1" t="str">
        <f>IF(ISNA(VLOOKUP(P3,Services!$A$1:$B$45,2)),"",VLOOKUP(P3,Services!$A$1:$B$45,2))</f>
        <v>BAB2</v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</row>
    <row r="4" spans="1:30" x14ac:dyDescent="0.2">
      <c r="A4" s="40" t="s">
        <v>1221</v>
      </c>
      <c r="B4" s="40" t="str">
        <f t="shared" ca="1" si="0"/>
        <v>Skhx</v>
      </c>
      <c r="C4" s="40" t="str">
        <f t="shared" ca="1" si="1"/>
        <v>cwr-rd-func-test-user-only-5509843776@justice.gov.uk</v>
      </c>
      <c r="D4" s="40" t="s">
        <v>9</v>
      </c>
      <c r="E4" s="1">
        <f>IF(ISNA(VLOOKUP(D4,Region!$A$2:$B$11,2)),"",VLOOKUP(D4,Region!$A$2:$B$11,2))</f>
        <v>5</v>
      </c>
      <c r="F4" s="40" t="s">
        <v>78</v>
      </c>
      <c r="G4" s="1">
        <f>IF(ISNA(VLOOKUP(F4,'Base Locations'!$A$1:$F$341,2)),"",VLOOKUP(F4,'Base Locations'!$A$1:$F$341,2))</f>
        <v>574546</v>
      </c>
      <c r="H4" s="40" t="s">
        <v>77</v>
      </c>
      <c r="I4" s="1">
        <f>IF(ISNA(VLOOKUP(H4,'Base Locations'!A3:F343,2)),"",VLOOKUP(H4,'Base Locations'!A3:F343,2))</f>
        <v>229786</v>
      </c>
      <c r="J4" s="40" t="s">
        <v>52</v>
      </c>
      <c r="K4" s="40" t="s">
        <v>1219</v>
      </c>
      <c r="L4" s="40"/>
      <c r="M4" s="40" t="s">
        <v>1111</v>
      </c>
      <c r="N4" s="40"/>
      <c r="O4" s="1" t="str">
        <f>IF(ISNA(VLOOKUP(N4,Services!$A$1:$B$45,2)),"",VLOOKUP(N4,Services!$A$1:$B$45,2))</f>
        <v/>
      </c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 t="s">
        <v>1157</v>
      </c>
      <c r="U4" s="1" t="str">
        <f>IF(ISNA(VLOOKUP(T4,Services!$A$1:$B$45,2)),"",VLOOKUP(T4,Services!$A$1:$B$45,2))</f>
        <v>BAB2</v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</row>
    <row r="5" spans="1:30" x14ac:dyDescent="0.2">
      <c r="A5" s="40" t="s">
        <v>1221</v>
      </c>
      <c r="B5" s="40" t="s">
        <v>1189</v>
      </c>
      <c r="C5" s="40" t="str">
        <f t="shared" ca="1" si="1"/>
        <v>cwr-rd-func-test-user-only-9059201262@justice.gov.uk</v>
      </c>
      <c r="D5" s="40" t="s">
        <v>4</v>
      </c>
      <c r="E5" s="1">
        <f>IF(ISNA(VLOOKUP(D5,Region!$A$2:$B$11,2)),"",VLOOKUP(D5,Region!$A$2:$B$11,2))</f>
        <v>2</v>
      </c>
      <c r="F5" s="40" t="s">
        <v>75</v>
      </c>
      <c r="G5" s="1">
        <f>IF(ISNA(VLOOKUP(F5,'Base Locations'!$A$1:$F$341,2)),"",VLOOKUP(F5,'Base Locations'!$A$1:$F$341,2))</f>
        <v>206150</v>
      </c>
      <c r="H5" s="40" t="s">
        <v>72</v>
      </c>
      <c r="I5" s="1">
        <f>IF(ISNA(VLOOKUP(H5,'Base Locations'!A4:F344,2)),"",VLOOKUP(H5,'Base Locations'!A4:F344,2))</f>
        <v>271588</v>
      </c>
      <c r="J5" s="40" t="s">
        <v>52</v>
      </c>
      <c r="K5" s="40" t="s">
        <v>1219</v>
      </c>
      <c r="L5" s="40" t="s">
        <v>1220</v>
      </c>
      <c r="M5" s="40" t="s">
        <v>1111</v>
      </c>
      <c r="N5" s="40" t="s">
        <v>1159</v>
      </c>
      <c r="O5" s="1" t="str">
        <f>IF(ISNA(VLOOKUP(N5,Services!$A$1:$B$45,2)),"",VLOOKUP(N5,Services!$A$1:$B$45,2))</f>
        <v>BHA3</v>
      </c>
      <c r="P5" s="40"/>
      <c r="Q5" s="1" t="str">
        <f>IF(ISNA(VLOOKUP(P5,Services!$A$1:$B$45,2)),"",VLOOKUP(P5,Services!$A$1:$B$45,2))</f>
        <v/>
      </c>
      <c r="R5" s="40" t="s">
        <v>14</v>
      </c>
      <c r="S5" s="1" t="str">
        <f>IF(ISNA(VLOOKUP(R5,Services!$A$1:$B$45,2)),"",VLOOKUP(R5,Services!$A$1:$B$45,2))</f>
        <v>BAA4</v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 t="s">
        <v>1223</v>
      </c>
    </row>
    <row r="6" spans="1:30" x14ac:dyDescent="0.2">
      <c r="A6" s="40" t="s">
        <v>1221</v>
      </c>
      <c r="B6" s="40" t="str">
        <f ca="1">CHAR(RANDBETWEEN(65,90))&amp; CHAR(RANDBETWEEN(97,122)) &amp; CHAR(RANDBETWEEN(97,122)) &amp; CHAR(RANDBETWEEN(97,122))</f>
        <v>Uymp</v>
      </c>
      <c r="C6" s="40" t="str">
        <f t="shared" ca="1" si="1"/>
        <v>cwr-rd-func-test-user-only-7621843874@justice.gov.uk</v>
      </c>
      <c r="D6" s="40" t="s">
        <v>4</v>
      </c>
      <c r="E6" s="1">
        <f>IF(ISNA(VLOOKUP(D6,Region!$A$2:$B$11,2)),"",VLOOKUP(D6,Region!$A$2:$B$11,2))</f>
        <v>2</v>
      </c>
      <c r="F6" s="40" t="s">
        <v>69</v>
      </c>
      <c r="G6" s="1">
        <f>IF(ISNA(VLOOKUP(F6,'Base Locations'!$A$1:$F$341,2)),"",VLOOKUP(F6,'Base Locations'!$A$1:$F$341,2))</f>
        <v>219164</v>
      </c>
      <c r="H6" s="40" t="s">
        <v>72</v>
      </c>
      <c r="I6" s="1">
        <f>IF(ISNA(VLOOKUP(H6,'Base Locations'!A5:F345,2)),"",VLOOKUP(H6,'Base Locations'!A5:F345,2))</f>
        <v>271588</v>
      </c>
      <c r="J6" s="40" t="s">
        <v>52</v>
      </c>
      <c r="K6" s="40" t="s">
        <v>1219</v>
      </c>
      <c r="L6" s="40" t="s">
        <v>1220</v>
      </c>
      <c r="M6" s="40"/>
      <c r="N6" s="40" t="s">
        <v>12</v>
      </c>
      <c r="O6" s="1" t="str">
        <f>IF(ISNA(VLOOKUP(N6,Services!$A$1:$B$45,2)),"",VLOOKUP(N6,Services!$A$1:$B$45,2))</f>
        <v>BAA2</v>
      </c>
      <c r="P6" s="40" t="s">
        <v>1160</v>
      </c>
      <c r="Q6" s="1" t="str">
        <f>IF(ISNA(VLOOKUP(P6,Services!$A$1:$B$45,2)),"",VLOOKUP(P6,Services!$A$1:$B$45,2))</f>
        <v>BHA3</v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</row>
    <row r="7" spans="1:30" x14ac:dyDescent="0.2">
      <c r="A7" s="40" t="s">
        <v>1221</v>
      </c>
      <c r="B7" s="40" t="str">
        <f ca="1">CHAR(RANDBETWEEN(65,90))&amp; CHAR(RANDBETWEEN(97,122)) &amp; CHAR(RANDBETWEEN(97,122)) &amp; CHAR(RANDBETWEEN(97,122))</f>
        <v>Loou</v>
      </c>
      <c r="C7" s="40" t="str">
        <f t="shared" ca="1" si="1"/>
        <v>cwr-rd-func-test-user-only-9053224423@justice.gov.uk</v>
      </c>
      <c r="D7" s="40" t="s">
        <v>4</v>
      </c>
      <c r="E7" s="1">
        <f>IF(ISNA(VLOOKUP(D7,Region!$A$2:$B$11,2)),"",VLOOKUP(D7,Region!$A$2:$B$11,2))</f>
        <v>2</v>
      </c>
      <c r="F7" s="40" t="s">
        <v>70</v>
      </c>
      <c r="G7" s="1">
        <f>IF(ISNA(VLOOKUP(F7,'Base Locations'!$A$1:$F$341,2)),"",VLOOKUP(F7,'Base Locations'!$A$1:$F$341,2))</f>
        <v>827534</v>
      </c>
      <c r="H7" s="40" t="s">
        <v>74</v>
      </c>
      <c r="I7" s="1">
        <f>IF(ISNA(VLOOKUP(H7,'Base Locations'!A6:F346,2)),"",VLOOKUP(H7,'Base Locations'!A6:F346,2))</f>
        <v>817181</v>
      </c>
      <c r="J7" s="40" t="s">
        <v>52</v>
      </c>
      <c r="K7" s="40" t="s">
        <v>1220</v>
      </c>
      <c r="L7" s="40" t="s">
        <v>1219</v>
      </c>
      <c r="M7" s="40"/>
      <c r="N7" s="40" t="s">
        <v>13</v>
      </c>
      <c r="O7" s="1" t="str">
        <f>IF(ISNA(VLOOKUP(N7,Services!$A$1:$B$45,2)),"",VLOOKUP(N7,Services!$A$1:$B$45,2))</f>
        <v>BAB1</v>
      </c>
      <c r="P7" s="40" t="s">
        <v>1157</v>
      </c>
      <c r="Q7" s="1" t="str">
        <f>IF(ISNA(VLOOKUP(P7,Services!$A$1:$B$45,2)),"",VLOOKUP(P7,Services!$A$1:$B$45,2))</f>
        <v>BAB2</v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</row>
    <row r="8" spans="1:30" x14ac:dyDescent="0.2">
      <c r="A8" s="40"/>
      <c r="B8" s="40"/>
      <c r="C8" s="40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40"/>
      <c r="O8" s="1" t="str">
        <f>IF(ISNA(VLOOKUP(N8,Services!$A$1:$B$45,2)),"",VLOOKUP(N8,Services!$A$1:$B$45,2))</f>
        <v/>
      </c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</row>
    <row r="9" spans="1:30" x14ac:dyDescent="0.2">
      <c r="A9" s="40"/>
      <c r="B9" s="40"/>
      <c r="C9" s="40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40"/>
      <c r="O9" s="1" t="str">
        <f>IF(ISNA(VLOOKUP(N9,Services!$A$1:$B$45,2)),"",VLOOKUP(N9,Services!$A$1:$B$45,2))</f>
        <v/>
      </c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</row>
    <row r="10" spans="1:30" x14ac:dyDescent="0.2">
      <c r="A10" s="40"/>
      <c r="B10" s="40"/>
      <c r="C10" s="40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40"/>
      <c r="O10" s="1" t="str">
        <f>IF(ISNA(VLOOKUP(N10,Services!$A$1:$B$45,2)),"",VLOOKUP(N10,Services!$A$1:$B$45,2))</f>
        <v/>
      </c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</row>
    <row r="11" spans="1:30" x14ac:dyDescent="0.2">
      <c r="A11" s="40"/>
      <c r="B11" s="40"/>
      <c r="C11" s="40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40"/>
      <c r="O11" s="1" t="str">
        <f>IF(ISNA(VLOOKUP(N11,Services!$A$1:$B$45,2)),"",VLOOKUP(N11,Services!$A$1:$B$45,2))</f>
        <v/>
      </c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</row>
    <row r="12" spans="1:30" x14ac:dyDescent="0.2">
      <c r="A12" s="40"/>
      <c r="B12" s="40"/>
      <c r="C12" s="40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40"/>
      <c r="O12" s="1" t="str">
        <f>IF(ISNA(VLOOKUP(N12,Services!$A$1:$B$45,2)),"",VLOOKUP(N12,Services!$A$1:$B$45,2))</f>
        <v/>
      </c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</row>
    <row r="13" spans="1:30" x14ac:dyDescent="0.2">
      <c r="A13" s="40"/>
      <c r="B13" s="40"/>
      <c r="C13" s="40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40"/>
      <c r="O13" s="1" t="str">
        <f>IF(ISNA(VLOOKUP(N13,Services!$A$1:$B$45,2)),"",VLOOKUP(N13,Services!$A$1:$B$45,2))</f>
        <v/>
      </c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</row>
    <row r="14" spans="1:30" x14ac:dyDescent="0.2">
      <c r="A14" s="40"/>
      <c r="B14" s="40"/>
      <c r="C14" s="40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40"/>
      <c r="O14" s="1" t="str">
        <f>IF(ISNA(VLOOKUP(N14,Services!$A$1:$B$45,2)),"",VLOOKUP(N14,Services!$A$1:$B$45,2))</f>
        <v/>
      </c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</row>
    <row r="15" spans="1:30" x14ac:dyDescent="0.2">
      <c r="A15" s="40"/>
      <c r="B15" s="40"/>
      <c r="C15" s="40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40"/>
      <c r="O15" s="1" t="str">
        <f>IF(ISNA(VLOOKUP(N15,Services!$A$1:$B$45,2)),"",VLOOKUP(N15,Services!$A$1:$B$45,2))</f>
        <v/>
      </c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</row>
    <row r="16" spans="1:30" x14ac:dyDescent="0.2">
      <c r="A16" s="40"/>
      <c r="B16" s="40"/>
      <c r="C16" s="40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40"/>
      <c r="O16" s="1" t="str">
        <f>IF(ISNA(VLOOKUP(N16,Services!$A$1:$B$45,2)),"",VLOOKUP(N16,Services!$A$1:$B$45,2))</f>
        <v/>
      </c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</row>
    <row r="17" spans="1:30" x14ac:dyDescent="0.2">
      <c r="A17" s="40"/>
      <c r="B17" s="40"/>
      <c r="C17" s="40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40"/>
      <c r="O17" s="1" t="str">
        <f>IF(ISNA(VLOOKUP(N17,Services!$A$1:$B$45,2)),"",VLOOKUP(N17,Services!$A$1:$B$45,2))</f>
        <v/>
      </c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</row>
    <row r="18" spans="1:30" x14ac:dyDescent="0.2">
      <c r="A18" s="40"/>
      <c r="B18" s="40"/>
      <c r="C18" s="40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40"/>
      <c r="O18" s="1" t="str">
        <f>IF(ISNA(VLOOKUP(N18,Services!$A$1:$B$45,2)),"",VLOOKUP(N18,Services!$A$1:$B$45,2))</f>
        <v/>
      </c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</row>
    <row r="19" spans="1:30" x14ac:dyDescent="0.2">
      <c r="A19" s="40"/>
      <c r="B19" s="40"/>
      <c r="C19" s="40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40"/>
      <c r="O19" s="1" t="str">
        <f>IF(ISNA(VLOOKUP(N19,Services!$A$1:$B$45,2)),"",VLOOKUP(N19,Services!$A$1:$B$45,2))</f>
        <v/>
      </c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</row>
    <row r="20" spans="1:30" x14ac:dyDescent="0.2">
      <c r="A20" s="40"/>
      <c r="B20" s="40"/>
      <c r="C20" s="40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40"/>
      <c r="O20" s="1" t="str">
        <f>IF(ISNA(VLOOKUP(N20,Services!$A$1:$B$45,2)),"",VLOOKUP(N20,Services!$A$1:$B$45,2))</f>
        <v/>
      </c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</row>
    <row r="21" spans="1:30" x14ac:dyDescent="0.2">
      <c r="A21" s="40"/>
      <c r="B21" s="40"/>
      <c r="C21" s="40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40"/>
      <c r="O21" s="1" t="str">
        <f>IF(ISNA(VLOOKUP(N21,Services!$A$1:$B$45,2)),"",VLOOKUP(N21,Services!$A$1:$B$45,2))</f>
        <v/>
      </c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</row>
    <row r="22" spans="1:30" x14ac:dyDescent="0.2">
      <c r="A22" s="40"/>
      <c r="B22" s="40"/>
      <c r="C22" s="40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40"/>
      <c r="O22" s="1" t="str">
        <f>IF(ISNA(VLOOKUP(N22,Services!$A$1:$B$45,2)),"",VLOOKUP(N22,Services!$A$1:$B$45,2))</f>
        <v/>
      </c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</row>
    <row r="23" spans="1:30" x14ac:dyDescent="0.2">
      <c r="A23" s="40"/>
      <c r="B23" s="40"/>
      <c r="C23" s="40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40"/>
      <c r="O23" s="1" t="str">
        <f>IF(ISNA(VLOOKUP(N23,Services!$A$1:$B$45,2)),"",VLOOKUP(N23,Services!$A$1:$B$45,2))</f>
        <v/>
      </c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</row>
    <row r="24" spans="1:30" x14ac:dyDescent="0.2">
      <c r="A24" s="40"/>
      <c r="B24" s="40"/>
      <c r="C24" s="40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40"/>
      <c r="O24" s="1" t="str">
        <f>IF(ISNA(VLOOKUP(N24,Services!$A$1:$B$45,2)),"",VLOOKUP(N24,Services!$A$1:$B$45,2))</f>
        <v/>
      </c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</row>
    <row r="25" spans="1:30" x14ac:dyDescent="0.2">
      <c r="A25" s="40"/>
      <c r="B25" s="40"/>
      <c r="C25" s="40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40"/>
      <c r="O25" s="1" t="str">
        <f>IF(ISNA(VLOOKUP(N25,Services!$A$1:$B$45,2)),"",VLOOKUP(N25,Services!$A$1:$B$45,2))</f>
        <v/>
      </c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</row>
    <row r="26" spans="1:30" x14ac:dyDescent="0.2">
      <c r="A26" s="40"/>
      <c r="B26" s="40"/>
      <c r="C26" s="40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40"/>
      <c r="O26" s="1" t="str">
        <f>IF(ISNA(VLOOKUP(N26,Services!$A$1:$B$45,2)),"",VLOOKUP(N26,Services!$A$1:$B$45,2))</f>
        <v/>
      </c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</row>
    <row r="27" spans="1:30" x14ac:dyDescent="0.2">
      <c r="A27" s="40"/>
      <c r="B27" s="40"/>
      <c r="C27" s="40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40"/>
      <c r="O27" s="1" t="str">
        <f>IF(ISNA(VLOOKUP(N27,Services!$A$1:$B$45,2)),"",VLOOKUP(N27,Services!$A$1:$B$45,2))</f>
        <v/>
      </c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</row>
    <row r="28" spans="1:30" x14ac:dyDescent="0.2">
      <c r="A28" s="40"/>
      <c r="B28" s="40"/>
      <c r="C28" s="40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40"/>
      <c r="O28" s="1" t="str">
        <f>IF(ISNA(VLOOKUP(N28,Services!$A$1:$B$45,2)),"",VLOOKUP(N28,Services!$A$1:$B$45,2))</f>
        <v/>
      </c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</row>
    <row r="29" spans="1:30" x14ac:dyDescent="0.2">
      <c r="A29" s="40"/>
      <c r="B29" s="40"/>
      <c r="C29" s="40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40"/>
      <c r="O29" s="1" t="str">
        <f>IF(ISNA(VLOOKUP(N29,Services!$A$1:$B$45,2)),"",VLOOKUP(N29,Services!$A$1:$B$45,2))</f>
        <v/>
      </c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</row>
    <row r="30" spans="1:30" x14ac:dyDescent="0.2">
      <c r="A30" s="40"/>
      <c r="B30" s="40"/>
      <c r="C30" s="40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40"/>
      <c r="O30" s="1" t="str">
        <f>IF(ISNA(VLOOKUP(N30,Services!$A$1:$B$45,2)),"",VLOOKUP(N30,Services!$A$1:$B$45,2))</f>
        <v/>
      </c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</row>
    <row r="31" spans="1:30" x14ac:dyDescent="0.2">
      <c r="A31" s="40"/>
      <c r="B31" s="40"/>
      <c r="C31" s="40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40"/>
      <c r="O31" s="1" t="str">
        <f>IF(ISNA(VLOOKUP(N31,Services!$A$1:$B$45,2)),"",VLOOKUP(N31,Services!$A$1:$B$45,2))</f>
        <v/>
      </c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</row>
    <row r="32" spans="1:30" x14ac:dyDescent="0.2">
      <c r="A32" s="40"/>
      <c r="B32" s="40"/>
      <c r="C32" s="40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40"/>
      <c r="O32" s="1" t="str">
        <f>IF(ISNA(VLOOKUP(N32,Services!$A$1:$B$45,2)),"",VLOOKUP(N32,Services!$A$1:$B$45,2))</f>
        <v/>
      </c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</row>
    <row r="33" spans="1:30" x14ac:dyDescent="0.2">
      <c r="A33" s="40"/>
      <c r="B33" s="40"/>
      <c r="C33" s="40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40"/>
      <c r="O33" s="1" t="str">
        <f>IF(ISNA(VLOOKUP(N33,Services!$A$1:$B$45,2)),"",VLOOKUP(N33,Services!$A$1:$B$45,2))</f>
        <v/>
      </c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</row>
    <row r="34" spans="1:30" x14ac:dyDescent="0.2">
      <c r="A34" s="40"/>
      <c r="B34" s="40"/>
      <c r="C34" s="40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40"/>
      <c r="O34" s="1" t="str">
        <f>IF(ISNA(VLOOKUP(N34,Services!$A$1:$B$45,2)),"",VLOOKUP(N34,Services!$A$1:$B$45,2))</f>
        <v/>
      </c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</row>
    <row r="35" spans="1:30" x14ac:dyDescent="0.2">
      <c r="A35" s="40"/>
      <c r="B35" s="40"/>
      <c r="C35" s="40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40"/>
      <c r="O35" s="1" t="str">
        <f>IF(ISNA(VLOOKUP(N35,Services!$A$1:$B$45,2)),"",VLOOKUP(N35,Services!$A$1:$B$45,2))</f>
        <v/>
      </c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</row>
    <row r="36" spans="1:30" x14ac:dyDescent="0.2">
      <c r="A36" s="40"/>
      <c r="B36" s="40"/>
      <c r="C36" s="40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40"/>
      <c r="O36" s="1" t="str">
        <f>IF(ISNA(VLOOKUP(N36,Services!$A$1:$B$45,2)),"",VLOOKUP(N36,Services!$A$1:$B$45,2))</f>
        <v/>
      </c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</row>
    <row r="37" spans="1:30" x14ac:dyDescent="0.2">
      <c r="A37" s="40"/>
      <c r="B37" s="40"/>
      <c r="C37" s="40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40"/>
      <c r="O37" s="1" t="str">
        <f>IF(ISNA(VLOOKUP(N37,Services!$A$1:$B$45,2)),"",VLOOKUP(N37,Services!$A$1:$B$45,2))</f>
        <v/>
      </c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</row>
    <row r="38" spans="1:30" x14ac:dyDescent="0.2">
      <c r="A38" s="40"/>
      <c r="B38" s="40"/>
      <c r="C38" s="40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40"/>
      <c r="O38" s="1" t="str">
        <f>IF(ISNA(VLOOKUP(N38,Services!$A$1:$B$45,2)),"",VLOOKUP(N38,Services!$A$1:$B$45,2))</f>
        <v/>
      </c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</row>
    <row r="39" spans="1:30" x14ac:dyDescent="0.2">
      <c r="A39" s="40"/>
      <c r="B39" s="40"/>
      <c r="C39" s="40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40"/>
      <c r="O39" s="1" t="str">
        <f>IF(ISNA(VLOOKUP(N39,Services!$A$1:$B$45,2)),"",VLOOKUP(N39,Services!$A$1:$B$45,2))</f>
        <v/>
      </c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</row>
    <row r="40" spans="1:30" x14ac:dyDescent="0.2">
      <c r="A40" s="40"/>
      <c r="B40" s="40"/>
      <c r="C40" s="40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40"/>
      <c r="O40" s="1" t="str">
        <f>IF(ISNA(VLOOKUP(N40,Services!$A$1:$B$45,2)),"",VLOOKUP(N40,Services!$A$1:$B$45,2))</f>
        <v/>
      </c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</row>
    <row r="41" spans="1:30" x14ac:dyDescent="0.2">
      <c r="A41" s="40"/>
      <c r="B41" s="40"/>
      <c r="C41" s="40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40"/>
      <c r="O41" s="1" t="str">
        <f>IF(ISNA(VLOOKUP(N41,Services!$A$1:$B$45,2)),"",VLOOKUP(N41,Services!$A$1:$B$45,2))</f>
        <v/>
      </c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</row>
    <row r="42" spans="1:30" x14ac:dyDescent="0.2">
      <c r="A42" s="40"/>
      <c r="B42" s="40"/>
      <c r="C42" s="40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40"/>
      <c r="O42" s="1" t="str">
        <f>IF(ISNA(VLOOKUP(N42,Services!$A$1:$B$45,2)),"",VLOOKUP(N42,Services!$A$1:$B$45,2))</f>
        <v/>
      </c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</row>
    <row r="43" spans="1:30" x14ac:dyDescent="0.2">
      <c r="A43" s="40"/>
      <c r="B43" s="40"/>
      <c r="C43" s="40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40"/>
      <c r="O43" s="1" t="str">
        <f>IF(ISNA(VLOOKUP(N43,Services!$A$1:$B$45,2)),"",VLOOKUP(N43,Services!$A$1:$B$45,2))</f>
        <v/>
      </c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</row>
    <row r="44" spans="1:30" x14ac:dyDescent="0.2">
      <c r="A44" s="40"/>
      <c r="B44" s="40"/>
      <c r="C44" s="40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40"/>
      <c r="O44" s="1" t="str">
        <f>IF(ISNA(VLOOKUP(N44,Services!$A$1:$B$45,2)),"",VLOOKUP(N44,Services!$A$1:$B$45,2))</f>
        <v/>
      </c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</row>
    <row r="45" spans="1:30" x14ac:dyDescent="0.2">
      <c r="A45" s="40"/>
      <c r="B45" s="40"/>
      <c r="C45" s="40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40"/>
      <c r="O45" s="1" t="str">
        <f>IF(ISNA(VLOOKUP(N45,Services!$A$1:$B$45,2)),"",VLOOKUP(N45,Services!$A$1:$B$45,2))</f>
        <v/>
      </c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</row>
    <row r="46" spans="1:30" x14ac:dyDescent="0.2">
      <c r="A46" s="40"/>
      <c r="B46" s="40"/>
      <c r="C46" s="40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40"/>
      <c r="O46" s="1" t="str">
        <f>IF(ISNA(VLOOKUP(N46,Services!$A$1:$B$45,2)),"",VLOOKUP(N46,Services!$A$1:$B$45,2))</f>
        <v/>
      </c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</row>
    <row r="47" spans="1:30" x14ac:dyDescent="0.2">
      <c r="A47" s="40"/>
      <c r="B47" s="40"/>
      <c r="C47" s="40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40"/>
      <c r="O47" s="1" t="str">
        <f>IF(ISNA(VLOOKUP(N47,Services!$A$1:$B$45,2)),"",VLOOKUP(N47,Services!$A$1:$B$45,2))</f>
        <v/>
      </c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</row>
    <row r="48" spans="1:30" x14ac:dyDescent="0.2">
      <c r="A48" s="40"/>
      <c r="B48" s="40"/>
      <c r="C48" s="40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40"/>
      <c r="O48" s="1" t="str">
        <f>IF(ISNA(VLOOKUP(N48,Services!$A$1:$B$45,2)),"",VLOOKUP(N48,Services!$A$1:$B$45,2))</f>
        <v/>
      </c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</row>
    <row r="49" spans="1:30" x14ac:dyDescent="0.2">
      <c r="A49" s="40"/>
      <c r="B49" s="40"/>
      <c r="C49" s="40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40"/>
      <c r="O49" s="1" t="str">
        <f>IF(ISNA(VLOOKUP(N49,Services!$A$1:$B$45,2)),"",VLOOKUP(N49,Services!$A$1:$B$45,2))</f>
        <v/>
      </c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</row>
    <row r="50" spans="1:30" x14ac:dyDescent="0.2">
      <c r="A50" s="40"/>
      <c r="B50" s="40"/>
      <c r="C50" s="40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40"/>
      <c r="O50" s="1" t="str">
        <f>IF(ISNA(VLOOKUP(N50,Services!$A$1:$B$45,2)),"",VLOOKUP(N50,Services!$A$1:$B$45,2))</f>
        <v/>
      </c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R2:R50 T2:T50 V2:V50 X2:X50 Z2:Z50 AB2:AB50 N2:N50 P2:P50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K2:M50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2" t="s">
        <v>1219</v>
      </c>
      <c r="B1" s="43">
        <v>1</v>
      </c>
    </row>
    <row r="2" spans="1:2" x14ac:dyDescent="0.2">
      <c r="A2" s="44" t="s">
        <v>1220</v>
      </c>
      <c r="B2" s="43">
        <v>2</v>
      </c>
    </row>
    <row r="3" spans="1:2" x14ac:dyDescent="0.2">
      <c r="A3" s="44" t="s">
        <v>1209</v>
      </c>
      <c r="B3" s="43">
        <v>3</v>
      </c>
    </row>
    <row r="4" spans="1:2" x14ac:dyDescent="0.2">
      <c r="A4" s="44" t="s">
        <v>1206</v>
      </c>
      <c r="B4" s="43">
        <v>4</v>
      </c>
    </row>
    <row r="5" spans="1:2" x14ac:dyDescent="0.2">
      <c r="A5" s="44" t="s">
        <v>1207</v>
      </c>
      <c r="B5" s="43">
        <v>5</v>
      </c>
    </row>
    <row r="6" spans="1:2" x14ac:dyDescent="0.2">
      <c r="A6" s="44" t="s">
        <v>1210</v>
      </c>
      <c r="B6" s="43">
        <v>6</v>
      </c>
    </row>
    <row r="7" spans="1:2" x14ac:dyDescent="0.2">
      <c r="A7" s="44" t="s">
        <v>1211</v>
      </c>
      <c r="B7" s="43">
        <v>11</v>
      </c>
    </row>
    <row r="8" spans="1:2" x14ac:dyDescent="0.2">
      <c r="A8" s="44" t="s">
        <v>1212</v>
      </c>
      <c r="B8" s="43">
        <v>7</v>
      </c>
    </row>
    <row r="9" spans="1:2" x14ac:dyDescent="0.2">
      <c r="A9" s="44" t="s">
        <v>1213</v>
      </c>
      <c r="B9" s="43">
        <v>8</v>
      </c>
    </row>
    <row r="10" spans="1:2" x14ac:dyDescent="0.2">
      <c r="A10" s="44" t="s">
        <v>1214</v>
      </c>
      <c r="B10" s="43">
        <v>9</v>
      </c>
    </row>
    <row r="11" spans="1:2" x14ac:dyDescent="0.2">
      <c r="A11" s="44" t="s">
        <v>1208</v>
      </c>
      <c r="B11" s="43">
        <v>10</v>
      </c>
    </row>
    <row r="12" spans="1:2" x14ac:dyDescent="0.2">
      <c r="A12" s="44" t="s">
        <v>1215</v>
      </c>
      <c r="B12" s="43">
        <v>12</v>
      </c>
    </row>
    <row r="13" spans="1:2" x14ac:dyDescent="0.2">
      <c r="A13" s="44" t="s">
        <v>1216</v>
      </c>
      <c r="B13" s="43">
        <v>13</v>
      </c>
    </row>
    <row r="14" spans="1:2" x14ac:dyDescent="0.2">
      <c r="A14" s="44" t="s">
        <v>1217</v>
      </c>
      <c r="B14" s="43">
        <v>14</v>
      </c>
    </row>
    <row r="15" spans="1:2" x14ac:dyDescent="0.2">
      <c r="A15" s="44" t="s">
        <v>1218</v>
      </c>
      <c r="B15" s="43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2023-06-26T15:48:52Z</dcterms:modified>
</cp:coreProperties>
</file>