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MO\ITC\Generalidades\Visualizacion_V_SEMESTRE\Proyeccion_Social\Basico\IA\Sesion_2\"/>
    </mc:Choice>
  </mc:AlternateContent>
  <xr:revisionPtr revIDLastSave="0" documentId="8_{5AF6D59C-FD02-4158-896C-3B248BD6230E}" xr6:coauthVersionLast="47" xr6:coauthVersionMax="47" xr10:uidLastSave="{00000000-0000-0000-0000-000000000000}"/>
  <bookViews>
    <workbookView xWindow="-108" yWindow="-108" windowWidth="23256" windowHeight="12456" activeTab="1" xr2:uid="{5BA1599E-82B4-4F0D-BE7D-4CF557FF8E99}"/>
  </bookViews>
  <sheets>
    <sheet name="1er_trimestre" sheetId="2" r:id="rId1"/>
    <sheet name="2do_trimestre" sheetId="3" r:id="rId2"/>
    <sheet name="3er_trimestr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3" l="1"/>
  <c r="I39" i="3"/>
  <c r="H39" i="3"/>
  <c r="G39" i="3"/>
  <c r="F39" i="3"/>
  <c r="E39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L39" i="3" s="1"/>
  <c r="K14" i="3"/>
  <c r="K39" i="3" s="1"/>
  <c r="L39" i="2"/>
  <c r="J39" i="2"/>
  <c r="I39" i="2"/>
  <c r="H39" i="2"/>
  <c r="G39" i="2"/>
  <c r="F39" i="2"/>
  <c r="E39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K39" i="2" s="1"/>
  <c r="J39" i="1"/>
  <c r="I39" i="1"/>
  <c r="H39" i="1"/>
  <c r="G39" i="1"/>
  <c r="F39" i="1"/>
  <c r="E39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L39" i="1" s="1"/>
  <c r="K16" i="1"/>
  <c r="K39" i="1" s="1"/>
  <c r="L15" i="1"/>
  <c r="K15" i="1"/>
  <c r="L14" i="1"/>
  <c r="K14" i="1"/>
</calcChain>
</file>

<file path=xl/sharedStrings.xml><?xml version="1.0" encoding="utf-8"?>
<sst xmlns="http://schemas.openxmlformats.org/spreadsheetml/2006/main" count="129" uniqueCount="27">
  <si>
    <t>COMERCIAL G&amp;C S.A.</t>
  </si>
  <si>
    <t>RESUMEN DE VENTAS Y COMISIONES POR VENDEDOR</t>
  </si>
  <si>
    <t>3ER TRIMESTRE 2021</t>
  </si>
  <si>
    <t>Vendedor</t>
  </si>
  <si>
    <t>Producto</t>
  </si>
  <si>
    <t>TOTAL 3ER. TRIMESTRE</t>
  </si>
  <si>
    <t>Ventas Netas</t>
  </si>
  <si>
    <t>Comisión</t>
  </si>
  <si>
    <t>Vendedor 1</t>
  </si>
  <si>
    <t>Producto-5</t>
  </si>
  <si>
    <t>Producto-9</t>
  </si>
  <si>
    <t>Producto-1</t>
  </si>
  <si>
    <t>Vendedor 2</t>
  </si>
  <si>
    <t>Producto-10</t>
  </si>
  <si>
    <t>Producto-2</t>
  </si>
  <si>
    <t>Vendedor 3</t>
  </si>
  <si>
    <t>Producto-7</t>
  </si>
  <si>
    <t>Producto-3</t>
  </si>
  <si>
    <t>Producto-4</t>
  </si>
  <si>
    <t>Vendedor 4</t>
  </si>
  <si>
    <t>Totales</t>
  </si>
  <si>
    <t>1ER TRIMESTRE 2021</t>
  </si>
  <si>
    <t>TOTAL 1ER. TRIMESTRE</t>
  </si>
  <si>
    <t>Producto-8</t>
  </si>
  <si>
    <t>2DO TRIMESTRE 2021</t>
  </si>
  <si>
    <t>TOTAL 2DO. TRIMESTRE</t>
  </si>
  <si>
    <t>Producto-6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</si>
</sst>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 * #,##0_ ;_ * \-#,##0_ ;_ * &quot;-&quot;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17" fontId="2" fillId="2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/>
    <xf numFmtId="41" fontId="0" fillId="0" borderId="4" xfId="1" applyFont="1" applyBorder="1"/>
    <xf numFmtId="164" fontId="0" fillId="0" borderId="5" xfId="0" applyNumberFormat="1" applyBorder="1"/>
    <xf numFmtId="164" fontId="0" fillId="0" borderId="6" xfId="0" applyNumberFormat="1" applyBorder="1"/>
    <xf numFmtId="41" fontId="0" fillId="0" borderId="5" xfId="1" applyFont="1" applyBorder="1"/>
    <xf numFmtId="41" fontId="3" fillId="0" borderId="4" xfId="1" applyFont="1" applyBorder="1"/>
    <xf numFmtId="41" fontId="3" fillId="0" borderId="6" xfId="1" applyFont="1" applyBorder="1"/>
    <xf numFmtId="0" fontId="0" fillId="0" borderId="7" xfId="0" applyBorder="1"/>
    <xf numFmtId="41" fontId="0" fillId="0" borderId="7" xfId="1" applyFont="1" applyBorder="1"/>
    <xf numFmtId="164" fontId="0" fillId="0" borderId="0" xfId="0" applyNumberFormat="1"/>
    <xf numFmtId="164" fontId="0" fillId="0" borderId="8" xfId="0" applyNumberFormat="1" applyBorder="1"/>
    <xf numFmtId="41" fontId="0" fillId="0" borderId="0" xfId="1" applyFont="1" applyBorder="1"/>
    <xf numFmtId="41" fontId="3" fillId="0" borderId="7" xfId="1" applyFont="1" applyBorder="1"/>
    <xf numFmtId="41" fontId="3" fillId="0" borderId="8" xfId="1" applyFont="1" applyBorder="1"/>
    <xf numFmtId="0" fontId="0" fillId="0" borderId="9" xfId="0" applyBorder="1"/>
    <xf numFmtId="41" fontId="0" fillId="0" borderId="9" xfId="1" applyFont="1" applyBorder="1"/>
    <xf numFmtId="164" fontId="0" fillId="0" borderId="10" xfId="0" applyNumberFormat="1" applyBorder="1"/>
    <xf numFmtId="164" fontId="0" fillId="0" borderId="11" xfId="0" applyNumberFormat="1" applyBorder="1"/>
    <xf numFmtId="41" fontId="0" fillId="0" borderId="10" xfId="1" applyFont="1" applyBorder="1"/>
    <xf numFmtId="41" fontId="3" fillId="0" borderId="9" xfId="1" applyFont="1" applyBorder="1"/>
    <xf numFmtId="41" fontId="3" fillId="0" borderId="11" xfId="1" applyFont="1" applyBorder="1"/>
    <xf numFmtId="0" fontId="3" fillId="3" borderId="12" xfId="0" applyFont="1" applyFill="1" applyBorder="1" applyAlignment="1">
      <alignment horizontal="center"/>
    </xf>
    <xf numFmtId="164" fontId="3" fillId="3" borderId="12" xfId="0" applyNumberFormat="1" applyFont="1" applyFill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7E2C-44FF-44A8-BD04-24A8357FF929}">
  <dimension ref="C6:L39"/>
  <sheetViews>
    <sheetView workbookViewId="0">
      <selection sqref="A1:XFD1048576"/>
    </sheetView>
  </sheetViews>
  <sheetFormatPr baseColWidth="10" defaultRowHeight="14.4" x14ac:dyDescent="0.3"/>
  <cols>
    <col min="5" max="5" width="12" bestFit="1" customWidth="1"/>
    <col min="6" max="6" width="13.6640625" customWidth="1"/>
    <col min="7" max="7" width="12" bestFit="1" customWidth="1"/>
    <col min="9" max="9" width="12" bestFit="1" customWidth="1"/>
    <col min="11" max="11" width="12" bestFit="1" customWidth="1"/>
  </cols>
  <sheetData>
    <row r="6" spans="3:12" x14ac:dyDescent="0.3">
      <c r="C6" s="1" t="s">
        <v>0</v>
      </c>
    </row>
    <row r="7" spans="3:12" x14ac:dyDescent="0.3">
      <c r="C7" s="1" t="s">
        <v>1</v>
      </c>
    </row>
    <row r="8" spans="3:12" x14ac:dyDescent="0.3">
      <c r="C8" s="1" t="s">
        <v>21</v>
      </c>
    </row>
    <row r="11" spans="3:12" ht="21" x14ac:dyDescent="0.4">
      <c r="C11" s="2">
        <v>2021</v>
      </c>
      <c r="D11" s="2"/>
      <c r="E11" s="2"/>
      <c r="F11" s="2"/>
      <c r="G11" s="2"/>
      <c r="H11" s="2"/>
      <c r="I11" s="2"/>
      <c r="J11" s="2"/>
      <c r="K11" s="2"/>
      <c r="L11" s="2"/>
    </row>
    <row r="12" spans="3:12" x14ac:dyDescent="0.3">
      <c r="C12" s="3" t="s">
        <v>3</v>
      </c>
      <c r="D12" s="4" t="s">
        <v>4</v>
      </c>
      <c r="E12" s="5">
        <v>44227</v>
      </c>
      <c r="F12" s="6"/>
      <c r="G12" s="5">
        <v>44255</v>
      </c>
      <c r="H12" s="5"/>
      <c r="I12" s="7">
        <v>44286</v>
      </c>
      <c r="J12" s="5"/>
      <c r="K12" s="8" t="s">
        <v>22</v>
      </c>
      <c r="L12" s="8"/>
    </row>
    <row r="13" spans="3:12" x14ac:dyDescent="0.3">
      <c r="C13" s="3"/>
      <c r="D13" s="4"/>
      <c r="E13" s="9" t="s">
        <v>6</v>
      </c>
      <c r="F13" s="10" t="s">
        <v>7</v>
      </c>
      <c r="G13" s="9" t="s">
        <v>6</v>
      </c>
      <c r="H13" s="9" t="s">
        <v>7</v>
      </c>
      <c r="I13" s="11" t="s">
        <v>6</v>
      </c>
      <c r="J13" s="10" t="s">
        <v>7</v>
      </c>
      <c r="K13" s="9" t="s">
        <v>6</v>
      </c>
      <c r="L13" s="9" t="s">
        <v>7</v>
      </c>
    </row>
    <row r="14" spans="3:12" x14ac:dyDescent="0.3">
      <c r="C14" s="12" t="s">
        <v>8</v>
      </c>
      <c r="D14" s="13" t="s">
        <v>13</v>
      </c>
      <c r="E14" s="14">
        <v>4376568</v>
      </c>
      <c r="F14" s="15">
        <v>525188.16</v>
      </c>
      <c r="G14" s="14">
        <v>1079068</v>
      </c>
      <c r="H14" s="16">
        <v>118697.48</v>
      </c>
      <c r="I14" s="17">
        <v>3851320</v>
      </c>
      <c r="J14" s="15">
        <v>346618.8</v>
      </c>
      <c r="K14" s="18">
        <f>E14+G14+I14</f>
        <v>9306956</v>
      </c>
      <c r="L14" s="19">
        <f>F14+H14+J14</f>
        <v>990504.44</v>
      </c>
    </row>
    <row r="15" spans="3:12" x14ac:dyDescent="0.3">
      <c r="C15" s="12"/>
      <c r="D15" s="20" t="s">
        <v>16</v>
      </c>
      <c r="E15" s="21">
        <v>4030383</v>
      </c>
      <c r="F15" s="22">
        <v>241822.97999999998</v>
      </c>
      <c r="G15" s="21">
        <v>2342068</v>
      </c>
      <c r="H15" s="23">
        <v>257627.48</v>
      </c>
      <c r="I15" s="24">
        <v>1406020</v>
      </c>
      <c r="J15" s="22">
        <v>112481.60000000001</v>
      </c>
      <c r="K15" s="25">
        <f t="shared" ref="K15:L37" si="0">E15+G15+I15</f>
        <v>7778471</v>
      </c>
      <c r="L15" s="26">
        <f t="shared" si="0"/>
        <v>611932.05999999994</v>
      </c>
    </row>
    <row r="16" spans="3:12" x14ac:dyDescent="0.3">
      <c r="C16" s="12"/>
      <c r="D16" s="20" t="s">
        <v>23</v>
      </c>
      <c r="E16" s="21">
        <v>4524431</v>
      </c>
      <c r="F16" s="22">
        <v>226221.55000000002</v>
      </c>
      <c r="G16" s="21">
        <v>1445647</v>
      </c>
      <c r="H16" s="23">
        <v>144564.70000000001</v>
      </c>
      <c r="I16" s="24">
        <v>3303211</v>
      </c>
      <c r="J16" s="22">
        <v>264256.88</v>
      </c>
      <c r="K16" s="25">
        <f t="shared" si="0"/>
        <v>9273289</v>
      </c>
      <c r="L16" s="26">
        <f t="shared" si="0"/>
        <v>635043.13</v>
      </c>
    </row>
    <row r="17" spans="3:12" x14ac:dyDescent="0.3">
      <c r="C17" s="12"/>
      <c r="D17" s="27" t="s">
        <v>11</v>
      </c>
      <c r="E17" s="28">
        <v>3742443</v>
      </c>
      <c r="F17" s="29">
        <v>299395.44</v>
      </c>
      <c r="G17" s="28">
        <v>795581</v>
      </c>
      <c r="H17" s="30">
        <v>87513.91</v>
      </c>
      <c r="I17" s="31">
        <v>1671563</v>
      </c>
      <c r="J17" s="29">
        <v>83578.150000000009</v>
      </c>
      <c r="K17" s="32">
        <f t="shared" si="0"/>
        <v>6209587</v>
      </c>
      <c r="L17" s="33">
        <f t="shared" si="0"/>
        <v>470487.5</v>
      </c>
    </row>
    <row r="18" spans="3:12" x14ac:dyDescent="0.3">
      <c r="C18" s="12" t="s">
        <v>12</v>
      </c>
      <c r="D18" s="13" t="s">
        <v>14</v>
      </c>
      <c r="E18" s="14">
        <v>1555903</v>
      </c>
      <c r="F18" s="15">
        <v>140031.26999999999</v>
      </c>
      <c r="G18" s="14">
        <v>3427355</v>
      </c>
      <c r="H18" s="16">
        <v>411282.6</v>
      </c>
      <c r="I18" s="17">
        <v>3221338</v>
      </c>
      <c r="J18" s="15">
        <v>354347.18</v>
      </c>
      <c r="K18" s="18">
        <f t="shared" si="0"/>
        <v>8204596</v>
      </c>
      <c r="L18" s="19">
        <f t="shared" si="0"/>
        <v>905661.05</v>
      </c>
    </row>
    <row r="19" spans="3:12" x14ac:dyDescent="0.3">
      <c r="C19" s="12"/>
      <c r="D19" s="20" t="s">
        <v>11</v>
      </c>
      <c r="E19" s="21">
        <v>4648091</v>
      </c>
      <c r="F19" s="22">
        <v>232404.55000000002</v>
      </c>
      <c r="G19" s="21">
        <v>3405358</v>
      </c>
      <c r="H19" s="23">
        <v>374589.38</v>
      </c>
      <c r="I19" s="24">
        <v>2289745</v>
      </c>
      <c r="J19" s="22">
        <v>274769.39999999997</v>
      </c>
      <c r="K19" s="25">
        <f t="shared" si="0"/>
        <v>10343194</v>
      </c>
      <c r="L19" s="26">
        <f t="shared" si="0"/>
        <v>881763.33000000007</v>
      </c>
    </row>
    <row r="20" spans="3:12" x14ac:dyDescent="0.3">
      <c r="C20" s="12"/>
      <c r="D20" s="20" t="s">
        <v>9</v>
      </c>
      <c r="E20" s="21">
        <v>4780004</v>
      </c>
      <c r="F20" s="22">
        <v>334600.28000000003</v>
      </c>
      <c r="G20" s="21">
        <v>2684838</v>
      </c>
      <c r="H20" s="23">
        <v>134241.9</v>
      </c>
      <c r="I20" s="24">
        <v>528562</v>
      </c>
      <c r="J20" s="22">
        <v>36999.340000000004</v>
      </c>
      <c r="K20" s="25">
        <f t="shared" si="0"/>
        <v>7993404</v>
      </c>
      <c r="L20" s="26">
        <f t="shared" si="0"/>
        <v>505841.52000000008</v>
      </c>
    </row>
    <row r="21" spans="3:12" x14ac:dyDescent="0.3">
      <c r="C21" s="12"/>
      <c r="D21" s="20" t="s">
        <v>13</v>
      </c>
      <c r="E21" s="21">
        <v>4591390</v>
      </c>
      <c r="F21" s="22">
        <v>321397.30000000005</v>
      </c>
      <c r="G21" s="21">
        <v>1392104</v>
      </c>
      <c r="H21" s="23">
        <v>153131.44</v>
      </c>
      <c r="I21" s="24">
        <v>1243253</v>
      </c>
      <c r="J21" s="22">
        <v>74595.179999999993</v>
      </c>
      <c r="K21" s="25">
        <f t="shared" si="0"/>
        <v>7226747</v>
      </c>
      <c r="L21" s="26">
        <f t="shared" si="0"/>
        <v>549123.92000000004</v>
      </c>
    </row>
    <row r="22" spans="3:12" x14ac:dyDescent="0.3">
      <c r="C22" s="12"/>
      <c r="D22" s="20" t="s">
        <v>10</v>
      </c>
      <c r="E22" s="21">
        <v>3868324</v>
      </c>
      <c r="F22" s="22">
        <v>386832.4</v>
      </c>
      <c r="G22" s="21">
        <v>3836021</v>
      </c>
      <c r="H22" s="23">
        <v>383602.10000000003</v>
      </c>
      <c r="I22" s="24">
        <v>4945599</v>
      </c>
      <c r="J22" s="22">
        <v>544015.89</v>
      </c>
      <c r="K22" s="25">
        <f t="shared" si="0"/>
        <v>12649944</v>
      </c>
      <c r="L22" s="26">
        <f t="shared" si="0"/>
        <v>1314450.3900000001</v>
      </c>
    </row>
    <row r="23" spans="3:12" x14ac:dyDescent="0.3">
      <c r="C23" s="12"/>
      <c r="D23" s="20" t="s">
        <v>13</v>
      </c>
      <c r="E23" s="21">
        <v>3931421</v>
      </c>
      <c r="F23" s="22">
        <v>432456.31</v>
      </c>
      <c r="G23" s="21">
        <v>2982630</v>
      </c>
      <c r="H23" s="23">
        <v>238610.4</v>
      </c>
      <c r="I23" s="24">
        <v>3627375</v>
      </c>
      <c r="J23" s="22">
        <v>217642.5</v>
      </c>
      <c r="K23" s="25">
        <f t="shared" si="0"/>
        <v>10541426</v>
      </c>
      <c r="L23" s="26">
        <f t="shared" si="0"/>
        <v>888709.21</v>
      </c>
    </row>
    <row r="24" spans="3:12" x14ac:dyDescent="0.3">
      <c r="C24" s="12"/>
      <c r="D24" s="27" t="s">
        <v>16</v>
      </c>
      <c r="E24" s="28">
        <v>4325865</v>
      </c>
      <c r="F24" s="29">
        <v>216293.25</v>
      </c>
      <c r="G24" s="28">
        <v>2228377</v>
      </c>
      <c r="H24" s="30">
        <v>155986.39000000001</v>
      </c>
      <c r="I24" s="31">
        <v>522005</v>
      </c>
      <c r="J24" s="29">
        <v>57420.55</v>
      </c>
      <c r="K24" s="32">
        <f t="shared" si="0"/>
        <v>7076247</v>
      </c>
      <c r="L24" s="33">
        <f t="shared" si="0"/>
        <v>429700.19</v>
      </c>
    </row>
    <row r="25" spans="3:12" x14ac:dyDescent="0.3">
      <c r="C25" s="12" t="s">
        <v>15</v>
      </c>
      <c r="D25" s="13" t="s">
        <v>23</v>
      </c>
      <c r="E25" s="14">
        <v>4963992</v>
      </c>
      <c r="F25" s="15">
        <v>446759.27999999997</v>
      </c>
      <c r="G25" s="14">
        <v>1719461</v>
      </c>
      <c r="H25" s="16">
        <v>171946.1</v>
      </c>
      <c r="I25" s="17">
        <v>4982560</v>
      </c>
      <c r="J25" s="15">
        <v>548081.6</v>
      </c>
      <c r="K25" s="18">
        <f t="shared" si="0"/>
        <v>11666013</v>
      </c>
      <c r="L25" s="19">
        <f t="shared" si="0"/>
        <v>1166786.98</v>
      </c>
    </row>
    <row r="26" spans="3:12" x14ac:dyDescent="0.3">
      <c r="C26" s="12"/>
      <c r="D26" s="20" t="s">
        <v>17</v>
      </c>
      <c r="E26" s="21">
        <v>3486109</v>
      </c>
      <c r="F26" s="22">
        <v>418333.07999999996</v>
      </c>
      <c r="G26" s="21">
        <v>1485119</v>
      </c>
      <c r="H26" s="23">
        <v>103958.33000000002</v>
      </c>
      <c r="I26" s="24">
        <v>2244028</v>
      </c>
      <c r="J26" s="22">
        <v>246843.08</v>
      </c>
      <c r="K26" s="25">
        <f t="shared" si="0"/>
        <v>7215256</v>
      </c>
      <c r="L26" s="26">
        <f t="shared" si="0"/>
        <v>769134.49</v>
      </c>
    </row>
    <row r="27" spans="3:12" x14ac:dyDescent="0.3">
      <c r="C27" s="12"/>
      <c r="D27" s="20" t="s">
        <v>18</v>
      </c>
      <c r="E27" s="21">
        <v>2978980</v>
      </c>
      <c r="F27" s="22">
        <v>268108.2</v>
      </c>
      <c r="G27" s="21">
        <v>1685803</v>
      </c>
      <c r="H27" s="23">
        <v>168580.30000000002</v>
      </c>
      <c r="I27" s="24">
        <v>3557401</v>
      </c>
      <c r="J27" s="22">
        <v>177870.05000000002</v>
      </c>
      <c r="K27" s="25">
        <f t="shared" si="0"/>
        <v>8222184</v>
      </c>
      <c r="L27" s="26">
        <f t="shared" si="0"/>
        <v>614558.55000000005</v>
      </c>
    </row>
    <row r="28" spans="3:12" x14ac:dyDescent="0.3">
      <c r="C28" s="12"/>
      <c r="D28" s="20" t="s">
        <v>17</v>
      </c>
      <c r="E28" s="21">
        <v>4871757</v>
      </c>
      <c r="F28" s="22">
        <v>438458.13</v>
      </c>
      <c r="G28" s="21">
        <v>3254166</v>
      </c>
      <c r="H28" s="23">
        <v>260333.28</v>
      </c>
      <c r="I28" s="24">
        <v>4033756</v>
      </c>
      <c r="J28" s="22">
        <v>282362.92000000004</v>
      </c>
      <c r="K28" s="25">
        <f t="shared" si="0"/>
        <v>12159679</v>
      </c>
      <c r="L28" s="26">
        <f t="shared" si="0"/>
        <v>981154.33000000007</v>
      </c>
    </row>
    <row r="29" spans="3:12" x14ac:dyDescent="0.3">
      <c r="C29" s="12"/>
      <c r="D29" s="20" t="s">
        <v>11</v>
      </c>
      <c r="E29" s="21">
        <v>3426960</v>
      </c>
      <c r="F29" s="22">
        <v>239887.2</v>
      </c>
      <c r="G29" s="21">
        <v>4350194</v>
      </c>
      <c r="H29" s="23">
        <v>522023.27999999997</v>
      </c>
      <c r="I29" s="24">
        <v>4311886</v>
      </c>
      <c r="J29" s="22">
        <v>344950.88</v>
      </c>
      <c r="K29" s="25">
        <f t="shared" si="0"/>
        <v>12089040</v>
      </c>
      <c r="L29" s="26">
        <f t="shared" si="0"/>
        <v>1106861.3599999999</v>
      </c>
    </row>
    <row r="30" spans="3:12" x14ac:dyDescent="0.3">
      <c r="C30" s="12"/>
      <c r="D30" s="27" t="s">
        <v>13</v>
      </c>
      <c r="E30" s="28">
        <v>4162833</v>
      </c>
      <c r="F30" s="29">
        <v>208141.65000000002</v>
      </c>
      <c r="G30" s="28">
        <v>2898739</v>
      </c>
      <c r="H30" s="30">
        <v>231899.12</v>
      </c>
      <c r="I30" s="31">
        <v>634186</v>
      </c>
      <c r="J30" s="29">
        <v>50734.880000000005</v>
      </c>
      <c r="K30" s="32">
        <f t="shared" si="0"/>
        <v>7695758</v>
      </c>
      <c r="L30" s="33">
        <f t="shared" si="0"/>
        <v>490775.65</v>
      </c>
    </row>
    <row r="31" spans="3:12" x14ac:dyDescent="0.3">
      <c r="C31" s="12" t="s">
        <v>19</v>
      </c>
      <c r="D31" s="13" t="s">
        <v>9</v>
      </c>
      <c r="E31" s="14">
        <v>3683457</v>
      </c>
      <c r="F31" s="15">
        <v>368345.7</v>
      </c>
      <c r="G31" s="14">
        <v>1617294</v>
      </c>
      <c r="H31" s="16">
        <v>113210.58000000002</v>
      </c>
      <c r="I31" s="17">
        <v>1040899</v>
      </c>
      <c r="J31" s="15">
        <v>104089.90000000001</v>
      </c>
      <c r="K31" s="18">
        <f t="shared" si="0"/>
        <v>6341650</v>
      </c>
      <c r="L31" s="19">
        <f t="shared" si="0"/>
        <v>585646.18000000005</v>
      </c>
    </row>
    <row r="32" spans="3:12" x14ac:dyDescent="0.3">
      <c r="C32" s="12"/>
      <c r="D32" s="20" t="s">
        <v>9</v>
      </c>
      <c r="E32" s="21">
        <v>1665649</v>
      </c>
      <c r="F32" s="22">
        <v>83282.450000000012</v>
      </c>
      <c r="G32" s="21">
        <v>2510740</v>
      </c>
      <c r="H32" s="23">
        <v>276181.40000000002</v>
      </c>
      <c r="I32" s="24">
        <v>2312312</v>
      </c>
      <c r="J32" s="22">
        <v>277477.44</v>
      </c>
      <c r="K32" s="25">
        <f t="shared" si="0"/>
        <v>6488701</v>
      </c>
      <c r="L32" s="26">
        <f t="shared" si="0"/>
        <v>636941.29</v>
      </c>
    </row>
    <row r="33" spans="3:12" x14ac:dyDescent="0.3">
      <c r="C33" s="12"/>
      <c r="D33" s="20" t="s">
        <v>14</v>
      </c>
      <c r="E33" s="21">
        <v>1889933</v>
      </c>
      <c r="F33" s="22">
        <v>170093.97</v>
      </c>
      <c r="G33" s="21">
        <v>3352264</v>
      </c>
      <c r="H33" s="23">
        <v>234658.48</v>
      </c>
      <c r="I33" s="24">
        <v>4098261</v>
      </c>
      <c r="J33" s="22">
        <v>491791.32</v>
      </c>
      <c r="K33" s="25">
        <f t="shared" si="0"/>
        <v>9340458</v>
      </c>
      <c r="L33" s="26">
        <f t="shared" si="0"/>
        <v>896543.77</v>
      </c>
    </row>
    <row r="34" spans="3:12" x14ac:dyDescent="0.3">
      <c r="C34" s="12"/>
      <c r="D34" s="20" t="s">
        <v>18</v>
      </c>
      <c r="E34" s="21">
        <v>2604886</v>
      </c>
      <c r="F34" s="22">
        <v>260488.6</v>
      </c>
      <c r="G34" s="21">
        <v>3187259</v>
      </c>
      <c r="H34" s="23">
        <v>159362.95000000001</v>
      </c>
      <c r="I34" s="24">
        <v>3731802</v>
      </c>
      <c r="J34" s="22">
        <v>447816.24</v>
      </c>
      <c r="K34" s="25">
        <f t="shared" si="0"/>
        <v>9523947</v>
      </c>
      <c r="L34" s="26">
        <f t="shared" si="0"/>
        <v>867667.79</v>
      </c>
    </row>
    <row r="35" spans="3:12" x14ac:dyDescent="0.3">
      <c r="C35" s="12"/>
      <c r="D35" s="20" t="s">
        <v>18</v>
      </c>
      <c r="E35" s="21">
        <v>1246652</v>
      </c>
      <c r="F35" s="22">
        <v>112198.68</v>
      </c>
      <c r="G35" s="21">
        <v>829474</v>
      </c>
      <c r="H35" s="23">
        <v>91242.14</v>
      </c>
      <c r="I35" s="24">
        <v>3446641</v>
      </c>
      <c r="J35" s="22">
        <v>379130.51</v>
      </c>
      <c r="K35" s="25">
        <f t="shared" si="0"/>
        <v>5522767</v>
      </c>
      <c r="L35" s="26">
        <f t="shared" si="0"/>
        <v>582571.33000000007</v>
      </c>
    </row>
    <row r="36" spans="3:12" x14ac:dyDescent="0.3">
      <c r="C36" s="12"/>
      <c r="D36" s="20" t="s">
        <v>16</v>
      </c>
      <c r="E36" s="21">
        <v>3578554</v>
      </c>
      <c r="F36" s="22">
        <v>214713.24</v>
      </c>
      <c r="G36" s="21">
        <v>1467752</v>
      </c>
      <c r="H36" s="23">
        <v>132097.68</v>
      </c>
      <c r="I36" s="24">
        <v>2009785</v>
      </c>
      <c r="J36" s="22">
        <v>100489.25</v>
      </c>
      <c r="K36" s="25">
        <f t="shared" si="0"/>
        <v>7056091</v>
      </c>
      <c r="L36" s="26">
        <f t="shared" si="0"/>
        <v>447300.17</v>
      </c>
    </row>
    <row r="37" spans="3:12" x14ac:dyDescent="0.3">
      <c r="C37" s="12"/>
      <c r="D37" s="27" t="s">
        <v>11</v>
      </c>
      <c r="E37" s="28">
        <v>1658077</v>
      </c>
      <c r="F37" s="29">
        <v>116065.39000000001</v>
      </c>
      <c r="G37" s="28">
        <v>4781558</v>
      </c>
      <c r="H37" s="30">
        <v>286893.48</v>
      </c>
      <c r="I37" s="31">
        <v>519851</v>
      </c>
      <c r="J37" s="29">
        <v>36389.570000000007</v>
      </c>
      <c r="K37" s="32">
        <f t="shared" si="0"/>
        <v>6959486</v>
      </c>
      <c r="L37" s="33">
        <f t="shared" si="0"/>
        <v>439348.44</v>
      </c>
    </row>
    <row r="39" spans="3:12" ht="15" thickBot="1" x14ac:dyDescent="0.35">
      <c r="C39" s="34" t="s">
        <v>20</v>
      </c>
      <c r="D39" s="34"/>
      <c r="E39" s="35">
        <f>SUM(E14:E37)</f>
        <v>84592662</v>
      </c>
      <c r="F39" s="35">
        <f t="shared" ref="F39:L39" si="1">SUM(F14:F37)</f>
        <v>6701519.0599999996</v>
      </c>
      <c r="G39" s="35">
        <f t="shared" si="1"/>
        <v>58758870</v>
      </c>
      <c r="H39" s="35">
        <f t="shared" si="1"/>
        <v>5212234.9000000004</v>
      </c>
      <c r="I39" s="35">
        <f t="shared" si="1"/>
        <v>63533359</v>
      </c>
      <c r="J39" s="35">
        <f t="shared" si="1"/>
        <v>5854753.1100000003</v>
      </c>
      <c r="K39" s="35">
        <f t="shared" si="1"/>
        <v>206884891</v>
      </c>
      <c r="L39" s="35">
        <f t="shared" si="1"/>
        <v>17768507.070000004</v>
      </c>
    </row>
  </sheetData>
  <mergeCells count="12">
    <mergeCell ref="C14:C17"/>
    <mergeCell ref="C18:C24"/>
    <mergeCell ref="C25:C30"/>
    <mergeCell ref="C31:C37"/>
    <mergeCell ref="C39:D39"/>
    <mergeCell ref="C11:L11"/>
    <mergeCell ref="C12:C13"/>
    <mergeCell ref="D12:D13"/>
    <mergeCell ref="E12:F12"/>
    <mergeCell ref="G12:H12"/>
    <mergeCell ref="I12:J12"/>
    <mergeCell ref="K12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07413-8D89-4863-9CFD-91972C04BCE6}">
  <dimension ref="C6:L39"/>
  <sheetViews>
    <sheetView tabSelected="1" workbookViewId="0">
      <selection activeCell="H2" sqref="H2"/>
    </sheetView>
  </sheetViews>
  <sheetFormatPr baseColWidth="10" defaultRowHeight="14.4" x14ac:dyDescent="0.3"/>
  <cols>
    <col min="5" max="5" width="12" bestFit="1" customWidth="1"/>
    <col min="6" max="6" width="13.6640625" customWidth="1"/>
    <col min="7" max="7" width="12" bestFit="1" customWidth="1"/>
    <col min="9" max="9" width="12" bestFit="1" customWidth="1"/>
    <col min="11" max="11" width="12" bestFit="1" customWidth="1"/>
  </cols>
  <sheetData>
    <row r="6" spans="3:12" x14ac:dyDescent="0.3">
      <c r="C6" s="1" t="s">
        <v>0</v>
      </c>
    </row>
    <row r="7" spans="3:12" x14ac:dyDescent="0.3">
      <c r="C7" s="1" t="s">
        <v>1</v>
      </c>
    </row>
    <row r="8" spans="3:12" x14ac:dyDescent="0.3">
      <c r="C8" s="1" t="s">
        <v>24</v>
      </c>
    </row>
    <row r="11" spans="3:12" ht="21" x14ac:dyDescent="0.4">
      <c r="C11" s="2">
        <v>2021</v>
      </c>
      <c r="D11" s="2"/>
      <c r="E11" s="2"/>
      <c r="F11" s="2"/>
      <c r="G11" s="2"/>
      <c r="H11" s="2"/>
      <c r="I11" s="2"/>
      <c r="J11" s="2"/>
      <c r="K11" s="2"/>
      <c r="L11" s="2"/>
    </row>
    <row r="12" spans="3:12" x14ac:dyDescent="0.3">
      <c r="C12" s="3" t="s">
        <v>3</v>
      </c>
      <c r="D12" s="4" t="s">
        <v>4</v>
      </c>
      <c r="E12" s="5">
        <v>44316</v>
      </c>
      <c r="F12" s="6"/>
      <c r="G12" s="5">
        <v>44347</v>
      </c>
      <c r="H12" s="5"/>
      <c r="I12" s="7">
        <v>44377</v>
      </c>
      <c r="J12" s="5"/>
      <c r="K12" s="8" t="s">
        <v>25</v>
      </c>
      <c r="L12" s="8"/>
    </row>
    <row r="13" spans="3:12" x14ac:dyDescent="0.3">
      <c r="C13" s="3"/>
      <c r="D13" s="4"/>
      <c r="E13" s="9" t="s">
        <v>6</v>
      </c>
      <c r="F13" s="10" t="s">
        <v>7</v>
      </c>
      <c r="G13" s="9" t="s">
        <v>6</v>
      </c>
      <c r="H13" s="9" t="s">
        <v>7</v>
      </c>
      <c r="I13" s="11" t="s">
        <v>6</v>
      </c>
      <c r="J13" s="10" t="s">
        <v>7</v>
      </c>
      <c r="K13" s="9" t="s">
        <v>6</v>
      </c>
      <c r="L13" s="9" t="s">
        <v>7</v>
      </c>
    </row>
    <row r="14" spans="3:12" x14ac:dyDescent="0.3">
      <c r="C14" s="12" t="s">
        <v>8</v>
      </c>
      <c r="D14" s="13" t="s">
        <v>14</v>
      </c>
      <c r="E14" s="14">
        <v>3218034</v>
      </c>
      <c r="F14" s="15">
        <v>257442.72</v>
      </c>
      <c r="G14" s="14">
        <v>2730396</v>
      </c>
      <c r="H14" s="16">
        <v>273039.60000000003</v>
      </c>
      <c r="I14" s="17">
        <v>576340</v>
      </c>
      <c r="J14" s="15">
        <v>40343.800000000003</v>
      </c>
      <c r="K14" s="18">
        <f>E14+G14+I14</f>
        <v>6524770</v>
      </c>
      <c r="L14" s="19">
        <f>F14+H14+J14</f>
        <v>570826.12000000011</v>
      </c>
    </row>
    <row r="15" spans="3:12" x14ac:dyDescent="0.3">
      <c r="C15" s="12"/>
      <c r="D15" s="20" t="s">
        <v>11</v>
      </c>
      <c r="E15" s="21">
        <v>3535652</v>
      </c>
      <c r="F15" s="22">
        <v>176782.6</v>
      </c>
      <c r="G15" s="21">
        <v>796385</v>
      </c>
      <c r="H15" s="23">
        <v>79638.5</v>
      </c>
      <c r="I15" s="24">
        <v>3046606</v>
      </c>
      <c r="J15" s="22">
        <v>274194.53999999998</v>
      </c>
      <c r="K15" s="25">
        <f t="shared" ref="K15:L37" si="0">E15+G15+I15</f>
        <v>7378643</v>
      </c>
      <c r="L15" s="26">
        <f t="shared" si="0"/>
        <v>530615.64</v>
      </c>
    </row>
    <row r="16" spans="3:12" x14ac:dyDescent="0.3">
      <c r="C16" s="12"/>
      <c r="D16" s="20" t="s">
        <v>10</v>
      </c>
      <c r="E16" s="21">
        <v>4687467</v>
      </c>
      <c r="F16" s="22">
        <v>234373.35</v>
      </c>
      <c r="G16" s="21">
        <v>3146301</v>
      </c>
      <c r="H16" s="23">
        <v>251704.08000000002</v>
      </c>
      <c r="I16" s="24">
        <v>3854598</v>
      </c>
      <c r="J16" s="22">
        <v>346913.82</v>
      </c>
      <c r="K16" s="25">
        <f t="shared" si="0"/>
        <v>11688366</v>
      </c>
      <c r="L16" s="26">
        <f t="shared" si="0"/>
        <v>832991.25</v>
      </c>
    </row>
    <row r="17" spans="3:12" x14ac:dyDescent="0.3">
      <c r="C17" s="12"/>
      <c r="D17" s="27" t="s">
        <v>10</v>
      </c>
      <c r="E17" s="28">
        <v>4559620</v>
      </c>
      <c r="F17" s="29">
        <v>410365.8</v>
      </c>
      <c r="G17" s="28">
        <v>4550313</v>
      </c>
      <c r="H17" s="30">
        <v>227515.65000000002</v>
      </c>
      <c r="I17" s="31">
        <v>1618596</v>
      </c>
      <c r="J17" s="29">
        <v>178045.56</v>
      </c>
      <c r="K17" s="32">
        <f t="shared" si="0"/>
        <v>10728529</v>
      </c>
      <c r="L17" s="33">
        <f t="shared" si="0"/>
        <v>815927.01</v>
      </c>
    </row>
    <row r="18" spans="3:12" x14ac:dyDescent="0.3">
      <c r="C18" s="12" t="s">
        <v>12</v>
      </c>
      <c r="D18" s="13" t="s">
        <v>17</v>
      </c>
      <c r="E18" s="14">
        <v>1284911</v>
      </c>
      <c r="F18" s="15">
        <v>102792.88</v>
      </c>
      <c r="G18" s="14">
        <v>3771015</v>
      </c>
      <c r="H18" s="16">
        <v>339391.35</v>
      </c>
      <c r="I18" s="17">
        <v>4360077</v>
      </c>
      <c r="J18" s="15">
        <v>261604.62</v>
      </c>
      <c r="K18" s="18">
        <f t="shared" si="0"/>
        <v>9416003</v>
      </c>
      <c r="L18" s="19">
        <f t="shared" si="0"/>
        <v>703788.85</v>
      </c>
    </row>
    <row r="19" spans="3:12" x14ac:dyDescent="0.3">
      <c r="C19" s="12"/>
      <c r="D19" s="20" t="s">
        <v>16</v>
      </c>
      <c r="E19" s="21">
        <v>4801990</v>
      </c>
      <c r="F19" s="22">
        <v>384159.2</v>
      </c>
      <c r="G19" s="21">
        <v>3128386</v>
      </c>
      <c r="H19" s="23">
        <v>344122.46</v>
      </c>
      <c r="I19" s="24">
        <v>4848495</v>
      </c>
      <c r="J19" s="22">
        <v>290909.7</v>
      </c>
      <c r="K19" s="25">
        <f t="shared" si="0"/>
        <v>12778871</v>
      </c>
      <c r="L19" s="26">
        <f t="shared" si="0"/>
        <v>1019191.3600000001</v>
      </c>
    </row>
    <row r="20" spans="3:12" x14ac:dyDescent="0.3">
      <c r="C20" s="12"/>
      <c r="D20" s="20" t="s">
        <v>14</v>
      </c>
      <c r="E20" s="21">
        <v>3172801</v>
      </c>
      <c r="F20" s="22">
        <v>317280.10000000003</v>
      </c>
      <c r="G20" s="21">
        <v>2291790</v>
      </c>
      <c r="H20" s="23">
        <v>114589.5</v>
      </c>
      <c r="I20" s="24">
        <v>4152874</v>
      </c>
      <c r="J20" s="22">
        <v>207643.7</v>
      </c>
      <c r="K20" s="25">
        <f t="shared" si="0"/>
        <v>9617465</v>
      </c>
      <c r="L20" s="26">
        <f t="shared" si="0"/>
        <v>639513.30000000005</v>
      </c>
    </row>
    <row r="21" spans="3:12" x14ac:dyDescent="0.3">
      <c r="C21" s="12"/>
      <c r="D21" s="20" t="s">
        <v>17</v>
      </c>
      <c r="E21" s="21">
        <v>2897014</v>
      </c>
      <c r="F21" s="22">
        <v>144850.70000000001</v>
      </c>
      <c r="G21" s="21">
        <v>4807586</v>
      </c>
      <c r="H21" s="23">
        <v>384606.88</v>
      </c>
      <c r="I21" s="24">
        <v>1629066</v>
      </c>
      <c r="J21" s="22">
        <v>179197.26</v>
      </c>
      <c r="K21" s="25">
        <f t="shared" si="0"/>
        <v>9333666</v>
      </c>
      <c r="L21" s="26">
        <f t="shared" si="0"/>
        <v>708654.84000000008</v>
      </c>
    </row>
    <row r="22" spans="3:12" x14ac:dyDescent="0.3">
      <c r="C22" s="12"/>
      <c r="D22" s="20" t="s">
        <v>17</v>
      </c>
      <c r="E22" s="21">
        <v>4748990</v>
      </c>
      <c r="F22" s="22">
        <v>522388.9</v>
      </c>
      <c r="G22" s="21">
        <v>4003054</v>
      </c>
      <c r="H22" s="23">
        <v>440335.94</v>
      </c>
      <c r="I22" s="24">
        <v>2230667</v>
      </c>
      <c r="J22" s="22">
        <v>245373.37</v>
      </c>
      <c r="K22" s="25">
        <f t="shared" si="0"/>
        <v>10982711</v>
      </c>
      <c r="L22" s="26">
        <f t="shared" si="0"/>
        <v>1208098.21</v>
      </c>
    </row>
    <row r="23" spans="3:12" x14ac:dyDescent="0.3">
      <c r="C23" s="12"/>
      <c r="D23" s="20" t="s">
        <v>13</v>
      </c>
      <c r="E23" s="21">
        <v>1099212</v>
      </c>
      <c r="F23" s="22">
        <v>87936.960000000006</v>
      </c>
      <c r="G23" s="21">
        <v>2363666</v>
      </c>
      <c r="H23" s="23">
        <v>283639.92</v>
      </c>
      <c r="I23" s="24">
        <v>3607940</v>
      </c>
      <c r="J23" s="22">
        <v>432952.8</v>
      </c>
      <c r="K23" s="25">
        <f t="shared" si="0"/>
        <v>7070818</v>
      </c>
      <c r="L23" s="26">
        <f t="shared" si="0"/>
        <v>804529.67999999993</v>
      </c>
    </row>
    <row r="24" spans="3:12" x14ac:dyDescent="0.3">
      <c r="C24" s="12"/>
      <c r="D24" s="27" t="s">
        <v>11</v>
      </c>
      <c r="E24" s="28">
        <v>2771127</v>
      </c>
      <c r="F24" s="29">
        <v>221690.16</v>
      </c>
      <c r="G24" s="28">
        <v>1810947</v>
      </c>
      <c r="H24" s="30">
        <v>217313.63999999998</v>
      </c>
      <c r="I24" s="31">
        <v>3095420</v>
      </c>
      <c r="J24" s="29">
        <v>247633.6</v>
      </c>
      <c r="K24" s="32">
        <f t="shared" si="0"/>
        <v>7677494</v>
      </c>
      <c r="L24" s="33">
        <f t="shared" si="0"/>
        <v>686637.4</v>
      </c>
    </row>
    <row r="25" spans="3:12" x14ac:dyDescent="0.3">
      <c r="C25" s="12" t="s">
        <v>15</v>
      </c>
      <c r="D25" s="13" t="s">
        <v>23</v>
      </c>
      <c r="E25" s="14">
        <v>2332002</v>
      </c>
      <c r="F25" s="15">
        <v>116600.1</v>
      </c>
      <c r="G25" s="14">
        <v>971477</v>
      </c>
      <c r="H25" s="16">
        <v>116577.23999999999</v>
      </c>
      <c r="I25" s="17">
        <v>2312953</v>
      </c>
      <c r="J25" s="15">
        <v>231295.30000000002</v>
      </c>
      <c r="K25" s="18">
        <f t="shared" si="0"/>
        <v>5616432</v>
      </c>
      <c r="L25" s="19">
        <f t="shared" si="0"/>
        <v>464472.64</v>
      </c>
    </row>
    <row r="26" spans="3:12" x14ac:dyDescent="0.3">
      <c r="C26" s="12"/>
      <c r="D26" s="20" t="s">
        <v>13</v>
      </c>
      <c r="E26" s="21">
        <v>2369345</v>
      </c>
      <c r="F26" s="22">
        <v>118467.25</v>
      </c>
      <c r="G26" s="21">
        <v>4305827</v>
      </c>
      <c r="H26" s="23">
        <v>344466.16000000003</v>
      </c>
      <c r="I26" s="24">
        <v>4502738</v>
      </c>
      <c r="J26" s="22">
        <v>315191.66000000003</v>
      </c>
      <c r="K26" s="25">
        <f t="shared" si="0"/>
        <v>11177910</v>
      </c>
      <c r="L26" s="26">
        <f t="shared" si="0"/>
        <v>778125.07000000007</v>
      </c>
    </row>
    <row r="27" spans="3:12" x14ac:dyDescent="0.3">
      <c r="C27" s="12"/>
      <c r="D27" s="20" t="s">
        <v>14</v>
      </c>
      <c r="E27" s="21">
        <v>3815104</v>
      </c>
      <c r="F27" s="22">
        <v>457812.47999999998</v>
      </c>
      <c r="G27" s="21">
        <v>2449555</v>
      </c>
      <c r="H27" s="23">
        <v>122477.75</v>
      </c>
      <c r="I27" s="24">
        <v>3993679</v>
      </c>
      <c r="J27" s="22">
        <v>199683.95</v>
      </c>
      <c r="K27" s="25">
        <f t="shared" si="0"/>
        <v>10258338</v>
      </c>
      <c r="L27" s="26">
        <f t="shared" si="0"/>
        <v>779974.17999999993</v>
      </c>
    </row>
    <row r="28" spans="3:12" x14ac:dyDescent="0.3">
      <c r="C28" s="12"/>
      <c r="D28" s="20" t="s">
        <v>17</v>
      </c>
      <c r="E28" s="21">
        <v>783297</v>
      </c>
      <c r="F28" s="22">
        <v>46997.82</v>
      </c>
      <c r="G28" s="21">
        <v>2980154</v>
      </c>
      <c r="H28" s="23">
        <v>268213.86</v>
      </c>
      <c r="I28" s="24">
        <v>2864275</v>
      </c>
      <c r="J28" s="22">
        <v>315070.25</v>
      </c>
      <c r="K28" s="25">
        <f t="shared" si="0"/>
        <v>6627726</v>
      </c>
      <c r="L28" s="26">
        <f t="shared" si="0"/>
        <v>630281.92999999993</v>
      </c>
    </row>
    <row r="29" spans="3:12" x14ac:dyDescent="0.3">
      <c r="C29" s="12"/>
      <c r="D29" s="20" t="s">
        <v>18</v>
      </c>
      <c r="E29" s="21">
        <v>3580180</v>
      </c>
      <c r="F29" s="22">
        <v>358018</v>
      </c>
      <c r="G29" s="21">
        <v>1996034</v>
      </c>
      <c r="H29" s="23">
        <v>159682.72</v>
      </c>
      <c r="I29" s="24">
        <v>1160749</v>
      </c>
      <c r="J29" s="22">
        <v>58037.450000000004</v>
      </c>
      <c r="K29" s="25">
        <f t="shared" si="0"/>
        <v>6736963</v>
      </c>
      <c r="L29" s="26">
        <f t="shared" si="0"/>
        <v>575738.16999999993</v>
      </c>
    </row>
    <row r="30" spans="3:12" x14ac:dyDescent="0.3">
      <c r="C30" s="12"/>
      <c r="D30" s="27" t="s">
        <v>26</v>
      </c>
      <c r="E30" s="28">
        <v>3083978</v>
      </c>
      <c r="F30" s="29">
        <v>277558.02</v>
      </c>
      <c r="G30" s="28">
        <v>889019</v>
      </c>
      <c r="H30" s="30">
        <v>53341.14</v>
      </c>
      <c r="I30" s="31">
        <v>2874358</v>
      </c>
      <c r="J30" s="29">
        <v>229948.64</v>
      </c>
      <c r="K30" s="32">
        <f t="shared" si="0"/>
        <v>6847355</v>
      </c>
      <c r="L30" s="33">
        <f t="shared" si="0"/>
        <v>560847.80000000005</v>
      </c>
    </row>
    <row r="31" spans="3:12" x14ac:dyDescent="0.3">
      <c r="C31" s="12" t="s">
        <v>19</v>
      </c>
      <c r="D31" s="13" t="s">
        <v>26</v>
      </c>
      <c r="E31" s="14">
        <v>817122</v>
      </c>
      <c r="F31" s="15">
        <v>81712.200000000012</v>
      </c>
      <c r="G31" s="14">
        <v>4721680</v>
      </c>
      <c r="H31" s="16">
        <v>424951.2</v>
      </c>
      <c r="I31" s="17">
        <v>825051</v>
      </c>
      <c r="J31" s="15">
        <v>99006.12</v>
      </c>
      <c r="K31" s="18">
        <f t="shared" si="0"/>
        <v>6363853</v>
      </c>
      <c r="L31" s="19">
        <f t="shared" si="0"/>
        <v>605669.52</v>
      </c>
    </row>
    <row r="32" spans="3:12" x14ac:dyDescent="0.3">
      <c r="C32" s="12"/>
      <c r="D32" s="20" t="s">
        <v>23</v>
      </c>
      <c r="E32" s="21">
        <v>2550501</v>
      </c>
      <c r="F32" s="22">
        <v>127525.05</v>
      </c>
      <c r="G32" s="21">
        <v>2504276</v>
      </c>
      <c r="H32" s="23">
        <v>125213.8</v>
      </c>
      <c r="I32" s="24">
        <v>4228267</v>
      </c>
      <c r="J32" s="22">
        <v>295978.69</v>
      </c>
      <c r="K32" s="25">
        <f t="shared" si="0"/>
        <v>9283044</v>
      </c>
      <c r="L32" s="26">
        <f t="shared" si="0"/>
        <v>548717.54</v>
      </c>
    </row>
    <row r="33" spans="3:12" x14ac:dyDescent="0.3">
      <c r="C33" s="12"/>
      <c r="D33" s="20" t="s">
        <v>10</v>
      </c>
      <c r="E33" s="21">
        <v>3344914</v>
      </c>
      <c r="F33" s="22">
        <v>234143.98</v>
      </c>
      <c r="G33" s="21">
        <v>757779</v>
      </c>
      <c r="H33" s="23">
        <v>53044.530000000006</v>
      </c>
      <c r="I33" s="24">
        <v>725154</v>
      </c>
      <c r="J33" s="22">
        <v>79766.94</v>
      </c>
      <c r="K33" s="25">
        <f t="shared" si="0"/>
        <v>4827847</v>
      </c>
      <c r="L33" s="26">
        <f t="shared" si="0"/>
        <v>366955.45</v>
      </c>
    </row>
    <row r="34" spans="3:12" x14ac:dyDescent="0.3">
      <c r="C34" s="12"/>
      <c r="D34" s="20" t="s">
        <v>11</v>
      </c>
      <c r="E34" s="21">
        <v>4488193</v>
      </c>
      <c r="F34" s="22">
        <v>403937.37</v>
      </c>
      <c r="G34" s="21">
        <v>2091214</v>
      </c>
      <c r="H34" s="23">
        <v>209121.40000000002</v>
      </c>
      <c r="I34" s="24">
        <v>1634724</v>
      </c>
      <c r="J34" s="22">
        <v>130777.92</v>
      </c>
      <c r="K34" s="25">
        <f t="shared" si="0"/>
        <v>8214131</v>
      </c>
      <c r="L34" s="26">
        <f t="shared" si="0"/>
        <v>743836.69000000006</v>
      </c>
    </row>
    <row r="35" spans="3:12" x14ac:dyDescent="0.3">
      <c r="C35" s="12"/>
      <c r="D35" s="20" t="s">
        <v>10</v>
      </c>
      <c r="E35" s="21">
        <v>1564553</v>
      </c>
      <c r="F35" s="22">
        <v>140809.76999999999</v>
      </c>
      <c r="G35" s="21">
        <v>1518481</v>
      </c>
      <c r="H35" s="23">
        <v>121478.48</v>
      </c>
      <c r="I35" s="24">
        <v>3786813</v>
      </c>
      <c r="J35" s="22">
        <v>227208.78</v>
      </c>
      <c r="K35" s="25">
        <f t="shared" si="0"/>
        <v>6869847</v>
      </c>
      <c r="L35" s="26">
        <f t="shared" si="0"/>
        <v>489497.03</v>
      </c>
    </row>
    <row r="36" spans="3:12" x14ac:dyDescent="0.3">
      <c r="C36" s="12"/>
      <c r="D36" s="20" t="s">
        <v>16</v>
      </c>
      <c r="E36" s="21">
        <v>4523019</v>
      </c>
      <c r="F36" s="22">
        <v>226150.95</v>
      </c>
      <c r="G36" s="21">
        <v>3330851</v>
      </c>
      <c r="H36" s="23">
        <v>233159.57000000004</v>
      </c>
      <c r="I36" s="24">
        <v>1384632</v>
      </c>
      <c r="J36" s="22">
        <v>166155.84</v>
      </c>
      <c r="K36" s="25">
        <f t="shared" si="0"/>
        <v>9238502</v>
      </c>
      <c r="L36" s="26">
        <f t="shared" si="0"/>
        <v>625466.36</v>
      </c>
    </row>
    <row r="37" spans="3:12" x14ac:dyDescent="0.3">
      <c r="C37" s="12"/>
      <c r="D37" s="27" t="s">
        <v>9</v>
      </c>
      <c r="E37" s="28">
        <v>4955896</v>
      </c>
      <c r="F37" s="29">
        <v>495589.60000000003</v>
      </c>
      <c r="G37" s="28">
        <v>1441002</v>
      </c>
      <c r="H37" s="30">
        <v>72050.100000000006</v>
      </c>
      <c r="I37" s="31">
        <v>3745680</v>
      </c>
      <c r="J37" s="29">
        <v>412024.8</v>
      </c>
      <c r="K37" s="32">
        <f t="shared" si="0"/>
        <v>10142578</v>
      </c>
      <c r="L37" s="33">
        <f t="shared" si="0"/>
        <v>979664.5</v>
      </c>
    </row>
    <row r="39" spans="3:12" ht="15" thickBot="1" x14ac:dyDescent="0.35">
      <c r="C39" s="34" t="s">
        <v>20</v>
      </c>
      <c r="D39" s="34"/>
      <c r="E39" s="35">
        <f>SUM(E14:E37)</f>
        <v>74984922</v>
      </c>
      <c r="F39" s="35">
        <f t="shared" ref="F39:L39" si="1">SUM(F14:F37)</f>
        <v>5945385.96</v>
      </c>
      <c r="G39" s="35">
        <f t="shared" si="1"/>
        <v>63357188</v>
      </c>
      <c r="H39" s="35">
        <f t="shared" si="1"/>
        <v>5259675.4700000007</v>
      </c>
      <c r="I39" s="35">
        <f t="shared" si="1"/>
        <v>67059752</v>
      </c>
      <c r="J39" s="35">
        <f t="shared" si="1"/>
        <v>5464959.1100000003</v>
      </c>
      <c r="K39" s="35">
        <f t="shared" si="1"/>
        <v>205401862</v>
      </c>
      <c r="L39" s="35">
        <f t="shared" si="1"/>
        <v>16670020.539999999</v>
      </c>
    </row>
  </sheetData>
  <mergeCells count="12">
    <mergeCell ref="C14:C17"/>
    <mergeCell ref="C18:C24"/>
    <mergeCell ref="C25:C30"/>
    <mergeCell ref="C31:C37"/>
    <mergeCell ref="C39:D39"/>
    <mergeCell ref="C11:L11"/>
    <mergeCell ref="C12:C13"/>
    <mergeCell ref="D12:D13"/>
    <mergeCell ref="E12:F12"/>
    <mergeCell ref="G12:H12"/>
    <mergeCell ref="I12:J12"/>
    <mergeCell ref="K12:L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415-4D26-45D8-9F8F-9DE8868F1A62}">
  <dimension ref="C6:L39"/>
  <sheetViews>
    <sheetView workbookViewId="0">
      <selection sqref="A1:XFD1048576"/>
    </sheetView>
  </sheetViews>
  <sheetFormatPr baseColWidth="10" defaultRowHeight="14.4" x14ac:dyDescent="0.3"/>
  <cols>
    <col min="5" max="5" width="12" bestFit="1" customWidth="1"/>
    <col min="6" max="6" width="13.6640625" customWidth="1"/>
    <col min="7" max="7" width="12" bestFit="1" customWidth="1"/>
    <col min="9" max="9" width="12" bestFit="1" customWidth="1"/>
    <col min="11" max="11" width="12" bestFit="1" customWidth="1"/>
  </cols>
  <sheetData>
    <row r="6" spans="3:12" x14ac:dyDescent="0.3">
      <c r="C6" s="1" t="s">
        <v>0</v>
      </c>
    </row>
    <row r="7" spans="3:12" x14ac:dyDescent="0.3">
      <c r="C7" s="1" t="s">
        <v>1</v>
      </c>
    </row>
    <row r="8" spans="3:12" x14ac:dyDescent="0.3">
      <c r="C8" s="1" t="s">
        <v>2</v>
      </c>
    </row>
    <row r="11" spans="3:12" ht="21" x14ac:dyDescent="0.4">
      <c r="C11" s="2">
        <v>2021</v>
      </c>
      <c r="D11" s="2"/>
      <c r="E11" s="2"/>
      <c r="F11" s="2"/>
      <c r="G11" s="2"/>
      <c r="H11" s="2"/>
      <c r="I11" s="2"/>
      <c r="J11" s="2"/>
      <c r="K11" s="2"/>
      <c r="L11" s="2"/>
    </row>
    <row r="12" spans="3:12" x14ac:dyDescent="0.3">
      <c r="C12" s="3" t="s">
        <v>3</v>
      </c>
      <c r="D12" s="4" t="s">
        <v>4</v>
      </c>
      <c r="E12" s="5">
        <v>44408</v>
      </c>
      <c r="F12" s="6"/>
      <c r="G12" s="5">
        <v>44439</v>
      </c>
      <c r="H12" s="5"/>
      <c r="I12" s="7">
        <v>44469</v>
      </c>
      <c r="J12" s="5"/>
      <c r="K12" s="8" t="s">
        <v>5</v>
      </c>
      <c r="L12" s="8"/>
    </row>
    <row r="13" spans="3:12" x14ac:dyDescent="0.3">
      <c r="C13" s="3"/>
      <c r="D13" s="4"/>
      <c r="E13" s="9" t="s">
        <v>6</v>
      </c>
      <c r="F13" s="10" t="s">
        <v>7</v>
      </c>
      <c r="G13" s="9" t="s">
        <v>6</v>
      </c>
      <c r="H13" s="9" t="s">
        <v>7</v>
      </c>
      <c r="I13" s="11" t="s">
        <v>6</v>
      </c>
      <c r="J13" s="10" t="s">
        <v>7</v>
      </c>
      <c r="K13" s="9" t="s">
        <v>6</v>
      </c>
      <c r="L13" s="9" t="s">
        <v>7</v>
      </c>
    </row>
    <row r="14" spans="3:12" x14ac:dyDescent="0.3">
      <c r="C14" s="12" t="s">
        <v>8</v>
      </c>
      <c r="D14" s="13" t="s">
        <v>9</v>
      </c>
      <c r="E14" s="14">
        <v>1000183</v>
      </c>
      <c r="F14" s="15">
        <v>70012.810000000012</v>
      </c>
      <c r="G14" s="14">
        <v>1567190</v>
      </c>
      <c r="H14" s="16">
        <v>109703.30000000002</v>
      </c>
      <c r="I14" s="17">
        <v>4515025</v>
      </c>
      <c r="J14" s="15">
        <v>541803</v>
      </c>
      <c r="K14" s="18">
        <f>E14+G14+I14</f>
        <v>7082398</v>
      </c>
      <c r="L14" s="19">
        <f>F14+H14+J14</f>
        <v>721519.1100000001</v>
      </c>
    </row>
    <row r="15" spans="3:12" x14ac:dyDescent="0.3">
      <c r="C15" s="12"/>
      <c r="D15" s="20" t="s">
        <v>10</v>
      </c>
      <c r="E15" s="21">
        <v>1775619</v>
      </c>
      <c r="F15" s="22">
        <v>195318.09</v>
      </c>
      <c r="G15" s="21">
        <v>2922909</v>
      </c>
      <c r="H15" s="23">
        <v>263061.81</v>
      </c>
      <c r="I15" s="24">
        <v>3349360</v>
      </c>
      <c r="J15" s="22">
        <v>200961.6</v>
      </c>
      <c r="K15" s="25">
        <f t="shared" ref="K15:L37" si="0">E15+G15+I15</f>
        <v>8047888</v>
      </c>
      <c r="L15" s="26">
        <f t="shared" si="0"/>
        <v>659341.5</v>
      </c>
    </row>
    <row r="16" spans="3:12" x14ac:dyDescent="0.3">
      <c r="C16" s="12"/>
      <c r="D16" s="20" t="s">
        <v>11</v>
      </c>
      <c r="E16" s="21">
        <v>1872566</v>
      </c>
      <c r="F16" s="22">
        <v>93628.3</v>
      </c>
      <c r="G16" s="21">
        <v>745697</v>
      </c>
      <c r="H16" s="23">
        <v>37284.85</v>
      </c>
      <c r="I16" s="24">
        <v>4424229</v>
      </c>
      <c r="J16" s="22">
        <v>309696.03000000003</v>
      </c>
      <c r="K16" s="25">
        <f t="shared" si="0"/>
        <v>7042492</v>
      </c>
      <c r="L16" s="26">
        <f t="shared" si="0"/>
        <v>440609.18000000005</v>
      </c>
    </row>
    <row r="17" spans="3:12" x14ac:dyDescent="0.3">
      <c r="C17" s="12"/>
      <c r="D17" s="27" t="s">
        <v>9</v>
      </c>
      <c r="E17" s="28">
        <v>776589</v>
      </c>
      <c r="F17" s="29">
        <v>69893.009999999995</v>
      </c>
      <c r="G17" s="28">
        <v>4936255</v>
      </c>
      <c r="H17" s="30">
        <v>345537.85000000003</v>
      </c>
      <c r="I17" s="31">
        <v>2731459</v>
      </c>
      <c r="J17" s="29">
        <v>300460.49</v>
      </c>
      <c r="K17" s="32">
        <f t="shared" si="0"/>
        <v>8444303</v>
      </c>
      <c r="L17" s="33">
        <f t="shared" si="0"/>
        <v>715891.35000000009</v>
      </c>
    </row>
    <row r="18" spans="3:12" x14ac:dyDescent="0.3">
      <c r="C18" s="12" t="s">
        <v>12</v>
      </c>
      <c r="D18" s="13" t="s">
        <v>13</v>
      </c>
      <c r="E18" s="14">
        <v>4155619</v>
      </c>
      <c r="F18" s="15">
        <v>415561.9</v>
      </c>
      <c r="G18" s="14">
        <v>4618111</v>
      </c>
      <c r="H18" s="16">
        <v>230905.55000000002</v>
      </c>
      <c r="I18" s="17">
        <v>3295089</v>
      </c>
      <c r="J18" s="15">
        <v>197705.34</v>
      </c>
      <c r="K18" s="18">
        <f t="shared" si="0"/>
        <v>12068819</v>
      </c>
      <c r="L18" s="19">
        <f t="shared" si="0"/>
        <v>844172.79</v>
      </c>
    </row>
    <row r="19" spans="3:12" x14ac:dyDescent="0.3">
      <c r="C19" s="12"/>
      <c r="D19" s="20" t="s">
        <v>13</v>
      </c>
      <c r="E19" s="21">
        <v>659807</v>
      </c>
      <c r="F19" s="22">
        <v>72578.77</v>
      </c>
      <c r="G19" s="21">
        <v>3410306</v>
      </c>
      <c r="H19" s="23">
        <v>409236.72</v>
      </c>
      <c r="I19" s="24">
        <v>3857620</v>
      </c>
      <c r="J19" s="22">
        <v>462914.39999999997</v>
      </c>
      <c r="K19" s="25">
        <f t="shared" si="0"/>
        <v>7927733</v>
      </c>
      <c r="L19" s="26">
        <f t="shared" si="0"/>
        <v>944729.8899999999</v>
      </c>
    </row>
    <row r="20" spans="3:12" x14ac:dyDescent="0.3">
      <c r="C20" s="12"/>
      <c r="D20" s="20" t="s">
        <v>10</v>
      </c>
      <c r="E20" s="21">
        <v>2088639</v>
      </c>
      <c r="F20" s="22">
        <v>146204.73000000001</v>
      </c>
      <c r="G20" s="21">
        <v>2602444</v>
      </c>
      <c r="H20" s="23">
        <v>286268.84000000003</v>
      </c>
      <c r="I20" s="24">
        <v>3519677</v>
      </c>
      <c r="J20" s="22">
        <v>387164.47000000003</v>
      </c>
      <c r="K20" s="25">
        <f t="shared" si="0"/>
        <v>8210760</v>
      </c>
      <c r="L20" s="26">
        <f t="shared" si="0"/>
        <v>819638.04</v>
      </c>
    </row>
    <row r="21" spans="3:12" x14ac:dyDescent="0.3">
      <c r="C21" s="12"/>
      <c r="D21" s="20" t="s">
        <v>14</v>
      </c>
      <c r="E21" s="21">
        <v>2426293</v>
      </c>
      <c r="F21" s="22">
        <v>291155.15999999997</v>
      </c>
      <c r="G21" s="21">
        <v>3574088</v>
      </c>
      <c r="H21" s="23">
        <v>357408.80000000005</v>
      </c>
      <c r="I21" s="24">
        <v>730708</v>
      </c>
      <c r="J21" s="22">
        <v>80377.88</v>
      </c>
      <c r="K21" s="25">
        <f t="shared" si="0"/>
        <v>6731089</v>
      </c>
      <c r="L21" s="26">
        <f t="shared" si="0"/>
        <v>728941.84</v>
      </c>
    </row>
    <row r="22" spans="3:12" x14ac:dyDescent="0.3">
      <c r="C22" s="12"/>
      <c r="D22" s="20" t="s">
        <v>11</v>
      </c>
      <c r="E22" s="21">
        <v>3210641</v>
      </c>
      <c r="F22" s="22">
        <v>192638.46</v>
      </c>
      <c r="G22" s="21">
        <v>2649691</v>
      </c>
      <c r="H22" s="23">
        <v>211975.28</v>
      </c>
      <c r="I22" s="24">
        <v>4990519</v>
      </c>
      <c r="J22" s="22">
        <v>548957.09</v>
      </c>
      <c r="K22" s="25">
        <f t="shared" si="0"/>
        <v>10850851</v>
      </c>
      <c r="L22" s="26">
        <f t="shared" si="0"/>
        <v>953570.83</v>
      </c>
    </row>
    <row r="23" spans="3:12" x14ac:dyDescent="0.3">
      <c r="C23" s="12"/>
      <c r="D23" s="20" t="s">
        <v>13</v>
      </c>
      <c r="E23" s="21">
        <v>2113708</v>
      </c>
      <c r="F23" s="22">
        <v>147959.56000000003</v>
      </c>
      <c r="G23" s="21">
        <v>1774415</v>
      </c>
      <c r="H23" s="23">
        <v>124209.05000000002</v>
      </c>
      <c r="I23" s="24">
        <v>2654777</v>
      </c>
      <c r="J23" s="22">
        <v>185834.39</v>
      </c>
      <c r="K23" s="25">
        <f t="shared" si="0"/>
        <v>6542900</v>
      </c>
      <c r="L23" s="26">
        <f t="shared" si="0"/>
        <v>458003.00000000006</v>
      </c>
    </row>
    <row r="24" spans="3:12" x14ac:dyDescent="0.3">
      <c r="C24" s="12"/>
      <c r="D24" s="27" t="s">
        <v>9</v>
      </c>
      <c r="E24" s="28">
        <v>3004048</v>
      </c>
      <c r="F24" s="29">
        <v>360485.76</v>
      </c>
      <c r="G24" s="28">
        <v>1884820</v>
      </c>
      <c r="H24" s="30">
        <v>150785.60000000001</v>
      </c>
      <c r="I24" s="31">
        <v>4106810</v>
      </c>
      <c r="J24" s="29">
        <v>410681</v>
      </c>
      <c r="K24" s="32">
        <f t="shared" si="0"/>
        <v>8995678</v>
      </c>
      <c r="L24" s="33">
        <f t="shared" si="0"/>
        <v>921952.36</v>
      </c>
    </row>
    <row r="25" spans="3:12" x14ac:dyDescent="0.3">
      <c r="C25" s="12" t="s">
        <v>15</v>
      </c>
      <c r="D25" s="13" t="s">
        <v>16</v>
      </c>
      <c r="E25" s="14">
        <v>2566176</v>
      </c>
      <c r="F25" s="15">
        <v>128308.8</v>
      </c>
      <c r="G25" s="14">
        <v>1276476</v>
      </c>
      <c r="H25" s="16">
        <v>89353.32</v>
      </c>
      <c r="I25" s="17">
        <v>2587694</v>
      </c>
      <c r="J25" s="15">
        <v>181138.58000000002</v>
      </c>
      <c r="K25" s="18">
        <f t="shared" si="0"/>
        <v>6430346</v>
      </c>
      <c r="L25" s="19">
        <f t="shared" si="0"/>
        <v>398800.7</v>
      </c>
    </row>
    <row r="26" spans="3:12" x14ac:dyDescent="0.3">
      <c r="C26" s="12"/>
      <c r="D26" s="20" t="s">
        <v>17</v>
      </c>
      <c r="E26" s="21">
        <v>912685</v>
      </c>
      <c r="F26" s="22">
        <v>100395.35</v>
      </c>
      <c r="G26" s="21">
        <v>3621132</v>
      </c>
      <c r="H26" s="23">
        <v>217267.91999999998</v>
      </c>
      <c r="I26" s="24">
        <v>529955</v>
      </c>
      <c r="J26" s="22">
        <v>52995.5</v>
      </c>
      <c r="K26" s="25">
        <f t="shared" si="0"/>
        <v>5063772</v>
      </c>
      <c r="L26" s="26">
        <f t="shared" si="0"/>
        <v>370658.77</v>
      </c>
    </row>
    <row r="27" spans="3:12" x14ac:dyDescent="0.3">
      <c r="C27" s="12"/>
      <c r="D27" s="20" t="s">
        <v>18</v>
      </c>
      <c r="E27" s="21">
        <v>1220180</v>
      </c>
      <c r="F27" s="22">
        <v>61009</v>
      </c>
      <c r="G27" s="21">
        <v>835307</v>
      </c>
      <c r="H27" s="23">
        <v>100236.84</v>
      </c>
      <c r="I27" s="24">
        <v>4051534</v>
      </c>
      <c r="J27" s="22">
        <v>283607.38</v>
      </c>
      <c r="K27" s="25">
        <f t="shared" si="0"/>
        <v>6107021</v>
      </c>
      <c r="L27" s="26">
        <f t="shared" si="0"/>
        <v>444853.22</v>
      </c>
    </row>
    <row r="28" spans="3:12" x14ac:dyDescent="0.3">
      <c r="C28" s="12"/>
      <c r="D28" s="20" t="s">
        <v>17</v>
      </c>
      <c r="E28" s="21">
        <v>3522484</v>
      </c>
      <c r="F28" s="22">
        <v>176124.2</v>
      </c>
      <c r="G28" s="21">
        <v>4410538</v>
      </c>
      <c r="H28" s="23">
        <v>264632.27999999997</v>
      </c>
      <c r="I28" s="24">
        <v>521775</v>
      </c>
      <c r="J28" s="22">
        <v>26088.75</v>
      </c>
      <c r="K28" s="25">
        <f t="shared" si="0"/>
        <v>8454797</v>
      </c>
      <c r="L28" s="26">
        <f t="shared" si="0"/>
        <v>466845.23</v>
      </c>
    </row>
    <row r="29" spans="3:12" x14ac:dyDescent="0.3">
      <c r="C29" s="12"/>
      <c r="D29" s="20" t="s">
        <v>17</v>
      </c>
      <c r="E29" s="21">
        <v>4220728</v>
      </c>
      <c r="F29" s="22">
        <v>506487.36</v>
      </c>
      <c r="G29" s="21">
        <v>2220893</v>
      </c>
      <c r="H29" s="23">
        <v>133253.57999999999</v>
      </c>
      <c r="I29" s="24">
        <v>1253459</v>
      </c>
      <c r="J29" s="22">
        <v>150415.07999999999</v>
      </c>
      <c r="K29" s="25">
        <f t="shared" si="0"/>
        <v>7695080</v>
      </c>
      <c r="L29" s="26">
        <f t="shared" si="0"/>
        <v>790156.0199999999</v>
      </c>
    </row>
    <row r="30" spans="3:12" x14ac:dyDescent="0.3">
      <c r="C30" s="12"/>
      <c r="D30" s="27" t="s">
        <v>13</v>
      </c>
      <c r="E30" s="28">
        <v>2341585</v>
      </c>
      <c r="F30" s="29">
        <v>187326.80000000002</v>
      </c>
      <c r="G30" s="28">
        <v>1279208</v>
      </c>
      <c r="H30" s="30">
        <v>140712.88</v>
      </c>
      <c r="I30" s="31">
        <v>861960</v>
      </c>
      <c r="J30" s="29">
        <v>103435.2</v>
      </c>
      <c r="K30" s="32">
        <f t="shared" si="0"/>
        <v>4482753</v>
      </c>
      <c r="L30" s="33">
        <f t="shared" si="0"/>
        <v>431474.88000000006</v>
      </c>
    </row>
    <row r="31" spans="3:12" x14ac:dyDescent="0.3">
      <c r="C31" s="12" t="s">
        <v>19</v>
      </c>
      <c r="D31" s="13" t="s">
        <v>18</v>
      </c>
      <c r="E31" s="14">
        <v>2156573</v>
      </c>
      <c r="F31" s="15">
        <v>237223.03</v>
      </c>
      <c r="G31" s="14">
        <v>3419047</v>
      </c>
      <c r="H31" s="16">
        <v>205142.81999999998</v>
      </c>
      <c r="I31" s="17">
        <v>2118160</v>
      </c>
      <c r="J31" s="15">
        <v>105908</v>
      </c>
      <c r="K31" s="18">
        <f t="shared" si="0"/>
        <v>7693780</v>
      </c>
      <c r="L31" s="19">
        <f t="shared" si="0"/>
        <v>548273.85</v>
      </c>
    </row>
    <row r="32" spans="3:12" x14ac:dyDescent="0.3">
      <c r="C32" s="12"/>
      <c r="D32" s="20" t="s">
        <v>14</v>
      </c>
      <c r="E32" s="21">
        <v>1269446</v>
      </c>
      <c r="F32" s="22">
        <v>139639.06</v>
      </c>
      <c r="G32" s="21">
        <v>1559493</v>
      </c>
      <c r="H32" s="23">
        <v>109164.51000000001</v>
      </c>
      <c r="I32" s="24">
        <v>4769059</v>
      </c>
      <c r="J32" s="22">
        <v>572287.07999999996</v>
      </c>
      <c r="K32" s="25">
        <f t="shared" si="0"/>
        <v>7597998</v>
      </c>
      <c r="L32" s="26">
        <f t="shared" si="0"/>
        <v>821090.64999999991</v>
      </c>
    </row>
    <row r="33" spans="3:12" x14ac:dyDescent="0.3">
      <c r="C33" s="12"/>
      <c r="D33" s="20" t="s">
        <v>10</v>
      </c>
      <c r="E33" s="21">
        <v>1499913</v>
      </c>
      <c r="F33" s="22">
        <v>164990.43</v>
      </c>
      <c r="G33" s="21">
        <v>3856219</v>
      </c>
      <c r="H33" s="23">
        <v>269935.33</v>
      </c>
      <c r="I33" s="24">
        <v>1603671</v>
      </c>
      <c r="J33" s="22">
        <v>80183.55</v>
      </c>
      <c r="K33" s="25">
        <f t="shared" si="0"/>
        <v>6959803</v>
      </c>
      <c r="L33" s="26">
        <f t="shared" si="0"/>
        <v>515109.31</v>
      </c>
    </row>
    <row r="34" spans="3:12" x14ac:dyDescent="0.3">
      <c r="C34" s="12"/>
      <c r="D34" s="20" t="s">
        <v>14</v>
      </c>
      <c r="E34" s="21">
        <v>1481258</v>
      </c>
      <c r="F34" s="22">
        <v>148125.80000000002</v>
      </c>
      <c r="G34" s="21">
        <v>1775469</v>
      </c>
      <c r="H34" s="23">
        <v>124282.83000000002</v>
      </c>
      <c r="I34" s="24">
        <v>3453392</v>
      </c>
      <c r="J34" s="22">
        <v>276271.35999999999</v>
      </c>
      <c r="K34" s="25">
        <f t="shared" si="0"/>
        <v>6710119</v>
      </c>
      <c r="L34" s="26">
        <f t="shared" si="0"/>
        <v>548679.99</v>
      </c>
    </row>
    <row r="35" spans="3:12" x14ac:dyDescent="0.3">
      <c r="C35" s="12"/>
      <c r="D35" s="20" t="s">
        <v>18</v>
      </c>
      <c r="E35" s="21">
        <v>1441176</v>
      </c>
      <c r="F35" s="22">
        <v>115294.08</v>
      </c>
      <c r="G35" s="21">
        <v>4134351</v>
      </c>
      <c r="H35" s="23">
        <v>206717.55000000002</v>
      </c>
      <c r="I35" s="24">
        <v>4341100</v>
      </c>
      <c r="J35" s="22">
        <v>434110</v>
      </c>
      <c r="K35" s="25">
        <f t="shared" si="0"/>
        <v>9916627</v>
      </c>
      <c r="L35" s="26">
        <f t="shared" si="0"/>
        <v>756121.63</v>
      </c>
    </row>
    <row r="36" spans="3:12" x14ac:dyDescent="0.3">
      <c r="C36" s="12"/>
      <c r="D36" s="20" t="s">
        <v>11</v>
      </c>
      <c r="E36" s="21">
        <v>4738929</v>
      </c>
      <c r="F36" s="22">
        <v>426503.61</v>
      </c>
      <c r="G36" s="21">
        <v>2610318</v>
      </c>
      <c r="H36" s="23">
        <v>287134.98</v>
      </c>
      <c r="I36" s="24">
        <v>1668767</v>
      </c>
      <c r="J36" s="22">
        <v>200252.03999999998</v>
      </c>
      <c r="K36" s="25">
        <f t="shared" si="0"/>
        <v>9018014</v>
      </c>
      <c r="L36" s="26">
        <f t="shared" si="0"/>
        <v>913890.62999999989</v>
      </c>
    </row>
    <row r="37" spans="3:12" x14ac:dyDescent="0.3">
      <c r="C37" s="12"/>
      <c r="D37" s="27" t="s">
        <v>11</v>
      </c>
      <c r="E37" s="28">
        <v>1203727</v>
      </c>
      <c r="F37" s="29">
        <v>144447.24</v>
      </c>
      <c r="G37" s="28">
        <v>3025503</v>
      </c>
      <c r="H37" s="30">
        <v>181530.18</v>
      </c>
      <c r="I37" s="31">
        <v>2098105</v>
      </c>
      <c r="J37" s="29">
        <v>167848.4</v>
      </c>
      <c r="K37" s="32">
        <f t="shared" si="0"/>
        <v>6327335</v>
      </c>
      <c r="L37" s="33">
        <f t="shared" si="0"/>
        <v>493825.81999999995</v>
      </c>
    </row>
    <row r="39" spans="3:12" ht="15" thickBot="1" x14ac:dyDescent="0.35">
      <c r="C39" s="34" t="s">
        <v>20</v>
      </c>
      <c r="D39" s="34"/>
      <c r="E39" s="35">
        <f>SUM(E14:E37)</f>
        <v>51658572</v>
      </c>
      <c r="F39" s="35">
        <f t="shared" ref="F39:L39" si="1">SUM(F14:F37)</f>
        <v>4591311.3100000005</v>
      </c>
      <c r="G39" s="35">
        <f t="shared" si="1"/>
        <v>64709880</v>
      </c>
      <c r="H39" s="35">
        <f t="shared" si="1"/>
        <v>4855742.6699999981</v>
      </c>
      <c r="I39" s="35">
        <f t="shared" si="1"/>
        <v>68033904</v>
      </c>
      <c r="J39" s="35">
        <f t="shared" si="1"/>
        <v>6261096.6100000003</v>
      </c>
      <c r="K39" s="35">
        <f t="shared" si="1"/>
        <v>184402356</v>
      </c>
      <c r="L39" s="35">
        <f t="shared" si="1"/>
        <v>15708150.590000004</v>
      </c>
    </row>
  </sheetData>
  <mergeCells count="12">
    <mergeCell ref="C14:C17"/>
    <mergeCell ref="C18:C24"/>
    <mergeCell ref="C25:C30"/>
    <mergeCell ref="C31:C37"/>
    <mergeCell ref="C39:D39"/>
    <mergeCell ref="C11:L11"/>
    <mergeCell ref="C12:C13"/>
    <mergeCell ref="D12:D13"/>
    <mergeCell ref="E12:F12"/>
    <mergeCell ref="G12:H12"/>
    <mergeCell ref="I12:J12"/>
    <mergeCell ref="K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1er_trimestre</vt:lpstr>
      <vt:lpstr>2do_trimestre</vt:lpstr>
      <vt:lpstr>3er_trimestre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HEYDER MEDRANO OLIER</dc:creator>
  <cp:lastModifiedBy>HEYDER MEDRANO OLIER</cp:lastModifiedBy>
  <dcterms:created xsi:type="dcterms:W3CDTF">2025-10-02T18:20:53Z</dcterms:created>
  <dcterms:modified xsi:type="dcterms:W3CDTF">2025-10-02T18:23:02Z</dcterms:modified>
</cp:coreProperties>
</file>