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299f71130b45724/Sergio Arboleda/Analitica de Datos/AD_EXPLORADOR/"/>
    </mc:Choice>
  </mc:AlternateContent>
  <xr:revisionPtr revIDLastSave="173" documentId="8_{456D2249-EF00-48D9-B8DB-7FB9DB275E75}" xr6:coauthVersionLast="47" xr6:coauthVersionMax="47" xr10:uidLastSave="{AE184761-3942-4873-98DF-8473B990C409}"/>
  <bookViews>
    <workbookView xWindow="-108" yWindow="-108" windowWidth="23256" windowHeight="12576" activeTab="2" xr2:uid="{00000000-000D-0000-FFFF-FFFF00000000}"/>
  </bookViews>
  <sheets>
    <sheet name="cifrasGeográficas" sheetId="1" r:id="rId1"/>
    <sheet name="Regresión Lineal" sheetId="4" r:id="rId2"/>
    <sheet name="Clasificación Binaria" sheetId="5" r:id="rId3"/>
  </sheets>
  <definedNames>
    <definedName name="_xlnm._FilterDatabase" localSheetId="0" hidden="1">cifrasGeográficas!$A$1:$AL$1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2" i="5"/>
  <c r="H4" i="5"/>
  <c r="H3" i="5"/>
  <c r="H2" i="5"/>
</calcChain>
</file>

<file path=xl/sharedStrings.xml><?xml version="1.0" encoding="utf-8"?>
<sst xmlns="http://schemas.openxmlformats.org/spreadsheetml/2006/main" count="461" uniqueCount="203">
  <si>
    <t>especies</t>
  </si>
  <si>
    <t>especies_amenazadas_nacional</t>
  </si>
  <si>
    <t>especies_endemicas</t>
  </si>
  <si>
    <t>especies_exoticas</t>
  </si>
  <si>
    <t>especies_invasoras</t>
  </si>
  <si>
    <t>especies_migratorias</t>
  </si>
  <si>
    <t>especies_amenazadas_global</t>
  </si>
  <si>
    <t>Almeida</t>
  </si>
  <si>
    <t>Aquitania</t>
  </si>
  <si>
    <t>Arcabuco</t>
  </si>
  <si>
    <t>Belén</t>
  </si>
  <si>
    <t>Berbeo</t>
  </si>
  <si>
    <t>Betéitiva</t>
  </si>
  <si>
    <t>Boavita</t>
  </si>
  <si>
    <t>Boyacá</t>
  </si>
  <si>
    <t>Briceño</t>
  </si>
  <si>
    <t>Buenavista</t>
  </si>
  <si>
    <t>Busbanzá</t>
  </si>
  <si>
    <t>Caldas</t>
  </si>
  <si>
    <t>Campohermoso</t>
  </si>
  <si>
    <t>Cerinza</t>
  </si>
  <si>
    <t>Chinavita</t>
  </si>
  <si>
    <t>Chiquinquirá</t>
  </si>
  <si>
    <t>Chiscas</t>
  </si>
  <si>
    <t>Chita</t>
  </si>
  <si>
    <t>Chitaraque</t>
  </si>
  <si>
    <t>Chivatá</t>
  </si>
  <si>
    <t>Chivor</t>
  </si>
  <si>
    <t>Chíquiza</t>
  </si>
  <si>
    <t>Ciénega</t>
  </si>
  <si>
    <t>Coper</t>
  </si>
  <si>
    <t>Corrales</t>
  </si>
  <si>
    <t>Covarachía</t>
  </si>
  <si>
    <t>Cubará</t>
  </si>
  <si>
    <t>Cucaita</t>
  </si>
  <si>
    <t>Cuítiva</t>
  </si>
  <si>
    <t>Cómbita</t>
  </si>
  <si>
    <t>Duitama</t>
  </si>
  <si>
    <t>El Cocuy</t>
  </si>
  <si>
    <t>El Espino</t>
  </si>
  <si>
    <t>Firavitoba</t>
  </si>
  <si>
    <t>Floresta</t>
  </si>
  <si>
    <t>Gachantivá</t>
  </si>
  <si>
    <t>Garagoa</t>
  </si>
  <si>
    <t>Guacamayas</t>
  </si>
  <si>
    <t>Guateque</t>
  </si>
  <si>
    <t>Guayatá</t>
  </si>
  <si>
    <t>Gámeza</t>
  </si>
  <si>
    <t>Güicán de la Sierra</t>
  </si>
  <si>
    <t>Iza</t>
  </si>
  <si>
    <t>Jenesano</t>
  </si>
  <si>
    <t>Jericó</t>
  </si>
  <si>
    <t>Labranzagrande</t>
  </si>
  <si>
    <t>La Capilla</t>
  </si>
  <si>
    <t>La Uvita</t>
  </si>
  <si>
    <t>La Victoria</t>
  </si>
  <si>
    <t>Macanal</t>
  </si>
  <si>
    <t>Maripí</t>
  </si>
  <si>
    <t>Miraflores</t>
  </si>
  <si>
    <t>Mongua</t>
  </si>
  <si>
    <t>Monguí</t>
  </si>
  <si>
    <t>Moniquirá</t>
  </si>
  <si>
    <t>Motavita</t>
  </si>
  <si>
    <t>Muzo</t>
  </si>
  <si>
    <t>Nobsa</t>
  </si>
  <si>
    <t>Nuevo Colón</t>
  </si>
  <si>
    <t>Oicatá</t>
  </si>
  <si>
    <t>Otanche</t>
  </si>
  <si>
    <t>Pachavita</t>
  </si>
  <si>
    <t>Paipa</t>
  </si>
  <si>
    <t>Pajarito</t>
  </si>
  <si>
    <t>Panqueba</t>
  </si>
  <si>
    <t>Pauna</t>
  </si>
  <si>
    <t>Paya</t>
  </si>
  <si>
    <t>Paz de Río</t>
  </si>
  <si>
    <t>Pesca</t>
  </si>
  <si>
    <t>Pisba</t>
  </si>
  <si>
    <t>Puerto Boyacá</t>
  </si>
  <si>
    <t>Páez</t>
  </si>
  <si>
    <t>Quípama</t>
  </si>
  <si>
    <t>Ramiriquí</t>
  </si>
  <si>
    <t>Rondón</t>
  </si>
  <si>
    <t>Ráquira</t>
  </si>
  <si>
    <t>Saboyá</t>
  </si>
  <si>
    <t>Samacá</t>
  </si>
  <si>
    <t>San Eduardo</t>
  </si>
  <si>
    <t>San José de Pare</t>
  </si>
  <si>
    <t>San Miguel de Sema</t>
  </si>
  <si>
    <t>San Pablo de Borbur</t>
  </si>
  <si>
    <t>Santa Rosa de Viterbo</t>
  </si>
  <si>
    <t>Santa Sofía</t>
  </si>
  <si>
    <t>Santana</t>
  </si>
  <si>
    <t>Santa María</t>
  </si>
  <si>
    <t>San Luis de Gaceno</t>
  </si>
  <si>
    <t>San Mateo</t>
  </si>
  <si>
    <t>Sativanorte</t>
  </si>
  <si>
    <t>Sativasur</t>
  </si>
  <si>
    <t>Siachoque</t>
  </si>
  <si>
    <t>Soatá</t>
  </si>
  <si>
    <t>Socha</t>
  </si>
  <si>
    <t>Socotá</t>
  </si>
  <si>
    <t>Sogamoso</t>
  </si>
  <si>
    <t>Somondoco</t>
  </si>
  <si>
    <t>Sora</t>
  </si>
  <si>
    <t>Soracá</t>
  </si>
  <si>
    <t>Sotaquirá</t>
  </si>
  <si>
    <t>Susacón</t>
  </si>
  <si>
    <t>Sutamarchán</t>
  </si>
  <si>
    <t>Sutatenza</t>
  </si>
  <si>
    <t>Sáchica</t>
  </si>
  <si>
    <t>Tasco</t>
  </si>
  <si>
    <t>Tenza</t>
  </si>
  <si>
    <t>Tibaná</t>
  </si>
  <si>
    <t>Tibasosa</t>
  </si>
  <si>
    <t>Tinjacá</t>
  </si>
  <si>
    <t>Tipacoque</t>
  </si>
  <si>
    <t>Toca</t>
  </si>
  <si>
    <t>Togüí</t>
  </si>
  <si>
    <t>Tota</t>
  </si>
  <si>
    <t>Tunja</t>
  </si>
  <si>
    <t>Tununguá</t>
  </si>
  <si>
    <t>Turmequé</t>
  </si>
  <si>
    <t>Tuta</t>
  </si>
  <si>
    <t>Tutazá</t>
  </si>
  <si>
    <t>Tópaga</t>
  </si>
  <si>
    <t>Ventaquemada</t>
  </si>
  <si>
    <t>Villa de Leyva</t>
  </si>
  <si>
    <t>Viracachá</t>
  </si>
  <si>
    <t>Zetaquira</t>
  </si>
  <si>
    <t>Úmbita</t>
  </si>
  <si>
    <t>60</t>
  </si>
  <si>
    <t>82</t>
  </si>
  <si>
    <t>34</t>
  </si>
  <si>
    <t>195</t>
  </si>
  <si>
    <t>22</t>
  </si>
  <si>
    <t>300</t>
  </si>
  <si>
    <t>61</t>
  </si>
  <si>
    <t>496</t>
  </si>
  <si>
    <t>472</t>
  </si>
  <si>
    <t>415</t>
  </si>
  <si>
    <t>465</t>
  </si>
  <si>
    <t>81</t>
  </si>
  <si>
    <t>481</t>
  </si>
  <si>
    <t>88</t>
  </si>
  <si>
    <t>56</t>
  </si>
  <si>
    <t>45</t>
  </si>
  <si>
    <t>840</t>
  </si>
  <si>
    <t>940</t>
  </si>
  <si>
    <t>1005</t>
  </si>
  <si>
    <t>116</t>
  </si>
  <si>
    <t>547</t>
  </si>
  <si>
    <t>539</t>
  </si>
  <si>
    <t>159</t>
  </si>
  <si>
    <t>385</t>
  </si>
  <si>
    <t>1411</t>
  </si>
  <si>
    <t>354</t>
  </si>
  <si>
    <t>361</t>
  </si>
  <si>
    <t>235</t>
  </si>
  <si>
    <t>670</t>
  </si>
  <si>
    <t>151</t>
  </si>
  <si>
    <t>440</t>
  </si>
  <si>
    <t>52</t>
  </si>
  <si>
    <t>90</t>
  </si>
  <si>
    <t>69</t>
  </si>
  <si>
    <t>211</t>
  </si>
  <si>
    <t>371</t>
  </si>
  <si>
    <t>46</t>
  </si>
  <si>
    <t>2347</t>
  </si>
  <si>
    <t>662</t>
  </si>
  <si>
    <t>213</t>
  </si>
  <si>
    <t>16</t>
  </si>
  <si>
    <t>117</t>
  </si>
  <si>
    <t>768</t>
  </si>
  <si>
    <t>419</t>
  </si>
  <si>
    <t>451</t>
  </si>
  <si>
    <t>383</t>
  </si>
  <si>
    <t>86</t>
  </si>
  <si>
    <t>393</t>
  </si>
  <si>
    <t>414</t>
  </si>
  <si>
    <t>245</t>
  </si>
  <si>
    <t>303</t>
  </si>
  <si>
    <t>335</t>
  </si>
  <si>
    <t>137</t>
  </si>
  <si>
    <t>320</t>
  </si>
  <si>
    <t>115</t>
  </si>
  <si>
    <t>326</t>
  </si>
  <si>
    <t>263</t>
  </si>
  <si>
    <t>279</t>
  </si>
  <si>
    <t>311</t>
  </si>
  <si>
    <t>620</t>
  </si>
  <si>
    <t>24</t>
  </si>
  <si>
    <t>127</t>
  </si>
  <si>
    <t>147</t>
  </si>
  <si>
    <t>203</t>
  </si>
  <si>
    <t>584</t>
  </si>
  <si>
    <t>2057</t>
  </si>
  <si>
    <t>187</t>
  </si>
  <si>
    <t>378</t>
  </si>
  <si>
    <t>Ciudad</t>
  </si>
  <si>
    <t>Clasificación</t>
  </si>
  <si>
    <t>Mediana</t>
  </si>
  <si>
    <t>Moda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</si>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</sst>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0" fontId="0" fillId="0" borderId="0" xfId="0" applyNumberFormat="1"/>
    <xf numFmtId="0" fontId="0" fillId="0" borderId="0" xfId="0" applyNumberFormat="1" applyFill="1" applyBorder="1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'Regresión Lineal'!$B$1</c:f>
              <c:strCache>
                <c:ptCount val="1"/>
                <c:pt idx="0">
                  <c:v>especies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261470824271043E-2"/>
                  <c:y val="-0.26444065076518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strRef>
              <c:f>'Regresión Lineal'!$A$2:$A$30</c:f>
              <c:strCache>
                <c:ptCount val="29"/>
                <c:pt idx="0">
                  <c:v>Almeida</c:v>
                </c:pt>
                <c:pt idx="1">
                  <c:v>Aquitania</c:v>
                </c:pt>
                <c:pt idx="2">
                  <c:v>Arcabuco</c:v>
                </c:pt>
                <c:pt idx="3">
                  <c:v>Belén</c:v>
                </c:pt>
                <c:pt idx="4">
                  <c:v>Berbeo</c:v>
                </c:pt>
                <c:pt idx="5">
                  <c:v>Betéitiva</c:v>
                </c:pt>
                <c:pt idx="6">
                  <c:v>Boavita</c:v>
                </c:pt>
                <c:pt idx="7">
                  <c:v>Boyacá</c:v>
                </c:pt>
                <c:pt idx="8">
                  <c:v>Briceño</c:v>
                </c:pt>
                <c:pt idx="9">
                  <c:v>Buenavista</c:v>
                </c:pt>
                <c:pt idx="10">
                  <c:v>Busbanzá</c:v>
                </c:pt>
                <c:pt idx="11">
                  <c:v>Caldas</c:v>
                </c:pt>
                <c:pt idx="12">
                  <c:v>Campohermoso</c:v>
                </c:pt>
                <c:pt idx="13">
                  <c:v>Cerinza</c:v>
                </c:pt>
                <c:pt idx="14">
                  <c:v>Chinavita</c:v>
                </c:pt>
                <c:pt idx="15">
                  <c:v>Chiquinquirá</c:v>
                </c:pt>
                <c:pt idx="16">
                  <c:v>Chiscas</c:v>
                </c:pt>
                <c:pt idx="17">
                  <c:v>Chita</c:v>
                </c:pt>
                <c:pt idx="18">
                  <c:v>Chitaraque</c:v>
                </c:pt>
                <c:pt idx="19">
                  <c:v>Chivatá</c:v>
                </c:pt>
                <c:pt idx="20">
                  <c:v>Chivor</c:v>
                </c:pt>
                <c:pt idx="21">
                  <c:v>Chíquiza</c:v>
                </c:pt>
                <c:pt idx="22">
                  <c:v>Ciénega</c:v>
                </c:pt>
                <c:pt idx="23">
                  <c:v>Coper</c:v>
                </c:pt>
                <c:pt idx="24">
                  <c:v>Corrales</c:v>
                </c:pt>
                <c:pt idx="25">
                  <c:v>Covarachía</c:v>
                </c:pt>
                <c:pt idx="26">
                  <c:v>Cubará</c:v>
                </c:pt>
                <c:pt idx="27">
                  <c:v>Cucaita</c:v>
                </c:pt>
                <c:pt idx="28">
                  <c:v>Cuítiva</c:v>
                </c:pt>
              </c:strCache>
            </c:strRef>
          </c:xVal>
          <c:yVal>
            <c:numRef>
              <c:f>'Regresión Lineal'!$B$2:$B$30</c:f>
              <c:numCache>
                <c:formatCode>0</c:formatCode>
                <c:ptCount val="29"/>
                <c:pt idx="0">
                  <c:v>71</c:v>
                </c:pt>
                <c:pt idx="1">
                  <c:v>827</c:v>
                </c:pt>
                <c:pt idx="2">
                  <c:v>1490</c:v>
                </c:pt>
                <c:pt idx="3">
                  <c:v>605</c:v>
                </c:pt>
                <c:pt idx="4">
                  <c:v>74</c:v>
                </c:pt>
                <c:pt idx="5" formatCode="General">
                  <c:v>11</c:v>
                </c:pt>
                <c:pt idx="6" formatCode="General">
                  <c:v>214</c:v>
                </c:pt>
                <c:pt idx="7" formatCode="General">
                  <c:v>73</c:v>
                </c:pt>
                <c:pt idx="8" formatCode="General">
                  <c:v>44</c:v>
                </c:pt>
                <c:pt idx="9" formatCode="General">
                  <c:v>44</c:v>
                </c:pt>
                <c:pt idx="10" formatCode="General">
                  <c:v>26</c:v>
                </c:pt>
                <c:pt idx="11" formatCode="General">
                  <c:v>84</c:v>
                </c:pt>
                <c:pt idx="12" formatCode="General">
                  <c:v>230</c:v>
                </c:pt>
                <c:pt idx="13" formatCode="General">
                  <c:v>466</c:v>
                </c:pt>
                <c:pt idx="14" formatCode="General">
                  <c:v>118</c:v>
                </c:pt>
                <c:pt idx="15" formatCode="General">
                  <c:v>230</c:v>
                </c:pt>
                <c:pt idx="16" formatCode="General">
                  <c:v>207</c:v>
                </c:pt>
                <c:pt idx="17" formatCode="General">
                  <c:v>260</c:v>
                </c:pt>
                <c:pt idx="18" formatCode="General">
                  <c:v>179</c:v>
                </c:pt>
                <c:pt idx="19" formatCode="General">
                  <c:v>10</c:v>
                </c:pt>
                <c:pt idx="20" formatCode="General">
                  <c:v>197</c:v>
                </c:pt>
                <c:pt idx="21" formatCode="General">
                  <c:v>387</c:v>
                </c:pt>
                <c:pt idx="22" formatCode="General">
                  <c:v>334</c:v>
                </c:pt>
                <c:pt idx="23" formatCode="General">
                  <c:v>60</c:v>
                </c:pt>
                <c:pt idx="24" formatCode="General">
                  <c:v>28</c:v>
                </c:pt>
                <c:pt idx="25" formatCode="General">
                  <c:v>53</c:v>
                </c:pt>
                <c:pt idx="26" formatCode="General">
                  <c:v>339</c:v>
                </c:pt>
                <c:pt idx="27" formatCode="General">
                  <c:v>136</c:v>
                </c:pt>
                <c:pt idx="28" formatCode="General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1-4E45-B9EE-91151AA73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435295"/>
        <c:axId val="1747444863"/>
      </c:scatterChart>
      <c:valAx>
        <c:axId val="174743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7444863"/>
        <c:crosses val="autoZero"/>
        <c:crossBetween val="midCat"/>
      </c:valAx>
      <c:valAx>
        <c:axId val="174744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743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655320</xdr:colOff>
      <xdr:row>2</xdr:row>
      <xdr:rowOff>34290</xdr:rowOff>
    </xdr:from>
    <xdr:to>
      <xdr:col>9</xdr:col>
      <xdr:colOff>266700</xdr:colOff>
      <xdr:row>19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0C91CD-C853-45A2-9740-89F192F48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24"/>
  <sheetViews>
    <sheetView workbookViewId="0">
      <selection activeCell="F8" sqref="F8"/>
    </sheetView>
  </sheetViews>
  <sheetFormatPr baseColWidth="10" defaultColWidth="8.88671875" defaultRowHeight="14.4" x14ac:dyDescent="0.3"/>
  <cols>
    <col min="1" max="1" width="8.88671875" style="6"/>
    <col min="2" max="2" width="11.77734375" style="4" customWidth="1"/>
    <col min="3" max="3" width="26" customWidth="1"/>
    <col min="4" max="4" width="13.77734375" customWidth="1"/>
    <col min="5" max="5" width="16.33203125" customWidth="1"/>
    <col min="6" max="6" width="16.44140625" customWidth="1"/>
    <col min="7" max="7" width="19.33203125" customWidth="1"/>
    <col min="8" max="8" width="25.33203125" customWidth="1"/>
  </cols>
  <sheetData>
    <row r="1" spans="1:38" s="2" customFormat="1" x14ac:dyDescent="0.3">
      <c r="A1" s="5" t="s">
        <v>198</v>
      </c>
      <c r="B1" s="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x14ac:dyDescent="0.3">
      <c r="A2" s="6" t="s">
        <v>7</v>
      </c>
      <c r="B2" s="7">
        <v>71</v>
      </c>
      <c r="C2">
        <v>0</v>
      </c>
      <c r="D2" s="7">
        <v>1</v>
      </c>
      <c r="E2" s="7">
        <v>3</v>
      </c>
      <c r="F2" s="7">
        <v>0</v>
      </c>
      <c r="G2" s="7">
        <v>6</v>
      </c>
      <c r="H2" s="7">
        <v>44</v>
      </c>
    </row>
    <row r="3" spans="1:38" x14ac:dyDescent="0.3">
      <c r="A3" s="6" t="s">
        <v>8</v>
      </c>
      <c r="B3" s="7">
        <v>827</v>
      </c>
      <c r="C3" s="7">
        <v>24</v>
      </c>
      <c r="D3" s="7">
        <v>85</v>
      </c>
      <c r="E3" s="7">
        <v>19</v>
      </c>
      <c r="F3" s="7">
        <v>1</v>
      </c>
      <c r="G3" s="7">
        <v>40</v>
      </c>
      <c r="H3" s="7">
        <v>345</v>
      </c>
    </row>
    <row r="4" spans="1:38" x14ac:dyDescent="0.3">
      <c r="A4" s="6" t="s">
        <v>9</v>
      </c>
      <c r="B4" s="7">
        <v>1490</v>
      </c>
      <c r="C4" s="7">
        <v>30</v>
      </c>
      <c r="D4" s="7">
        <v>149</v>
      </c>
      <c r="E4" s="7">
        <v>19</v>
      </c>
      <c r="F4" s="7">
        <v>3</v>
      </c>
      <c r="G4" s="7">
        <v>26</v>
      </c>
      <c r="H4" s="7">
        <v>407</v>
      </c>
    </row>
    <row r="5" spans="1:38" x14ac:dyDescent="0.3">
      <c r="A5" s="6" t="s">
        <v>10</v>
      </c>
      <c r="B5" s="7">
        <v>605</v>
      </c>
      <c r="C5" s="7">
        <v>14</v>
      </c>
      <c r="D5" s="7">
        <v>71</v>
      </c>
      <c r="E5" s="7">
        <v>8</v>
      </c>
      <c r="F5" s="7">
        <v>1</v>
      </c>
      <c r="G5" s="7">
        <v>8</v>
      </c>
      <c r="H5" s="7">
        <v>166</v>
      </c>
    </row>
    <row r="6" spans="1:38" x14ac:dyDescent="0.3">
      <c r="A6" s="6" t="s">
        <v>11</v>
      </c>
      <c r="B6" s="7">
        <v>74</v>
      </c>
      <c r="C6" s="7">
        <v>1</v>
      </c>
      <c r="D6" s="7">
        <v>3</v>
      </c>
      <c r="E6" s="7">
        <v>3</v>
      </c>
      <c r="F6" s="8">
        <v>0</v>
      </c>
      <c r="G6" s="7">
        <v>4</v>
      </c>
      <c r="H6" s="7">
        <v>59</v>
      </c>
    </row>
    <row r="7" spans="1:38" x14ac:dyDescent="0.3">
      <c r="A7" s="6" t="s">
        <v>12</v>
      </c>
      <c r="B7" s="7">
        <v>11</v>
      </c>
      <c r="C7" s="7">
        <v>1</v>
      </c>
      <c r="D7" s="7">
        <v>0</v>
      </c>
      <c r="E7" s="7">
        <v>0</v>
      </c>
      <c r="F7" s="8">
        <v>0</v>
      </c>
      <c r="G7" s="8">
        <v>0</v>
      </c>
      <c r="H7" s="7">
        <v>5</v>
      </c>
    </row>
    <row r="8" spans="1:38" x14ac:dyDescent="0.3">
      <c r="A8" s="6" t="s">
        <v>13</v>
      </c>
      <c r="B8" s="7">
        <v>214</v>
      </c>
      <c r="C8" s="7">
        <v>5</v>
      </c>
      <c r="D8" s="7">
        <v>11</v>
      </c>
      <c r="E8" s="7">
        <v>11</v>
      </c>
      <c r="F8" s="8">
        <v>0</v>
      </c>
      <c r="G8" s="7">
        <v>8</v>
      </c>
      <c r="H8" s="7">
        <v>114</v>
      </c>
    </row>
    <row r="9" spans="1:38" x14ac:dyDescent="0.3">
      <c r="A9" s="6" t="s">
        <v>14</v>
      </c>
      <c r="B9" s="7">
        <v>73</v>
      </c>
      <c r="C9" s="7">
        <v>5</v>
      </c>
      <c r="D9" s="7">
        <v>6</v>
      </c>
      <c r="E9" s="7">
        <v>2</v>
      </c>
      <c r="F9" s="8">
        <v>0</v>
      </c>
      <c r="G9" s="7">
        <v>6</v>
      </c>
      <c r="H9" s="7">
        <v>46</v>
      </c>
    </row>
    <row r="10" spans="1:38" x14ac:dyDescent="0.3">
      <c r="A10" s="6" t="s">
        <v>15</v>
      </c>
      <c r="B10" s="7">
        <v>44</v>
      </c>
      <c r="C10">
        <v>0</v>
      </c>
      <c r="D10" s="7">
        <v>2</v>
      </c>
      <c r="E10" s="7">
        <v>1</v>
      </c>
      <c r="F10" s="8">
        <v>0</v>
      </c>
      <c r="G10" s="7">
        <v>5</v>
      </c>
      <c r="H10" s="7">
        <v>25</v>
      </c>
    </row>
    <row r="11" spans="1:38" x14ac:dyDescent="0.3">
      <c r="A11" s="6" t="s">
        <v>16</v>
      </c>
      <c r="B11" s="7">
        <v>44</v>
      </c>
      <c r="C11" s="7">
        <v>1</v>
      </c>
      <c r="D11" s="7">
        <v>0</v>
      </c>
      <c r="E11" s="7">
        <v>0</v>
      </c>
      <c r="F11" s="8">
        <v>0</v>
      </c>
      <c r="G11" s="7">
        <v>1</v>
      </c>
      <c r="H11" s="7">
        <v>30</v>
      </c>
    </row>
    <row r="12" spans="1:38" x14ac:dyDescent="0.3">
      <c r="A12" s="6" t="s">
        <v>17</v>
      </c>
      <c r="B12" s="7">
        <v>26</v>
      </c>
      <c r="C12">
        <v>0</v>
      </c>
      <c r="D12" s="7">
        <v>2</v>
      </c>
      <c r="E12" s="7">
        <v>0</v>
      </c>
      <c r="F12" s="8">
        <v>0</v>
      </c>
      <c r="G12" s="8">
        <v>0</v>
      </c>
      <c r="H12" s="7">
        <v>1</v>
      </c>
    </row>
    <row r="13" spans="1:38" x14ac:dyDescent="0.3">
      <c r="A13" s="6" t="s">
        <v>18</v>
      </c>
      <c r="B13" s="7">
        <v>84</v>
      </c>
      <c r="C13" s="7">
        <v>1</v>
      </c>
      <c r="D13" s="7">
        <v>7</v>
      </c>
      <c r="E13" s="7">
        <v>1</v>
      </c>
      <c r="F13" s="8">
        <v>0</v>
      </c>
      <c r="G13" s="7">
        <v>3</v>
      </c>
      <c r="H13" s="7">
        <v>44</v>
      </c>
    </row>
    <row r="14" spans="1:38" x14ac:dyDescent="0.3">
      <c r="A14" s="6" t="s">
        <v>19</v>
      </c>
      <c r="B14" s="7">
        <v>230</v>
      </c>
      <c r="C14" s="7">
        <v>5</v>
      </c>
      <c r="D14" s="7">
        <v>15</v>
      </c>
      <c r="E14" s="7">
        <v>8</v>
      </c>
      <c r="F14" s="7">
        <v>1</v>
      </c>
      <c r="G14" s="7">
        <v>4</v>
      </c>
      <c r="H14" s="7">
        <v>146</v>
      </c>
    </row>
    <row r="15" spans="1:38" x14ac:dyDescent="0.3">
      <c r="A15" s="6" t="s">
        <v>20</v>
      </c>
      <c r="B15" s="7">
        <v>466</v>
      </c>
      <c r="C15" s="7">
        <v>11</v>
      </c>
      <c r="D15" s="7">
        <v>58</v>
      </c>
      <c r="E15" s="7">
        <v>6</v>
      </c>
      <c r="F15" s="7">
        <v>1</v>
      </c>
      <c r="G15" s="7">
        <v>7</v>
      </c>
      <c r="H15" s="7">
        <v>118</v>
      </c>
    </row>
    <row r="16" spans="1:38" x14ac:dyDescent="0.3">
      <c r="A16" s="6" t="s">
        <v>21</v>
      </c>
      <c r="B16" s="7">
        <v>118</v>
      </c>
      <c r="C16" s="7">
        <v>1</v>
      </c>
      <c r="D16" s="7">
        <v>16</v>
      </c>
      <c r="E16" s="7">
        <v>2</v>
      </c>
      <c r="F16" s="7">
        <v>0</v>
      </c>
      <c r="G16" s="7">
        <v>1</v>
      </c>
      <c r="H16" s="7">
        <v>36</v>
      </c>
    </row>
    <row r="17" spans="1:8" x14ac:dyDescent="0.3">
      <c r="A17" s="6" t="s">
        <v>22</v>
      </c>
      <c r="B17" s="7">
        <v>230</v>
      </c>
      <c r="C17" s="7">
        <v>5</v>
      </c>
      <c r="D17" s="7">
        <v>9</v>
      </c>
      <c r="E17" s="7">
        <v>6</v>
      </c>
      <c r="F17" s="7">
        <v>0</v>
      </c>
      <c r="G17" s="7">
        <v>7</v>
      </c>
      <c r="H17" s="7">
        <v>113</v>
      </c>
    </row>
    <row r="18" spans="1:8" x14ac:dyDescent="0.3">
      <c r="A18" s="6" t="s">
        <v>23</v>
      </c>
      <c r="B18" s="7">
        <v>207</v>
      </c>
      <c r="C18" s="7">
        <v>5</v>
      </c>
      <c r="D18" s="7">
        <v>31</v>
      </c>
      <c r="E18" s="7">
        <v>2</v>
      </c>
      <c r="F18" s="7">
        <v>0</v>
      </c>
      <c r="G18" s="7">
        <v>2</v>
      </c>
      <c r="H18" s="7">
        <v>62</v>
      </c>
    </row>
    <row r="19" spans="1:8" x14ac:dyDescent="0.3">
      <c r="A19" s="6" t="s">
        <v>24</v>
      </c>
      <c r="B19" s="7">
        <v>260</v>
      </c>
      <c r="C19" s="7">
        <v>5</v>
      </c>
      <c r="D19" s="7">
        <v>29</v>
      </c>
      <c r="E19" s="7">
        <v>2</v>
      </c>
      <c r="F19" s="7">
        <v>0</v>
      </c>
      <c r="G19" s="7">
        <v>0</v>
      </c>
      <c r="H19" s="7">
        <v>36</v>
      </c>
    </row>
    <row r="20" spans="1:8" x14ac:dyDescent="0.3">
      <c r="A20" s="6" t="s">
        <v>25</v>
      </c>
      <c r="B20" s="7">
        <v>179</v>
      </c>
      <c r="C20">
        <v>0</v>
      </c>
      <c r="D20" s="7">
        <v>2</v>
      </c>
      <c r="E20" s="7">
        <v>1</v>
      </c>
      <c r="F20" s="7">
        <v>0</v>
      </c>
      <c r="G20" s="7">
        <v>22</v>
      </c>
      <c r="H20" s="7">
        <v>144</v>
      </c>
    </row>
    <row r="21" spans="1:8" x14ac:dyDescent="0.3">
      <c r="A21" s="6" t="s">
        <v>26</v>
      </c>
      <c r="B21" s="7">
        <v>10</v>
      </c>
      <c r="C21">
        <v>0</v>
      </c>
      <c r="D21" s="7">
        <v>0</v>
      </c>
      <c r="E21" s="7">
        <v>0</v>
      </c>
      <c r="F21" s="7">
        <v>0</v>
      </c>
      <c r="G21" s="7">
        <v>1</v>
      </c>
      <c r="H21" s="7">
        <v>7</v>
      </c>
    </row>
    <row r="22" spans="1:8" x14ac:dyDescent="0.3">
      <c r="A22" s="6" t="s">
        <v>27</v>
      </c>
      <c r="B22" s="7">
        <v>197</v>
      </c>
      <c r="C22" s="7">
        <v>3</v>
      </c>
      <c r="D22" s="7">
        <v>7</v>
      </c>
      <c r="E22" s="7">
        <v>1</v>
      </c>
      <c r="F22" s="7">
        <v>0</v>
      </c>
      <c r="G22" s="7">
        <v>8</v>
      </c>
      <c r="H22" s="7">
        <v>151</v>
      </c>
    </row>
    <row r="23" spans="1:8" x14ac:dyDescent="0.3">
      <c r="A23" s="6" t="s">
        <v>28</v>
      </c>
      <c r="B23" s="7">
        <v>387</v>
      </c>
      <c r="C23" s="7">
        <v>7</v>
      </c>
      <c r="D23" s="7">
        <v>49</v>
      </c>
      <c r="E23" s="7">
        <v>6</v>
      </c>
      <c r="F23" s="7">
        <v>1</v>
      </c>
      <c r="G23" s="7">
        <v>9</v>
      </c>
      <c r="H23" s="7">
        <v>203</v>
      </c>
    </row>
    <row r="24" spans="1:8" x14ac:dyDescent="0.3">
      <c r="A24" s="6" t="s">
        <v>29</v>
      </c>
      <c r="B24" s="7">
        <v>334</v>
      </c>
      <c r="C24" s="7">
        <v>7</v>
      </c>
      <c r="D24" s="7">
        <v>29</v>
      </c>
      <c r="E24" s="7">
        <v>2</v>
      </c>
      <c r="F24" s="7">
        <v>1</v>
      </c>
      <c r="G24" s="7">
        <v>2</v>
      </c>
      <c r="H24" s="7">
        <v>105</v>
      </c>
    </row>
    <row r="25" spans="1:8" x14ac:dyDescent="0.3">
      <c r="A25" s="6" t="s">
        <v>30</v>
      </c>
      <c r="B25" s="7">
        <v>60</v>
      </c>
      <c r="C25">
        <v>0</v>
      </c>
      <c r="D25" s="7">
        <v>5</v>
      </c>
      <c r="E25" s="7">
        <v>0</v>
      </c>
      <c r="F25" s="7">
        <v>0</v>
      </c>
      <c r="G25" s="7">
        <v>1</v>
      </c>
      <c r="H25" s="7">
        <v>45</v>
      </c>
    </row>
    <row r="26" spans="1:8" x14ac:dyDescent="0.3">
      <c r="A26" s="6" t="s">
        <v>31</v>
      </c>
      <c r="B26" s="7">
        <v>28</v>
      </c>
      <c r="C26" s="7">
        <v>3</v>
      </c>
      <c r="D26" s="7">
        <v>3</v>
      </c>
      <c r="E26" s="7">
        <v>0</v>
      </c>
      <c r="F26" s="7">
        <v>0</v>
      </c>
      <c r="G26" s="7">
        <v>2</v>
      </c>
      <c r="H26" s="7">
        <v>14</v>
      </c>
    </row>
    <row r="27" spans="1:8" x14ac:dyDescent="0.3">
      <c r="A27" s="6" t="s">
        <v>32</v>
      </c>
      <c r="B27" s="7">
        <v>53</v>
      </c>
      <c r="C27">
        <v>0</v>
      </c>
      <c r="D27" s="7">
        <v>2</v>
      </c>
      <c r="E27" s="7">
        <v>0</v>
      </c>
      <c r="F27" s="7">
        <v>0</v>
      </c>
      <c r="G27" s="7">
        <v>4</v>
      </c>
      <c r="H27" s="7">
        <v>30</v>
      </c>
    </row>
    <row r="28" spans="1:8" x14ac:dyDescent="0.3">
      <c r="A28" s="6" t="s">
        <v>33</v>
      </c>
      <c r="B28" s="7">
        <v>339</v>
      </c>
      <c r="C28" s="7">
        <v>4</v>
      </c>
      <c r="D28" s="7">
        <v>5</v>
      </c>
      <c r="E28" s="7">
        <v>2</v>
      </c>
      <c r="F28" s="7">
        <v>0</v>
      </c>
      <c r="G28" s="7">
        <v>19</v>
      </c>
      <c r="H28" s="7">
        <v>260</v>
      </c>
    </row>
    <row r="29" spans="1:8" x14ac:dyDescent="0.3">
      <c r="A29" s="6" t="s">
        <v>34</v>
      </c>
      <c r="B29" s="7">
        <v>136</v>
      </c>
      <c r="C29" s="7">
        <v>4</v>
      </c>
      <c r="D29" s="7">
        <v>11</v>
      </c>
      <c r="E29" s="7">
        <v>0</v>
      </c>
      <c r="F29" s="7">
        <v>0</v>
      </c>
      <c r="G29" s="7">
        <v>4</v>
      </c>
      <c r="H29" s="7">
        <v>65</v>
      </c>
    </row>
    <row r="30" spans="1:8" x14ac:dyDescent="0.3">
      <c r="A30" s="6" t="s">
        <v>35</v>
      </c>
      <c r="B30" s="7">
        <v>132</v>
      </c>
      <c r="C30" s="7">
        <v>3</v>
      </c>
      <c r="D30" s="7">
        <v>9</v>
      </c>
      <c r="E30" s="7">
        <v>4</v>
      </c>
      <c r="F30" s="7">
        <v>0</v>
      </c>
      <c r="G30" s="7">
        <v>24</v>
      </c>
      <c r="H30" s="7">
        <v>96</v>
      </c>
    </row>
    <row r="31" spans="1:8" x14ac:dyDescent="0.3">
      <c r="A31" s="6" t="s">
        <v>36</v>
      </c>
      <c r="B31" s="7">
        <v>446</v>
      </c>
      <c r="C31" s="7">
        <v>9</v>
      </c>
      <c r="D31" s="7">
        <v>42</v>
      </c>
      <c r="E31" s="7">
        <v>8</v>
      </c>
      <c r="F31" s="7">
        <v>1</v>
      </c>
      <c r="G31" s="7">
        <v>8</v>
      </c>
      <c r="H31" s="7">
        <v>142</v>
      </c>
    </row>
    <row r="32" spans="1:8" x14ac:dyDescent="0.3">
      <c r="A32" s="6" t="s">
        <v>37</v>
      </c>
      <c r="B32" s="7">
        <v>1597</v>
      </c>
      <c r="C32" s="7">
        <v>26</v>
      </c>
      <c r="D32" s="7">
        <v>158</v>
      </c>
      <c r="E32" s="7">
        <v>49</v>
      </c>
      <c r="F32" s="7">
        <v>4</v>
      </c>
      <c r="G32" s="7">
        <v>25</v>
      </c>
      <c r="H32" s="7">
        <v>413</v>
      </c>
    </row>
    <row r="33" spans="1:8" x14ac:dyDescent="0.3">
      <c r="A33" s="6" t="s">
        <v>38</v>
      </c>
      <c r="B33" s="7">
        <v>699</v>
      </c>
      <c r="C33" s="7">
        <v>12</v>
      </c>
      <c r="D33" s="7">
        <v>71</v>
      </c>
      <c r="E33" s="7">
        <v>7</v>
      </c>
      <c r="F33" s="7">
        <v>1</v>
      </c>
      <c r="G33" s="7">
        <v>8</v>
      </c>
      <c r="H33" s="7">
        <v>146</v>
      </c>
    </row>
    <row r="34" spans="1:8" x14ac:dyDescent="0.3">
      <c r="A34" s="6" t="s">
        <v>39</v>
      </c>
      <c r="B34" s="7">
        <v>19</v>
      </c>
      <c r="C34" s="7">
        <v>2</v>
      </c>
      <c r="D34" s="7">
        <v>4</v>
      </c>
      <c r="E34" s="7">
        <v>0</v>
      </c>
      <c r="F34" s="7">
        <v>0</v>
      </c>
      <c r="G34" s="7">
        <v>0</v>
      </c>
      <c r="H34" s="7">
        <v>3</v>
      </c>
    </row>
    <row r="35" spans="1:8" x14ac:dyDescent="0.3">
      <c r="A35" s="6" t="s">
        <v>40</v>
      </c>
      <c r="B35" s="7">
        <v>131</v>
      </c>
      <c r="C35" s="7">
        <v>9</v>
      </c>
      <c r="D35" s="7">
        <v>19</v>
      </c>
      <c r="E35" s="7">
        <v>6</v>
      </c>
      <c r="F35" s="7">
        <v>0</v>
      </c>
      <c r="G35" s="7">
        <v>6</v>
      </c>
      <c r="H35" s="7">
        <v>65</v>
      </c>
    </row>
    <row r="36" spans="1:8" x14ac:dyDescent="0.3">
      <c r="A36" s="6" t="s">
        <v>41</v>
      </c>
      <c r="B36" s="7">
        <v>50</v>
      </c>
      <c r="C36" s="7">
        <v>3</v>
      </c>
      <c r="D36" s="7">
        <v>5</v>
      </c>
      <c r="E36" s="7">
        <v>3</v>
      </c>
      <c r="F36" s="7">
        <v>0</v>
      </c>
      <c r="G36" s="7">
        <v>3</v>
      </c>
      <c r="H36" s="7">
        <v>31</v>
      </c>
    </row>
    <row r="37" spans="1:8" x14ac:dyDescent="0.3">
      <c r="A37" s="6" t="s">
        <v>42</v>
      </c>
      <c r="B37" s="7">
        <v>529</v>
      </c>
      <c r="C37" s="7">
        <v>6</v>
      </c>
      <c r="D37" s="7">
        <v>26</v>
      </c>
      <c r="E37" s="7">
        <v>9</v>
      </c>
      <c r="F37" s="7">
        <v>1</v>
      </c>
      <c r="G37" s="7">
        <v>28</v>
      </c>
      <c r="H37" s="7">
        <v>291</v>
      </c>
    </row>
    <row r="38" spans="1:8" x14ac:dyDescent="0.3">
      <c r="A38" s="6" t="s">
        <v>43</v>
      </c>
      <c r="B38" s="7">
        <v>426</v>
      </c>
      <c r="C38" s="7">
        <v>3</v>
      </c>
      <c r="D38" s="7">
        <v>7</v>
      </c>
      <c r="E38" s="7">
        <v>9</v>
      </c>
      <c r="F38" s="7">
        <v>0</v>
      </c>
      <c r="G38" s="7">
        <v>14</v>
      </c>
      <c r="H38" s="7">
        <v>270</v>
      </c>
    </row>
    <row r="39" spans="1:8" x14ac:dyDescent="0.3">
      <c r="A39" s="6" t="s">
        <v>44</v>
      </c>
      <c r="B39" s="7">
        <v>183</v>
      </c>
      <c r="C39" s="7">
        <v>3</v>
      </c>
      <c r="D39" s="7">
        <v>12</v>
      </c>
      <c r="E39" s="7">
        <v>21</v>
      </c>
      <c r="F39" s="7">
        <v>1</v>
      </c>
      <c r="G39" s="7">
        <v>0</v>
      </c>
      <c r="H39" s="7">
        <v>38</v>
      </c>
    </row>
    <row r="40" spans="1:8" x14ac:dyDescent="0.3">
      <c r="A40" s="6" t="s">
        <v>45</v>
      </c>
      <c r="B40" s="7">
        <v>145</v>
      </c>
      <c r="C40" s="7">
        <v>0</v>
      </c>
      <c r="D40" s="7">
        <v>2</v>
      </c>
      <c r="E40" s="7">
        <v>6</v>
      </c>
      <c r="F40" s="7">
        <v>0</v>
      </c>
      <c r="G40" s="7">
        <v>5</v>
      </c>
      <c r="H40" s="7">
        <v>95</v>
      </c>
    </row>
    <row r="41" spans="1:8" x14ac:dyDescent="0.3">
      <c r="A41" s="6" t="s">
        <v>46</v>
      </c>
      <c r="B41" s="7">
        <v>82</v>
      </c>
      <c r="C41" s="7">
        <v>0</v>
      </c>
      <c r="D41" s="7">
        <v>1</v>
      </c>
      <c r="E41" s="7">
        <v>3</v>
      </c>
      <c r="F41" s="7">
        <v>0</v>
      </c>
      <c r="G41" s="7">
        <v>5</v>
      </c>
      <c r="H41" s="7">
        <v>57</v>
      </c>
    </row>
    <row r="42" spans="1:8" x14ac:dyDescent="0.3">
      <c r="A42" s="6" t="s">
        <v>47</v>
      </c>
      <c r="B42" s="7">
        <v>27</v>
      </c>
      <c r="C42" s="7">
        <v>0</v>
      </c>
      <c r="D42" s="7">
        <v>1</v>
      </c>
      <c r="E42" s="7">
        <v>1</v>
      </c>
      <c r="F42" s="7">
        <v>1</v>
      </c>
      <c r="G42" s="7">
        <v>0</v>
      </c>
      <c r="H42" s="7">
        <v>15</v>
      </c>
    </row>
    <row r="43" spans="1:8" x14ac:dyDescent="0.3">
      <c r="A43" s="6" t="s">
        <v>48</v>
      </c>
      <c r="B43" s="7">
        <v>891</v>
      </c>
      <c r="C43" s="7">
        <v>14</v>
      </c>
      <c r="D43" s="7">
        <v>94</v>
      </c>
      <c r="E43" s="7">
        <v>7</v>
      </c>
      <c r="F43" s="7">
        <v>0</v>
      </c>
      <c r="G43" s="7">
        <v>5</v>
      </c>
      <c r="H43" s="7">
        <v>155</v>
      </c>
    </row>
    <row r="44" spans="1:8" x14ac:dyDescent="0.3">
      <c r="A44" s="6" t="s">
        <v>49</v>
      </c>
      <c r="B44" s="7">
        <v>34</v>
      </c>
      <c r="C44" s="7">
        <v>1</v>
      </c>
      <c r="D44" s="7">
        <v>2</v>
      </c>
      <c r="E44" s="7">
        <v>2</v>
      </c>
      <c r="F44" s="7">
        <v>0</v>
      </c>
      <c r="G44" s="7">
        <v>1</v>
      </c>
      <c r="H44" s="7">
        <v>25</v>
      </c>
    </row>
    <row r="45" spans="1:8" x14ac:dyDescent="0.3">
      <c r="A45" s="6" t="s">
        <v>50</v>
      </c>
      <c r="B45" s="7">
        <v>37</v>
      </c>
      <c r="C45" s="7">
        <v>0</v>
      </c>
      <c r="D45" s="7">
        <v>5</v>
      </c>
      <c r="E45" s="7">
        <v>1</v>
      </c>
      <c r="F45" s="7">
        <v>0</v>
      </c>
      <c r="G45" s="7">
        <v>0</v>
      </c>
      <c r="H45" s="7">
        <v>23</v>
      </c>
    </row>
    <row r="46" spans="1:8" x14ac:dyDescent="0.3">
      <c r="A46" s="6" t="s">
        <v>51</v>
      </c>
      <c r="B46" s="7">
        <v>54</v>
      </c>
      <c r="C46" s="7">
        <v>2</v>
      </c>
      <c r="D46" s="7">
        <v>3</v>
      </c>
      <c r="E46" s="7">
        <v>5</v>
      </c>
      <c r="F46" s="7">
        <v>0</v>
      </c>
      <c r="G46" s="7">
        <v>0</v>
      </c>
      <c r="H46" s="7">
        <v>15</v>
      </c>
    </row>
    <row r="47" spans="1:8" x14ac:dyDescent="0.3">
      <c r="A47" s="6" t="s">
        <v>52</v>
      </c>
      <c r="B47" s="7">
        <v>505</v>
      </c>
      <c r="C47" s="7">
        <v>12</v>
      </c>
      <c r="D47" s="7">
        <v>72</v>
      </c>
      <c r="E47" s="7">
        <v>5</v>
      </c>
      <c r="F47" s="7">
        <v>0</v>
      </c>
      <c r="G47" s="7">
        <v>4</v>
      </c>
      <c r="H47" s="7">
        <v>199</v>
      </c>
    </row>
    <row r="48" spans="1:8" x14ac:dyDescent="0.3">
      <c r="A48" s="6" t="s">
        <v>53</v>
      </c>
      <c r="B48" s="7">
        <v>53</v>
      </c>
      <c r="C48" s="7">
        <v>0</v>
      </c>
      <c r="D48" s="7">
        <v>0</v>
      </c>
      <c r="E48" s="7">
        <v>3</v>
      </c>
      <c r="F48" s="7">
        <v>1</v>
      </c>
      <c r="G48" s="7">
        <v>1</v>
      </c>
      <c r="H48" s="7">
        <v>38</v>
      </c>
    </row>
    <row r="49" spans="1:8" x14ac:dyDescent="0.3">
      <c r="A49" s="6" t="s">
        <v>54</v>
      </c>
      <c r="B49" s="7">
        <v>195</v>
      </c>
      <c r="C49" s="7">
        <v>2</v>
      </c>
      <c r="D49" s="7">
        <v>24</v>
      </c>
      <c r="E49" s="7">
        <v>4</v>
      </c>
      <c r="F49" s="7">
        <v>0</v>
      </c>
      <c r="G49" s="7">
        <v>1</v>
      </c>
      <c r="H49" s="7">
        <v>37</v>
      </c>
    </row>
    <row r="50" spans="1:8" x14ac:dyDescent="0.3">
      <c r="A50" s="6" t="s">
        <v>55</v>
      </c>
      <c r="B50" s="7">
        <v>22</v>
      </c>
      <c r="C50" s="7">
        <v>1</v>
      </c>
      <c r="D50" s="7">
        <v>3</v>
      </c>
      <c r="E50" s="7">
        <v>1</v>
      </c>
      <c r="F50" s="7">
        <v>0</v>
      </c>
      <c r="G50" s="7">
        <v>0</v>
      </c>
      <c r="H50" s="7">
        <v>13</v>
      </c>
    </row>
    <row r="51" spans="1:8" x14ac:dyDescent="0.3">
      <c r="A51" s="6" t="s">
        <v>56</v>
      </c>
      <c r="B51" s="7">
        <v>300</v>
      </c>
      <c r="C51" s="7">
        <v>3</v>
      </c>
      <c r="D51" s="7">
        <v>3</v>
      </c>
      <c r="E51" s="7">
        <v>5</v>
      </c>
      <c r="F51" s="7">
        <v>0</v>
      </c>
      <c r="G51" s="7">
        <v>17</v>
      </c>
      <c r="H51" s="7">
        <v>227</v>
      </c>
    </row>
    <row r="52" spans="1:8" x14ac:dyDescent="0.3">
      <c r="A52" s="6" t="s">
        <v>57</v>
      </c>
      <c r="B52" s="7">
        <v>61</v>
      </c>
      <c r="C52" s="7">
        <v>2</v>
      </c>
      <c r="D52" s="7">
        <v>5</v>
      </c>
      <c r="E52" s="7">
        <v>0</v>
      </c>
      <c r="F52" s="7">
        <v>0</v>
      </c>
      <c r="G52" s="7">
        <v>0</v>
      </c>
      <c r="H52" s="7">
        <v>32</v>
      </c>
    </row>
    <row r="53" spans="1:8" x14ac:dyDescent="0.3">
      <c r="A53" s="6" t="s">
        <v>58</v>
      </c>
      <c r="B53" s="7">
        <v>496</v>
      </c>
      <c r="C53" s="7">
        <v>10</v>
      </c>
      <c r="D53" s="7">
        <v>13</v>
      </c>
      <c r="E53" s="7">
        <v>5</v>
      </c>
      <c r="F53" s="7">
        <v>0</v>
      </c>
      <c r="G53" s="7">
        <v>30</v>
      </c>
      <c r="H53" s="7">
        <v>371</v>
      </c>
    </row>
    <row r="54" spans="1:8" x14ac:dyDescent="0.3">
      <c r="A54" s="6" t="s">
        <v>59</v>
      </c>
      <c r="B54" s="7">
        <v>472</v>
      </c>
      <c r="C54" s="7">
        <v>4</v>
      </c>
      <c r="D54" s="7">
        <v>55</v>
      </c>
      <c r="E54" s="7">
        <v>4</v>
      </c>
      <c r="F54" s="7">
        <v>1</v>
      </c>
      <c r="G54" s="7">
        <v>10</v>
      </c>
      <c r="H54" s="7">
        <v>177</v>
      </c>
    </row>
    <row r="55" spans="1:8" x14ac:dyDescent="0.3">
      <c r="A55" s="6" t="s">
        <v>60</v>
      </c>
      <c r="B55" s="7">
        <v>415</v>
      </c>
      <c r="C55" s="7">
        <v>10</v>
      </c>
      <c r="D55" s="7">
        <v>54</v>
      </c>
      <c r="E55" s="7">
        <v>6</v>
      </c>
      <c r="F55" s="7">
        <v>2</v>
      </c>
      <c r="G55" s="7">
        <v>8</v>
      </c>
      <c r="H55" s="7">
        <v>128</v>
      </c>
    </row>
    <row r="56" spans="1:8" x14ac:dyDescent="0.3">
      <c r="A56" s="6" t="s">
        <v>61</v>
      </c>
      <c r="B56" s="7">
        <v>465</v>
      </c>
      <c r="C56" s="7">
        <v>8</v>
      </c>
      <c r="D56" s="7">
        <v>28</v>
      </c>
      <c r="E56" s="7">
        <v>16</v>
      </c>
      <c r="F56" s="7">
        <v>1</v>
      </c>
      <c r="G56" s="7">
        <v>29</v>
      </c>
      <c r="H56" s="7">
        <v>260</v>
      </c>
    </row>
    <row r="57" spans="1:8" x14ac:dyDescent="0.3">
      <c r="A57" s="6" t="s">
        <v>62</v>
      </c>
      <c r="B57" s="7">
        <v>81</v>
      </c>
      <c r="C57" s="7">
        <v>4</v>
      </c>
      <c r="D57" s="7">
        <v>5</v>
      </c>
      <c r="E57" s="7">
        <v>1</v>
      </c>
      <c r="F57" s="7">
        <v>0</v>
      </c>
      <c r="G57" s="7">
        <v>1</v>
      </c>
      <c r="H57" s="7">
        <v>64</v>
      </c>
    </row>
    <row r="58" spans="1:8" x14ac:dyDescent="0.3">
      <c r="A58" s="6" t="s">
        <v>63</v>
      </c>
      <c r="B58" s="7">
        <v>481</v>
      </c>
      <c r="C58" s="7">
        <v>3</v>
      </c>
      <c r="D58" s="7">
        <v>7</v>
      </c>
      <c r="E58" s="7">
        <v>3</v>
      </c>
      <c r="F58" s="7">
        <v>0</v>
      </c>
      <c r="G58" s="7">
        <v>15</v>
      </c>
      <c r="H58" s="7">
        <v>232</v>
      </c>
    </row>
    <row r="59" spans="1:8" x14ac:dyDescent="0.3">
      <c r="A59" s="6" t="s">
        <v>64</v>
      </c>
      <c r="B59" s="7">
        <v>88</v>
      </c>
      <c r="C59" s="7">
        <v>3</v>
      </c>
      <c r="D59" s="7">
        <v>4</v>
      </c>
      <c r="E59" s="7">
        <v>3</v>
      </c>
      <c r="F59" s="7">
        <v>0</v>
      </c>
      <c r="G59" s="7">
        <v>17</v>
      </c>
      <c r="H59" s="7">
        <v>67</v>
      </c>
    </row>
    <row r="60" spans="1:8" x14ac:dyDescent="0.3">
      <c r="A60" s="6" t="s">
        <v>65</v>
      </c>
      <c r="B60" s="7">
        <v>56</v>
      </c>
      <c r="C60" s="7">
        <v>1</v>
      </c>
      <c r="D60" s="7">
        <v>3</v>
      </c>
      <c r="E60" s="7">
        <v>2</v>
      </c>
      <c r="F60" s="7">
        <v>0</v>
      </c>
      <c r="G60" s="7">
        <v>1</v>
      </c>
      <c r="H60" s="7">
        <v>28</v>
      </c>
    </row>
    <row r="61" spans="1:8" x14ac:dyDescent="0.3">
      <c r="A61" s="6" t="s">
        <v>66</v>
      </c>
      <c r="B61" s="7">
        <v>45</v>
      </c>
      <c r="C61" s="7">
        <v>2</v>
      </c>
      <c r="D61" s="7">
        <v>3</v>
      </c>
      <c r="E61" s="7">
        <v>3</v>
      </c>
      <c r="F61" s="7">
        <v>0</v>
      </c>
      <c r="G61" s="7">
        <v>6</v>
      </c>
      <c r="H61" s="7">
        <v>37</v>
      </c>
    </row>
    <row r="62" spans="1:8" x14ac:dyDescent="0.3">
      <c r="A62" s="6" t="s">
        <v>67</v>
      </c>
      <c r="B62" s="7">
        <v>840</v>
      </c>
      <c r="C62" s="7">
        <v>6</v>
      </c>
      <c r="D62" s="7">
        <v>34</v>
      </c>
      <c r="E62" s="7">
        <v>4</v>
      </c>
      <c r="F62" s="7">
        <v>0</v>
      </c>
      <c r="G62" s="7">
        <v>38</v>
      </c>
      <c r="H62" s="7">
        <v>491</v>
      </c>
    </row>
    <row r="63" spans="1:8" x14ac:dyDescent="0.3">
      <c r="A63" s="6" t="s">
        <v>68</v>
      </c>
      <c r="B63" s="7">
        <v>61</v>
      </c>
      <c r="C63" s="7">
        <v>1</v>
      </c>
      <c r="D63" s="7">
        <v>4</v>
      </c>
      <c r="E63" s="7">
        <v>2</v>
      </c>
      <c r="F63" s="7">
        <v>0</v>
      </c>
      <c r="G63" s="7">
        <v>1</v>
      </c>
      <c r="H63" s="7">
        <v>48</v>
      </c>
    </row>
    <row r="64" spans="1:8" x14ac:dyDescent="0.3">
      <c r="A64" s="6" t="s">
        <v>69</v>
      </c>
      <c r="B64" s="7">
        <v>940</v>
      </c>
      <c r="C64" s="7">
        <v>25</v>
      </c>
      <c r="D64" s="7">
        <v>92</v>
      </c>
      <c r="E64" s="7">
        <v>32</v>
      </c>
      <c r="F64" s="7">
        <v>5</v>
      </c>
      <c r="G64" s="7">
        <v>34</v>
      </c>
      <c r="H64" s="7">
        <v>367</v>
      </c>
    </row>
    <row r="65" spans="1:8" x14ac:dyDescent="0.3">
      <c r="A65" s="6" t="s">
        <v>70</v>
      </c>
      <c r="B65" s="7">
        <v>1005</v>
      </c>
      <c r="C65" s="7">
        <v>11</v>
      </c>
      <c r="D65" s="7">
        <v>43</v>
      </c>
      <c r="E65" s="7">
        <v>9</v>
      </c>
      <c r="F65" s="7">
        <v>2</v>
      </c>
      <c r="G65" s="7">
        <v>15</v>
      </c>
      <c r="H65" s="7">
        <v>429</v>
      </c>
    </row>
    <row r="66" spans="1:8" x14ac:dyDescent="0.3">
      <c r="A66" s="6" t="s">
        <v>71</v>
      </c>
      <c r="B66" s="7">
        <v>116</v>
      </c>
      <c r="C66" s="7">
        <v>3</v>
      </c>
      <c r="D66" s="7">
        <v>2</v>
      </c>
      <c r="E66" s="7">
        <v>0</v>
      </c>
      <c r="F66" s="7">
        <v>0</v>
      </c>
      <c r="G66" s="7">
        <v>5</v>
      </c>
      <c r="H66" s="7">
        <v>108</v>
      </c>
    </row>
    <row r="67" spans="1:8" x14ac:dyDescent="0.3">
      <c r="A67" s="6" t="s">
        <v>72</v>
      </c>
      <c r="B67" s="7">
        <v>547</v>
      </c>
      <c r="C67" s="7">
        <v>4</v>
      </c>
      <c r="D67" s="7">
        <v>31</v>
      </c>
      <c r="E67" s="7">
        <v>2</v>
      </c>
      <c r="F67" s="7">
        <v>1</v>
      </c>
      <c r="G67" s="7">
        <v>7</v>
      </c>
      <c r="H67" s="7">
        <v>261</v>
      </c>
    </row>
    <row r="68" spans="1:8" x14ac:dyDescent="0.3">
      <c r="A68" s="6" t="s">
        <v>73</v>
      </c>
      <c r="B68" s="7">
        <v>539</v>
      </c>
      <c r="C68" s="7">
        <v>8</v>
      </c>
      <c r="D68" s="7">
        <v>4</v>
      </c>
      <c r="E68" s="7">
        <v>2</v>
      </c>
      <c r="F68" s="7">
        <v>0</v>
      </c>
      <c r="G68" s="7">
        <v>28</v>
      </c>
      <c r="H68" s="7">
        <v>452</v>
      </c>
    </row>
    <row r="69" spans="1:8" x14ac:dyDescent="0.3">
      <c r="A69" s="6" t="s">
        <v>74</v>
      </c>
      <c r="B69" s="7">
        <v>159</v>
      </c>
      <c r="C69" s="7">
        <v>3</v>
      </c>
      <c r="D69" s="7">
        <v>9</v>
      </c>
      <c r="E69" s="7">
        <v>7</v>
      </c>
      <c r="F69" s="7">
        <v>1</v>
      </c>
      <c r="G69" s="7">
        <v>6</v>
      </c>
      <c r="H69" s="7">
        <v>85</v>
      </c>
    </row>
    <row r="70" spans="1:8" x14ac:dyDescent="0.3">
      <c r="A70" s="6" t="s">
        <v>75</v>
      </c>
      <c r="B70" s="7">
        <v>385</v>
      </c>
      <c r="C70" s="7">
        <v>10</v>
      </c>
      <c r="D70" s="7">
        <v>52</v>
      </c>
      <c r="E70" s="7">
        <v>4</v>
      </c>
      <c r="F70" s="7">
        <v>0</v>
      </c>
      <c r="G70" s="7">
        <v>12</v>
      </c>
      <c r="H70" s="7">
        <v>140</v>
      </c>
    </row>
    <row r="71" spans="1:8" x14ac:dyDescent="0.3">
      <c r="A71" s="6" t="s">
        <v>76</v>
      </c>
      <c r="B71" s="7">
        <v>88</v>
      </c>
      <c r="C71" s="7">
        <v>2</v>
      </c>
      <c r="D71" s="7">
        <v>2</v>
      </c>
      <c r="E71" s="7">
        <v>0</v>
      </c>
      <c r="F71" s="7">
        <v>0</v>
      </c>
      <c r="G71" s="7">
        <v>5</v>
      </c>
      <c r="H71" s="7">
        <v>62</v>
      </c>
    </row>
    <row r="72" spans="1:8" x14ac:dyDescent="0.3">
      <c r="A72" s="6" t="s">
        <v>77</v>
      </c>
      <c r="B72" s="7">
        <v>1411</v>
      </c>
      <c r="C72" s="7">
        <v>30</v>
      </c>
      <c r="D72" s="7">
        <v>97</v>
      </c>
      <c r="E72" s="7">
        <v>22</v>
      </c>
      <c r="F72" s="7">
        <v>2</v>
      </c>
      <c r="G72" s="7">
        <v>68</v>
      </c>
      <c r="H72" s="7">
        <v>880</v>
      </c>
    </row>
    <row r="73" spans="1:8" x14ac:dyDescent="0.3">
      <c r="A73" s="6" t="s">
        <v>78</v>
      </c>
      <c r="B73" s="7">
        <v>354</v>
      </c>
      <c r="C73" s="7">
        <v>1</v>
      </c>
      <c r="D73" s="7">
        <v>10</v>
      </c>
      <c r="E73" s="7">
        <v>5</v>
      </c>
      <c r="F73" s="7">
        <v>0</v>
      </c>
      <c r="G73" s="7">
        <v>15</v>
      </c>
      <c r="H73" s="7">
        <v>242</v>
      </c>
    </row>
    <row r="74" spans="1:8" x14ac:dyDescent="0.3">
      <c r="A74" s="6" t="s">
        <v>79</v>
      </c>
      <c r="B74" s="7">
        <v>361</v>
      </c>
      <c r="C74" s="7">
        <v>3</v>
      </c>
      <c r="D74" s="7">
        <v>12</v>
      </c>
      <c r="E74" s="7">
        <v>4</v>
      </c>
      <c r="F74" s="7">
        <v>0</v>
      </c>
      <c r="G74" s="7">
        <v>33</v>
      </c>
      <c r="H74" s="7">
        <v>299</v>
      </c>
    </row>
    <row r="75" spans="1:8" x14ac:dyDescent="0.3">
      <c r="A75" s="6" t="s">
        <v>80</v>
      </c>
      <c r="B75" s="7">
        <v>235</v>
      </c>
      <c r="C75" s="7">
        <v>2</v>
      </c>
      <c r="D75" s="7">
        <v>47</v>
      </c>
      <c r="E75" s="7">
        <v>2</v>
      </c>
      <c r="F75" s="7">
        <v>0</v>
      </c>
      <c r="G75" s="7">
        <v>3</v>
      </c>
      <c r="H75" s="7">
        <v>93</v>
      </c>
    </row>
    <row r="76" spans="1:8" x14ac:dyDescent="0.3">
      <c r="A76" s="6" t="s">
        <v>81</v>
      </c>
      <c r="B76" s="7">
        <v>300</v>
      </c>
      <c r="C76" s="7">
        <v>4</v>
      </c>
      <c r="D76" s="7">
        <v>22</v>
      </c>
      <c r="E76" s="7">
        <v>3</v>
      </c>
      <c r="F76" s="7">
        <v>0</v>
      </c>
      <c r="G76" s="7">
        <v>8</v>
      </c>
      <c r="H76" s="7">
        <v>164</v>
      </c>
    </row>
    <row r="77" spans="1:8" x14ac:dyDescent="0.3">
      <c r="A77" s="6" t="s">
        <v>82</v>
      </c>
      <c r="B77" s="7">
        <v>670</v>
      </c>
      <c r="C77" s="7">
        <v>9</v>
      </c>
      <c r="D77" s="7">
        <v>59</v>
      </c>
      <c r="E77" s="7">
        <v>18</v>
      </c>
      <c r="F77" s="7">
        <v>1</v>
      </c>
      <c r="G77" s="7">
        <v>34</v>
      </c>
      <c r="H77" s="7">
        <v>235</v>
      </c>
    </row>
    <row r="78" spans="1:8" x14ac:dyDescent="0.3">
      <c r="A78" s="6" t="s">
        <v>83</v>
      </c>
      <c r="B78" s="7">
        <v>151</v>
      </c>
      <c r="C78" s="7">
        <v>4</v>
      </c>
      <c r="D78" s="7">
        <v>13</v>
      </c>
      <c r="E78" s="7">
        <v>3</v>
      </c>
      <c r="F78" s="7">
        <v>0</v>
      </c>
      <c r="G78" s="7">
        <v>7</v>
      </c>
      <c r="H78" s="7">
        <v>70</v>
      </c>
    </row>
    <row r="79" spans="1:8" x14ac:dyDescent="0.3">
      <c r="A79" s="6" t="s">
        <v>84</v>
      </c>
      <c r="B79" s="7">
        <v>440</v>
      </c>
      <c r="C79" s="7">
        <v>7</v>
      </c>
      <c r="D79" s="7">
        <v>55</v>
      </c>
      <c r="E79" s="7">
        <v>9</v>
      </c>
      <c r="F79" s="7">
        <v>2</v>
      </c>
      <c r="G79" s="7">
        <v>7</v>
      </c>
      <c r="H79" s="7">
        <v>147</v>
      </c>
    </row>
    <row r="80" spans="1:8" x14ac:dyDescent="0.3">
      <c r="A80" s="6" t="s">
        <v>85</v>
      </c>
      <c r="B80" s="7">
        <v>52</v>
      </c>
      <c r="C80" s="7">
        <v>2</v>
      </c>
      <c r="D80" s="7">
        <v>1</v>
      </c>
      <c r="E80" s="7">
        <v>2</v>
      </c>
      <c r="F80" s="7">
        <v>0</v>
      </c>
      <c r="G80" s="7">
        <v>2</v>
      </c>
      <c r="H80" s="7">
        <v>44</v>
      </c>
    </row>
    <row r="81" spans="1:8" x14ac:dyDescent="0.3">
      <c r="A81" s="6" t="s">
        <v>86</v>
      </c>
      <c r="B81" s="7">
        <v>90</v>
      </c>
      <c r="C81" s="7">
        <v>1</v>
      </c>
      <c r="D81" s="7">
        <v>1</v>
      </c>
      <c r="E81" s="7">
        <v>1</v>
      </c>
      <c r="F81" s="7">
        <v>0</v>
      </c>
      <c r="G81" s="7">
        <v>9</v>
      </c>
      <c r="H81" s="7">
        <v>77</v>
      </c>
    </row>
    <row r="82" spans="1:8" x14ac:dyDescent="0.3">
      <c r="A82" s="6" t="s">
        <v>87</v>
      </c>
      <c r="B82" s="7">
        <v>69</v>
      </c>
      <c r="C82" s="7">
        <v>5</v>
      </c>
      <c r="D82" s="7">
        <v>4</v>
      </c>
      <c r="E82" s="7">
        <v>4</v>
      </c>
      <c r="F82" s="7">
        <v>1</v>
      </c>
      <c r="G82" s="7">
        <v>11</v>
      </c>
      <c r="H82" s="7">
        <v>63</v>
      </c>
    </row>
    <row r="83" spans="1:8" x14ac:dyDescent="0.3">
      <c r="A83" s="6" t="s">
        <v>88</v>
      </c>
      <c r="B83" s="7">
        <v>211</v>
      </c>
      <c r="C83" s="7">
        <v>1</v>
      </c>
      <c r="D83" s="7">
        <v>3</v>
      </c>
      <c r="E83" s="7">
        <v>3</v>
      </c>
      <c r="F83" s="7">
        <v>0</v>
      </c>
      <c r="G83" s="7">
        <v>17</v>
      </c>
      <c r="H83" s="7">
        <v>171</v>
      </c>
    </row>
    <row r="84" spans="1:8" x14ac:dyDescent="0.3">
      <c r="A84" s="6" t="s">
        <v>89</v>
      </c>
      <c r="B84" s="7">
        <v>371</v>
      </c>
      <c r="C84" s="7">
        <v>10</v>
      </c>
      <c r="D84" s="7">
        <v>47</v>
      </c>
      <c r="E84" s="7">
        <v>12</v>
      </c>
      <c r="F84" s="7">
        <v>2</v>
      </c>
      <c r="G84" s="7">
        <v>9</v>
      </c>
      <c r="H84" s="7">
        <v>135</v>
      </c>
    </row>
    <row r="85" spans="1:8" x14ac:dyDescent="0.3">
      <c r="A85" s="6" t="s">
        <v>90</v>
      </c>
      <c r="B85" s="7">
        <v>151</v>
      </c>
      <c r="C85" s="7">
        <v>5</v>
      </c>
      <c r="D85" s="7">
        <v>5</v>
      </c>
      <c r="E85" s="7">
        <v>2</v>
      </c>
      <c r="F85" s="7">
        <v>1</v>
      </c>
      <c r="G85" s="7">
        <v>16</v>
      </c>
      <c r="H85" s="7">
        <v>92</v>
      </c>
    </row>
    <row r="86" spans="1:8" x14ac:dyDescent="0.3">
      <c r="A86" s="6" t="s">
        <v>91</v>
      </c>
      <c r="B86" s="7">
        <v>46</v>
      </c>
      <c r="C86" s="7">
        <v>0</v>
      </c>
      <c r="D86" s="7">
        <v>0</v>
      </c>
      <c r="E86" s="7">
        <v>1</v>
      </c>
      <c r="F86" s="7">
        <v>0</v>
      </c>
      <c r="G86" s="7">
        <v>3</v>
      </c>
      <c r="H86" s="7">
        <v>37</v>
      </c>
    </row>
    <row r="87" spans="1:8" x14ac:dyDescent="0.3">
      <c r="A87" s="6" t="s">
        <v>92</v>
      </c>
      <c r="B87" s="7">
        <v>2347</v>
      </c>
      <c r="C87" s="7">
        <v>21</v>
      </c>
      <c r="D87" s="7">
        <v>81</v>
      </c>
      <c r="E87" s="7">
        <v>37</v>
      </c>
      <c r="F87" s="7">
        <v>2</v>
      </c>
      <c r="G87" s="7">
        <v>49</v>
      </c>
      <c r="H87" s="7">
        <v>903</v>
      </c>
    </row>
    <row r="88" spans="1:8" x14ac:dyDescent="0.3">
      <c r="A88" s="6" t="s">
        <v>93</v>
      </c>
      <c r="B88" s="7">
        <v>662</v>
      </c>
      <c r="C88" s="7">
        <v>1</v>
      </c>
      <c r="D88" s="7">
        <v>25</v>
      </c>
      <c r="E88" s="7">
        <v>7</v>
      </c>
      <c r="F88" s="7">
        <v>0</v>
      </c>
      <c r="G88" s="7">
        <v>26</v>
      </c>
      <c r="H88" s="7">
        <v>408</v>
      </c>
    </row>
    <row r="89" spans="1:8" x14ac:dyDescent="0.3">
      <c r="A89" s="6" t="s">
        <v>94</v>
      </c>
      <c r="B89" s="7">
        <v>213</v>
      </c>
      <c r="C89" s="7">
        <v>1</v>
      </c>
      <c r="D89" s="7">
        <v>16</v>
      </c>
      <c r="E89" s="7">
        <v>4</v>
      </c>
      <c r="F89" s="7">
        <v>0</v>
      </c>
      <c r="G89" s="7">
        <v>6</v>
      </c>
      <c r="H89" s="7">
        <v>129</v>
      </c>
    </row>
    <row r="90" spans="1:8" x14ac:dyDescent="0.3">
      <c r="A90" s="6" t="s">
        <v>95</v>
      </c>
      <c r="B90" s="7">
        <v>88</v>
      </c>
      <c r="C90" s="7">
        <v>3</v>
      </c>
      <c r="D90" s="7">
        <v>23</v>
      </c>
      <c r="E90" s="7">
        <v>1</v>
      </c>
      <c r="F90" s="7">
        <v>1</v>
      </c>
      <c r="G90" s="7">
        <v>0</v>
      </c>
      <c r="H90" s="7">
        <v>24</v>
      </c>
    </row>
    <row r="91" spans="1:8" x14ac:dyDescent="0.3">
      <c r="A91" s="6" t="s">
        <v>96</v>
      </c>
      <c r="B91" s="7">
        <v>16</v>
      </c>
      <c r="C91" s="7">
        <v>1</v>
      </c>
      <c r="D91" s="7">
        <v>2</v>
      </c>
      <c r="E91" s="7">
        <v>0</v>
      </c>
      <c r="F91" s="7">
        <v>0</v>
      </c>
      <c r="G91" s="7">
        <v>0</v>
      </c>
      <c r="H91" s="7">
        <v>4</v>
      </c>
    </row>
    <row r="92" spans="1:8" x14ac:dyDescent="0.3">
      <c r="A92" s="6" t="s">
        <v>97</v>
      </c>
      <c r="B92" s="7">
        <v>117</v>
      </c>
      <c r="C92" s="7">
        <v>4</v>
      </c>
      <c r="D92" s="7">
        <v>27</v>
      </c>
      <c r="E92" s="7">
        <v>3</v>
      </c>
      <c r="F92" s="7">
        <v>0</v>
      </c>
      <c r="G92" s="7">
        <v>0</v>
      </c>
      <c r="H92" s="7">
        <v>23</v>
      </c>
    </row>
    <row r="93" spans="1:8" x14ac:dyDescent="0.3">
      <c r="A93" s="6" t="s">
        <v>98</v>
      </c>
      <c r="B93" s="7">
        <v>768</v>
      </c>
      <c r="C93" s="7">
        <v>18</v>
      </c>
      <c r="D93" s="7">
        <v>47</v>
      </c>
      <c r="E93" s="7">
        <v>24</v>
      </c>
      <c r="F93" s="7">
        <v>0</v>
      </c>
      <c r="G93" s="7">
        <v>48</v>
      </c>
      <c r="H93" s="7">
        <v>436</v>
      </c>
    </row>
    <row r="94" spans="1:8" x14ac:dyDescent="0.3">
      <c r="A94" s="6" t="s">
        <v>99</v>
      </c>
      <c r="B94" s="7">
        <v>419</v>
      </c>
      <c r="C94" s="7">
        <v>7</v>
      </c>
      <c r="D94" s="7">
        <v>49</v>
      </c>
      <c r="E94" s="7">
        <v>8</v>
      </c>
      <c r="F94" s="7">
        <v>0</v>
      </c>
      <c r="G94" s="7">
        <v>15</v>
      </c>
      <c r="H94" s="7">
        <v>136</v>
      </c>
    </row>
    <row r="95" spans="1:8" x14ac:dyDescent="0.3">
      <c r="A95" s="6" t="s">
        <v>100</v>
      </c>
      <c r="B95" s="7">
        <v>451</v>
      </c>
      <c r="C95" s="7">
        <v>3</v>
      </c>
      <c r="D95" s="7">
        <v>50</v>
      </c>
      <c r="E95" s="7">
        <v>4</v>
      </c>
      <c r="F95" s="7">
        <v>0</v>
      </c>
      <c r="G95" s="7">
        <v>12</v>
      </c>
      <c r="H95" s="7">
        <v>165</v>
      </c>
    </row>
    <row r="96" spans="1:8" x14ac:dyDescent="0.3">
      <c r="A96" s="6" t="s">
        <v>101</v>
      </c>
      <c r="B96" s="7">
        <v>383</v>
      </c>
      <c r="C96" s="7">
        <v>11</v>
      </c>
      <c r="D96" s="7">
        <v>25</v>
      </c>
      <c r="E96" s="7">
        <v>18</v>
      </c>
      <c r="F96" s="7">
        <v>1</v>
      </c>
      <c r="G96" s="7">
        <v>22</v>
      </c>
      <c r="H96" s="7">
        <v>160</v>
      </c>
    </row>
    <row r="97" spans="1:8" x14ac:dyDescent="0.3">
      <c r="A97" s="6" t="s">
        <v>102</v>
      </c>
      <c r="B97" s="7">
        <v>82</v>
      </c>
      <c r="C97" s="7">
        <v>0</v>
      </c>
      <c r="D97" s="7">
        <v>4</v>
      </c>
      <c r="E97" s="7">
        <v>0</v>
      </c>
      <c r="F97" s="7">
        <v>0</v>
      </c>
      <c r="G97" s="7">
        <v>7</v>
      </c>
      <c r="H97" s="7">
        <v>54</v>
      </c>
    </row>
    <row r="98" spans="1:8" x14ac:dyDescent="0.3">
      <c r="A98" s="6" t="s">
        <v>103</v>
      </c>
      <c r="B98" s="7">
        <v>34</v>
      </c>
      <c r="C98" s="7">
        <v>1</v>
      </c>
      <c r="D98" s="7">
        <v>8</v>
      </c>
      <c r="E98" s="7">
        <v>1</v>
      </c>
      <c r="F98" s="7">
        <v>1</v>
      </c>
      <c r="G98" s="7">
        <v>0</v>
      </c>
      <c r="H98" s="7">
        <v>6</v>
      </c>
    </row>
    <row r="99" spans="1:8" x14ac:dyDescent="0.3">
      <c r="A99" s="6" t="s">
        <v>104</v>
      </c>
      <c r="B99" s="7">
        <v>86</v>
      </c>
      <c r="C99" s="7">
        <v>2</v>
      </c>
      <c r="D99" s="7">
        <v>1</v>
      </c>
      <c r="E99" s="7">
        <v>1</v>
      </c>
      <c r="F99" s="7">
        <v>0</v>
      </c>
      <c r="G99" s="7">
        <v>8</v>
      </c>
      <c r="H99" s="7">
        <v>70</v>
      </c>
    </row>
    <row r="100" spans="1:8" x14ac:dyDescent="0.3">
      <c r="A100" s="6" t="s">
        <v>105</v>
      </c>
      <c r="B100" s="7">
        <v>393</v>
      </c>
      <c r="C100" s="7">
        <v>12</v>
      </c>
      <c r="D100" s="7">
        <v>59</v>
      </c>
      <c r="E100" s="7">
        <v>9</v>
      </c>
      <c r="F100" s="7">
        <v>1</v>
      </c>
      <c r="G100" s="7">
        <v>11</v>
      </c>
      <c r="H100" s="7">
        <v>160</v>
      </c>
    </row>
    <row r="101" spans="1:8" x14ac:dyDescent="0.3">
      <c r="A101" s="6" t="s">
        <v>106</v>
      </c>
      <c r="B101" s="7">
        <v>414</v>
      </c>
      <c r="C101" s="7">
        <v>15</v>
      </c>
      <c r="D101" s="7">
        <v>48</v>
      </c>
      <c r="E101" s="7">
        <v>9</v>
      </c>
      <c r="F101" s="7">
        <v>0</v>
      </c>
      <c r="G101" s="7">
        <v>9</v>
      </c>
      <c r="H101" s="7">
        <v>184</v>
      </c>
    </row>
    <row r="102" spans="1:8" x14ac:dyDescent="0.3">
      <c r="A102" s="6" t="s">
        <v>107</v>
      </c>
      <c r="B102" s="7">
        <v>245</v>
      </c>
      <c r="C102" s="7">
        <v>1</v>
      </c>
      <c r="D102" s="7">
        <v>12</v>
      </c>
      <c r="E102" s="7">
        <v>3</v>
      </c>
      <c r="F102" s="7">
        <v>0</v>
      </c>
      <c r="G102" s="7">
        <v>6</v>
      </c>
      <c r="H102" s="7">
        <v>101</v>
      </c>
    </row>
    <row r="103" spans="1:8" x14ac:dyDescent="0.3">
      <c r="A103" s="6" t="s">
        <v>108</v>
      </c>
      <c r="B103" s="7">
        <v>60</v>
      </c>
      <c r="C103" s="7">
        <v>0</v>
      </c>
      <c r="D103" s="7">
        <v>0</v>
      </c>
      <c r="E103" s="7">
        <v>1</v>
      </c>
      <c r="F103" s="7">
        <v>0</v>
      </c>
      <c r="G103" s="7">
        <v>4</v>
      </c>
      <c r="H103" s="7">
        <v>51</v>
      </c>
    </row>
    <row r="104" spans="1:8" x14ac:dyDescent="0.3">
      <c r="A104" s="6" t="s">
        <v>109</v>
      </c>
      <c r="B104" s="7">
        <v>303</v>
      </c>
      <c r="C104" s="7">
        <v>4</v>
      </c>
      <c r="D104" s="7">
        <v>24</v>
      </c>
      <c r="E104" s="7">
        <v>9</v>
      </c>
      <c r="F104" s="7">
        <v>0</v>
      </c>
      <c r="G104" s="7">
        <v>4</v>
      </c>
      <c r="H104" s="7">
        <v>100</v>
      </c>
    </row>
    <row r="105" spans="1:8" x14ac:dyDescent="0.3">
      <c r="A105" s="6" t="s">
        <v>110</v>
      </c>
      <c r="B105" s="7">
        <v>335</v>
      </c>
      <c r="C105" s="7">
        <v>7</v>
      </c>
      <c r="D105" s="7">
        <v>54</v>
      </c>
      <c r="E105" s="7">
        <v>6</v>
      </c>
      <c r="F105" s="7">
        <v>1</v>
      </c>
      <c r="G105" s="7">
        <v>6</v>
      </c>
      <c r="H105" s="7">
        <v>114</v>
      </c>
    </row>
    <row r="106" spans="1:8" x14ac:dyDescent="0.3">
      <c r="A106" s="6" t="s">
        <v>111</v>
      </c>
      <c r="B106" s="7">
        <v>88</v>
      </c>
      <c r="C106" s="7">
        <v>0</v>
      </c>
      <c r="D106" s="7">
        <v>0</v>
      </c>
      <c r="E106" s="7">
        <v>3</v>
      </c>
      <c r="F106" s="7">
        <v>0</v>
      </c>
      <c r="G106" s="7">
        <v>6</v>
      </c>
      <c r="H106" s="7">
        <v>61</v>
      </c>
    </row>
    <row r="107" spans="1:8" x14ac:dyDescent="0.3">
      <c r="A107" s="6" t="s">
        <v>112</v>
      </c>
      <c r="B107" s="7">
        <v>137</v>
      </c>
      <c r="C107" s="7">
        <v>2</v>
      </c>
      <c r="D107" s="7">
        <v>12</v>
      </c>
      <c r="E107" s="7">
        <v>3</v>
      </c>
      <c r="F107" s="7">
        <v>1</v>
      </c>
      <c r="G107" s="7">
        <v>5</v>
      </c>
      <c r="H107" s="7">
        <v>61</v>
      </c>
    </row>
    <row r="108" spans="1:8" x14ac:dyDescent="0.3">
      <c r="A108" s="6" t="s">
        <v>113</v>
      </c>
      <c r="B108" s="7">
        <v>320</v>
      </c>
      <c r="C108" s="7">
        <v>4</v>
      </c>
      <c r="D108" s="7">
        <v>31</v>
      </c>
      <c r="E108" s="7">
        <v>22</v>
      </c>
      <c r="F108" s="7">
        <v>3</v>
      </c>
      <c r="G108" s="7">
        <v>8</v>
      </c>
      <c r="H108" s="7">
        <v>88</v>
      </c>
    </row>
    <row r="109" spans="1:8" x14ac:dyDescent="0.3">
      <c r="A109" s="6" t="s">
        <v>114</v>
      </c>
      <c r="B109" s="7">
        <v>115</v>
      </c>
      <c r="C109" s="7">
        <v>2</v>
      </c>
      <c r="D109" s="7">
        <v>3</v>
      </c>
      <c r="E109" s="7">
        <v>2</v>
      </c>
      <c r="F109" s="7">
        <v>0</v>
      </c>
      <c r="G109" s="7">
        <v>10</v>
      </c>
      <c r="H109" s="7">
        <v>84</v>
      </c>
    </row>
    <row r="110" spans="1:8" x14ac:dyDescent="0.3">
      <c r="A110" s="6" t="s">
        <v>115</v>
      </c>
      <c r="B110" s="7">
        <v>326</v>
      </c>
      <c r="C110" s="7">
        <v>5</v>
      </c>
      <c r="D110" s="7">
        <v>21</v>
      </c>
      <c r="E110" s="7">
        <v>7</v>
      </c>
      <c r="F110" s="7">
        <v>0</v>
      </c>
      <c r="G110" s="7">
        <v>6</v>
      </c>
      <c r="H110" s="7">
        <v>155</v>
      </c>
    </row>
    <row r="111" spans="1:8" x14ac:dyDescent="0.3">
      <c r="A111" s="6" t="s">
        <v>116</v>
      </c>
      <c r="B111" s="7">
        <v>263</v>
      </c>
      <c r="C111" s="7">
        <v>7</v>
      </c>
      <c r="D111" s="7">
        <v>36</v>
      </c>
      <c r="E111" s="7">
        <v>2</v>
      </c>
      <c r="F111" s="7">
        <v>0</v>
      </c>
      <c r="G111" s="7">
        <v>28</v>
      </c>
      <c r="H111" s="7">
        <v>122</v>
      </c>
    </row>
    <row r="112" spans="1:8" x14ac:dyDescent="0.3">
      <c r="A112" s="6" t="s">
        <v>117</v>
      </c>
      <c r="B112" s="7">
        <v>279</v>
      </c>
      <c r="C112" s="7">
        <v>3</v>
      </c>
      <c r="D112" s="7">
        <v>15</v>
      </c>
      <c r="E112" s="7">
        <v>2</v>
      </c>
      <c r="F112" s="7">
        <v>0</v>
      </c>
      <c r="G112" s="7">
        <v>17</v>
      </c>
      <c r="H112" s="7">
        <v>190</v>
      </c>
    </row>
    <row r="113" spans="1:8" x14ac:dyDescent="0.3">
      <c r="A113" s="6" t="s">
        <v>118</v>
      </c>
      <c r="B113" s="7">
        <v>311</v>
      </c>
      <c r="C113" s="7">
        <v>10</v>
      </c>
      <c r="D113" s="7">
        <v>23</v>
      </c>
      <c r="E113" s="7">
        <v>16</v>
      </c>
      <c r="F113" s="7">
        <v>1</v>
      </c>
      <c r="G113" s="7">
        <v>37</v>
      </c>
      <c r="H113" s="7">
        <v>172</v>
      </c>
    </row>
    <row r="114" spans="1:8" x14ac:dyDescent="0.3">
      <c r="A114" s="6" t="s">
        <v>119</v>
      </c>
      <c r="B114" s="7">
        <v>620</v>
      </c>
      <c r="C114" s="7">
        <v>13</v>
      </c>
      <c r="D114" s="7">
        <v>51</v>
      </c>
      <c r="E114" s="7">
        <v>29</v>
      </c>
      <c r="F114" s="7">
        <v>2</v>
      </c>
      <c r="G114" s="7">
        <v>42</v>
      </c>
      <c r="H114" s="7">
        <v>288</v>
      </c>
    </row>
    <row r="115" spans="1:8" x14ac:dyDescent="0.3">
      <c r="A115" s="6" t="s">
        <v>120</v>
      </c>
      <c r="B115" s="7">
        <v>24</v>
      </c>
      <c r="C115" s="7">
        <v>1</v>
      </c>
      <c r="D115" s="7">
        <v>2</v>
      </c>
      <c r="E115" s="7">
        <v>0</v>
      </c>
      <c r="F115" s="7">
        <v>0</v>
      </c>
      <c r="G115" s="7">
        <v>1</v>
      </c>
      <c r="H115" s="7">
        <v>24</v>
      </c>
    </row>
    <row r="116" spans="1:8" x14ac:dyDescent="0.3">
      <c r="A116" s="6" t="s">
        <v>121</v>
      </c>
      <c r="B116" s="7">
        <v>127</v>
      </c>
      <c r="C116" s="7">
        <v>1</v>
      </c>
      <c r="D116" s="7">
        <v>6</v>
      </c>
      <c r="E116" s="7">
        <v>9</v>
      </c>
      <c r="F116" s="7">
        <v>2</v>
      </c>
      <c r="G116" s="7">
        <v>1</v>
      </c>
      <c r="H116" s="7">
        <v>50</v>
      </c>
    </row>
    <row r="117" spans="1:8" x14ac:dyDescent="0.3">
      <c r="A117" s="6" t="s">
        <v>122</v>
      </c>
      <c r="B117" s="7">
        <v>147</v>
      </c>
      <c r="C117" s="7">
        <v>7</v>
      </c>
      <c r="D117" s="7">
        <v>12</v>
      </c>
      <c r="E117" s="7">
        <v>7</v>
      </c>
      <c r="F117" s="7">
        <v>0</v>
      </c>
      <c r="G117" s="7">
        <v>22</v>
      </c>
      <c r="H117" s="7">
        <v>97</v>
      </c>
    </row>
    <row r="118" spans="1:8" x14ac:dyDescent="0.3">
      <c r="A118" s="6" t="s">
        <v>123</v>
      </c>
      <c r="B118" s="7">
        <v>203</v>
      </c>
      <c r="C118" s="7">
        <v>6</v>
      </c>
      <c r="D118" s="7">
        <v>22</v>
      </c>
      <c r="E118" s="7">
        <v>3</v>
      </c>
      <c r="F118" s="7">
        <v>1</v>
      </c>
      <c r="G118" s="7">
        <v>2</v>
      </c>
      <c r="H118" s="7">
        <v>60</v>
      </c>
    </row>
    <row r="119" spans="1:8" x14ac:dyDescent="0.3">
      <c r="A119" s="6" t="s">
        <v>124</v>
      </c>
      <c r="B119" s="7">
        <v>52</v>
      </c>
      <c r="C119" s="7">
        <v>2</v>
      </c>
      <c r="D119" s="7">
        <v>3</v>
      </c>
      <c r="E119" s="7">
        <v>2</v>
      </c>
      <c r="F119" s="7">
        <v>1</v>
      </c>
      <c r="G119" s="7">
        <v>7</v>
      </c>
      <c r="H119" s="7">
        <v>41</v>
      </c>
    </row>
    <row r="120" spans="1:8" x14ac:dyDescent="0.3">
      <c r="A120" s="6" t="s">
        <v>125</v>
      </c>
      <c r="B120" s="7">
        <v>584</v>
      </c>
      <c r="C120" s="7">
        <v>7</v>
      </c>
      <c r="D120" s="7">
        <v>62</v>
      </c>
      <c r="E120" s="7">
        <v>14</v>
      </c>
      <c r="F120" s="7">
        <v>0</v>
      </c>
      <c r="G120" s="7">
        <v>7</v>
      </c>
      <c r="H120" s="7">
        <v>114</v>
      </c>
    </row>
    <row r="121" spans="1:8" x14ac:dyDescent="0.3">
      <c r="A121" s="6" t="s">
        <v>126</v>
      </c>
      <c r="B121" s="7">
        <v>2057</v>
      </c>
      <c r="C121" s="7">
        <v>26</v>
      </c>
      <c r="D121" s="7">
        <v>153</v>
      </c>
      <c r="E121" s="7">
        <v>64</v>
      </c>
      <c r="F121" s="7">
        <v>5</v>
      </c>
      <c r="G121" s="7">
        <v>50</v>
      </c>
      <c r="H121" s="7">
        <v>604</v>
      </c>
    </row>
    <row r="122" spans="1:8" x14ac:dyDescent="0.3">
      <c r="A122" s="6" t="s">
        <v>127</v>
      </c>
      <c r="B122" s="7">
        <v>187</v>
      </c>
      <c r="C122" s="7">
        <v>2</v>
      </c>
      <c r="D122" s="7">
        <v>18</v>
      </c>
      <c r="E122" s="7">
        <v>3</v>
      </c>
      <c r="F122" s="7">
        <v>1</v>
      </c>
      <c r="G122" s="7">
        <v>2</v>
      </c>
      <c r="H122" s="7">
        <v>90</v>
      </c>
    </row>
    <row r="123" spans="1:8" x14ac:dyDescent="0.3">
      <c r="A123" s="6" t="s">
        <v>128</v>
      </c>
      <c r="B123" s="7">
        <v>378</v>
      </c>
      <c r="C123" s="7">
        <v>4</v>
      </c>
      <c r="D123" s="7">
        <v>13</v>
      </c>
      <c r="E123" s="7">
        <v>11</v>
      </c>
      <c r="F123" s="7">
        <v>0</v>
      </c>
      <c r="G123" s="7">
        <v>22</v>
      </c>
      <c r="H123" s="7">
        <v>281</v>
      </c>
    </row>
    <row r="124" spans="1:8" x14ac:dyDescent="0.3">
      <c r="A124" s="6" t="s">
        <v>129</v>
      </c>
      <c r="B124" s="7">
        <v>116</v>
      </c>
      <c r="C124" s="7">
        <v>1</v>
      </c>
      <c r="D124" s="7">
        <v>4</v>
      </c>
      <c r="E124" s="7">
        <v>1</v>
      </c>
      <c r="F124" s="7">
        <v>0</v>
      </c>
      <c r="G124" s="7">
        <v>6</v>
      </c>
      <c r="H124" s="7">
        <v>85</v>
      </c>
    </row>
  </sheetData>
  <autoFilter ref="A1:AL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26B85-F46D-454C-936C-9D8231151700}">
  <dimension ref="A1:B124"/>
  <sheetViews>
    <sheetView topLeftCell="A10" workbookViewId="0">
      <selection activeCell="B48" sqref="B48"/>
    </sheetView>
  </sheetViews>
  <sheetFormatPr baseColWidth="10" defaultRowHeight="14.4" x14ac:dyDescent="0.3"/>
  <cols>
    <col min="2" max="2" width="11.5546875" style="4"/>
  </cols>
  <sheetData>
    <row r="1" spans="1:2" x14ac:dyDescent="0.3">
      <c r="A1" t="s">
        <v>198</v>
      </c>
      <c r="B1" s="4" t="s">
        <v>0</v>
      </c>
    </row>
    <row r="2" spans="1:2" x14ac:dyDescent="0.3">
      <c r="A2" t="s">
        <v>7</v>
      </c>
      <c r="B2" s="4">
        <v>71</v>
      </c>
    </row>
    <row r="3" spans="1:2" x14ac:dyDescent="0.3">
      <c r="A3" t="s">
        <v>8</v>
      </c>
      <c r="B3" s="4">
        <v>827</v>
      </c>
    </row>
    <row r="4" spans="1:2" x14ac:dyDescent="0.3">
      <c r="A4" t="s">
        <v>9</v>
      </c>
      <c r="B4" s="4">
        <v>1490</v>
      </c>
    </row>
    <row r="5" spans="1:2" x14ac:dyDescent="0.3">
      <c r="A5" t="s">
        <v>10</v>
      </c>
      <c r="B5" s="4">
        <v>605</v>
      </c>
    </row>
    <row r="6" spans="1:2" x14ac:dyDescent="0.3">
      <c r="A6" t="s">
        <v>11</v>
      </c>
      <c r="B6" s="4">
        <v>74</v>
      </c>
    </row>
    <row r="7" spans="1:2" x14ac:dyDescent="0.3">
      <c r="A7" t="s">
        <v>12</v>
      </c>
      <c r="B7" s="7">
        <v>11</v>
      </c>
    </row>
    <row r="8" spans="1:2" x14ac:dyDescent="0.3">
      <c r="A8" t="s">
        <v>13</v>
      </c>
      <c r="B8" s="7">
        <v>214</v>
      </c>
    </row>
    <row r="9" spans="1:2" x14ac:dyDescent="0.3">
      <c r="A9" t="s">
        <v>14</v>
      </c>
      <c r="B9" s="7">
        <v>73</v>
      </c>
    </row>
    <row r="10" spans="1:2" x14ac:dyDescent="0.3">
      <c r="A10" t="s">
        <v>15</v>
      </c>
      <c r="B10" s="7">
        <v>44</v>
      </c>
    </row>
    <row r="11" spans="1:2" x14ac:dyDescent="0.3">
      <c r="A11" t="s">
        <v>16</v>
      </c>
      <c r="B11" s="7">
        <v>44</v>
      </c>
    </row>
    <row r="12" spans="1:2" x14ac:dyDescent="0.3">
      <c r="A12" t="s">
        <v>17</v>
      </c>
      <c r="B12" s="7">
        <v>26</v>
      </c>
    </row>
    <row r="13" spans="1:2" x14ac:dyDescent="0.3">
      <c r="A13" t="s">
        <v>18</v>
      </c>
      <c r="B13" s="7">
        <v>84</v>
      </c>
    </row>
    <row r="14" spans="1:2" x14ac:dyDescent="0.3">
      <c r="A14" t="s">
        <v>19</v>
      </c>
      <c r="B14" s="7">
        <v>230</v>
      </c>
    </row>
    <row r="15" spans="1:2" x14ac:dyDescent="0.3">
      <c r="A15" t="s">
        <v>20</v>
      </c>
      <c r="B15" s="7">
        <v>466</v>
      </c>
    </row>
    <row r="16" spans="1:2" x14ac:dyDescent="0.3">
      <c r="A16" t="s">
        <v>21</v>
      </c>
      <c r="B16" s="7">
        <v>118</v>
      </c>
    </row>
    <row r="17" spans="1:2" x14ac:dyDescent="0.3">
      <c r="A17" t="s">
        <v>22</v>
      </c>
      <c r="B17" s="7">
        <v>230</v>
      </c>
    </row>
    <row r="18" spans="1:2" x14ac:dyDescent="0.3">
      <c r="A18" t="s">
        <v>23</v>
      </c>
      <c r="B18" s="7">
        <v>207</v>
      </c>
    </row>
    <row r="19" spans="1:2" x14ac:dyDescent="0.3">
      <c r="A19" t="s">
        <v>24</v>
      </c>
      <c r="B19" s="7">
        <v>260</v>
      </c>
    </row>
    <row r="20" spans="1:2" x14ac:dyDescent="0.3">
      <c r="A20" t="s">
        <v>25</v>
      </c>
      <c r="B20" s="7">
        <v>179</v>
      </c>
    </row>
    <row r="21" spans="1:2" x14ac:dyDescent="0.3">
      <c r="A21" t="s">
        <v>26</v>
      </c>
      <c r="B21" s="7">
        <v>10</v>
      </c>
    </row>
    <row r="22" spans="1:2" x14ac:dyDescent="0.3">
      <c r="A22" t="s">
        <v>27</v>
      </c>
      <c r="B22" s="7">
        <v>197</v>
      </c>
    </row>
    <row r="23" spans="1:2" x14ac:dyDescent="0.3">
      <c r="A23" t="s">
        <v>28</v>
      </c>
      <c r="B23" s="7">
        <v>387</v>
      </c>
    </row>
    <row r="24" spans="1:2" x14ac:dyDescent="0.3">
      <c r="A24" t="s">
        <v>29</v>
      </c>
      <c r="B24" s="7">
        <v>334</v>
      </c>
    </row>
    <row r="25" spans="1:2" x14ac:dyDescent="0.3">
      <c r="A25" t="s">
        <v>30</v>
      </c>
      <c r="B25" s="7">
        <v>60</v>
      </c>
    </row>
    <row r="26" spans="1:2" x14ac:dyDescent="0.3">
      <c r="A26" t="s">
        <v>31</v>
      </c>
      <c r="B26" s="7">
        <v>28</v>
      </c>
    </row>
    <row r="27" spans="1:2" x14ac:dyDescent="0.3">
      <c r="A27" t="s">
        <v>32</v>
      </c>
      <c r="B27" s="7">
        <v>53</v>
      </c>
    </row>
    <row r="28" spans="1:2" x14ac:dyDescent="0.3">
      <c r="A28" t="s">
        <v>33</v>
      </c>
      <c r="B28" s="7">
        <v>339</v>
      </c>
    </row>
    <row r="29" spans="1:2" x14ac:dyDescent="0.3">
      <c r="A29" t="s">
        <v>34</v>
      </c>
      <c r="B29" s="7">
        <v>136</v>
      </c>
    </row>
    <row r="30" spans="1:2" x14ac:dyDescent="0.3">
      <c r="A30" t="s">
        <v>35</v>
      </c>
      <c r="B30" s="7">
        <v>132</v>
      </c>
    </row>
    <row r="31" spans="1:2" x14ac:dyDescent="0.3">
      <c r="A31" t="s">
        <v>36</v>
      </c>
      <c r="B31" s="7">
        <v>446</v>
      </c>
    </row>
    <row r="32" spans="1:2" x14ac:dyDescent="0.3">
      <c r="A32" t="s">
        <v>37</v>
      </c>
      <c r="B32" s="7">
        <v>1597</v>
      </c>
    </row>
    <row r="33" spans="1:2" x14ac:dyDescent="0.3">
      <c r="A33" t="s">
        <v>38</v>
      </c>
      <c r="B33" s="7">
        <v>699</v>
      </c>
    </row>
    <row r="34" spans="1:2" x14ac:dyDescent="0.3">
      <c r="A34" t="s">
        <v>39</v>
      </c>
      <c r="B34" s="7">
        <v>19</v>
      </c>
    </row>
    <row r="35" spans="1:2" x14ac:dyDescent="0.3">
      <c r="A35" t="s">
        <v>40</v>
      </c>
      <c r="B35" s="7">
        <v>131</v>
      </c>
    </row>
    <row r="36" spans="1:2" x14ac:dyDescent="0.3">
      <c r="A36" t="s">
        <v>41</v>
      </c>
      <c r="B36" s="7">
        <v>50</v>
      </c>
    </row>
    <row r="37" spans="1:2" x14ac:dyDescent="0.3">
      <c r="A37" t="s">
        <v>42</v>
      </c>
      <c r="B37" s="7">
        <v>529</v>
      </c>
    </row>
    <row r="38" spans="1:2" x14ac:dyDescent="0.3">
      <c r="A38" t="s">
        <v>43</v>
      </c>
      <c r="B38" s="7">
        <v>426</v>
      </c>
    </row>
    <row r="39" spans="1:2" x14ac:dyDescent="0.3">
      <c r="A39" t="s">
        <v>44</v>
      </c>
      <c r="B39" s="7">
        <v>183</v>
      </c>
    </row>
    <row r="40" spans="1:2" x14ac:dyDescent="0.3">
      <c r="A40" t="s">
        <v>45</v>
      </c>
      <c r="B40" s="7">
        <v>145</v>
      </c>
    </row>
    <row r="41" spans="1:2" x14ac:dyDescent="0.3">
      <c r="A41" t="s">
        <v>46</v>
      </c>
      <c r="B41" s="7">
        <v>82</v>
      </c>
    </row>
    <row r="42" spans="1:2" x14ac:dyDescent="0.3">
      <c r="A42" t="s">
        <v>47</v>
      </c>
      <c r="B42" s="7">
        <v>27</v>
      </c>
    </row>
    <row r="43" spans="1:2" x14ac:dyDescent="0.3">
      <c r="A43" t="s">
        <v>48</v>
      </c>
      <c r="B43" s="7">
        <v>891</v>
      </c>
    </row>
    <row r="44" spans="1:2" x14ac:dyDescent="0.3">
      <c r="A44" t="s">
        <v>49</v>
      </c>
      <c r="B44" s="7">
        <v>34</v>
      </c>
    </row>
    <row r="45" spans="1:2" x14ac:dyDescent="0.3">
      <c r="A45" t="s">
        <v>50</v>
      </c>
      <c r="B45" s="7">
        <v>37</v>
      </c>
    </row>
    <row r="46" spans="1:2" x14ac:dyDescent="0.3">
      <c r="A46" t="s">
        <v>51</v>
      </c>
      <c r="B46" s="7">
        <v>54</v>
      </c>
    </row>
    <row r="47" spans="1:2" x14ac:dyDescent="0.3">
      <c r="A47" t="s">
        <v>52</v>
      </c>
      <c r="B47" s="7">
        <v>505</v>
      </c>
    </row>
    <row r="48" spans="1:2" x14ac:dyDescent="0.3">
      <c r="A48" t="s">
        <v>53</v>
      </c>
      <c r="B48" s="7">
        <v>53</v>
      </c>
    </row>
    <row r="49" spans="1:2" x14ac:dyDescent="0.3">
      <c r="A49" t="s">
        <v>54</v>
      </c>
      <c r="B49" s="4" t="s">
        <v>133</v>
      </c>
    </row>
    <row r="50" spans="1:2" x14ac:dyDescent="0.3">
      <c r="A50" t="s">
        <v>55</v>
      </c>
      <c r="B50" s="4" t="s">
        <v>134</v>
      </c>
    </row>
    <row r="51" spans="1:2" x14ac:dyDescent="0.3">
      <c r="A51" t="s">
        <v>56</v>
      </c>
      <c r="B51" s="4" t="s">
        <v>135</v>
      </c>
    </row>
    <row r="52" spans="1:2" x14ac:dyDescent="0.3">
      <c r="A52" t="s">
        <v>57</v>
      </c>
      <c r="B52" s="4" t="s">
        <v>136</v>
      </c>
    </row>
    <row r="53" spans="1:2" x14ac:dyDescent="0.3">
      <c r="A53" t="s">
        <v>58</v>
      </c>
      <c r="B53" s="4" t="s">
        <v>137</v>
      </c>
    </row>
    <row r="54" spans="1:2" x14ac:dyDescent="0.3">
      <c r="A54" t="s">
        <v>59</v>
      </c>
      <c r="B54" s="4" t="s">
        <v>138</v>
      </c>
    </row>
    <row r="55" spans="1:2" x14ac:dyDescent="0.3">
      <c r="A55" t="s">
        <v>60</v>
      </c>
      <c r="B55" s="4" t="s">
        <v>139</v>
      </c>
    </row>
    <row r="56" spans="1:2" x14ac:dyDescent="0.3">
      <c r="A56" t="s">
        <v>61</v>
      </c>
      <c r="B56" s="4" t="s">
        <v>140</v>
      </c>
    </row>
    <row r="57" spans="1:2" x14ac:dyDescent="0.3">
      <c r="A57" t="s">
        <v>62</v>
      </c>
      <c r="B57" s="4" t="s">
        <v>141</v>
      </c>
    </row>
    <row r="58" spans="1:2" x14ac:dyDescent="0.3">
      <c r="A58" t="s">
        <v>63</v>
      </c>
      <c r="B58" s="4" t="s">
        <v>142</v>
      </c>
    </row>
    <row r="59" spans="1:2" x14ac:dyDescent="0.3">
      <c r="A59" t="s">
        <v>64</v>
      </c>
      <c r="B59" s="4" t="s">
        <v>143</v>
      </c>
    </row>
    <row r="60" spans="1:2" x14ac:dyDescent="0.3">
      <c r="A60" t="s">
        <v>65</v>
      </c>
      <c r="B60" s="4" t="s">
        <v>144</v>
      </c>
    </row>
    <row r="61" spans="1:2" x14ac:dyDescent="0.3">
      <c r="A61" t="s">
        <v>66</v>
      </c>
      <c r="B61" s="4" t="s">
        <v>145</v>
      </c>
    </row>
    <row r="62" spans="1:2" x14ac:dyDescent="0.3">
      <c r="A62" t="s">
        <v>67</v>
      </c>
      <c r="B62" s="4" t="s">
        <v>146</v>
      </c>
    </row>
    <row r="63" spans="1:2" x14ac:dyDescent="0.3">
      <c r="A63" t="s">
        <v>68</v>
      </c>
      <c r="B63" s="4" t="s">
        <v>136</v>
      </c>
    </row>
    <row r="64" spans="1:2" x14ac:dyDescent="0.3">
      <c r="A64" t="s">
        <v>69</v>
      </c>
      <c r="B64" s="4" t="s">
        <v>147</v>
      </c>
    </row>
    <row r="65" spans="1:2" x14ac:dyDescent="0.3">
      <c r="A65" t="s">
        <v>70</v>
      </c>
      <c r="B65" s="4" t="s">
        <v>148</v>
      </c>
    </row>
    <row r="66" spans="1:2" x14ac:dyDescent="0.3">
      <c r="A66" t="s">
        <v>71</v>
      </c>
      <c r="B66" s="4" t="s">
        <v>149</v>
      </c>
    </row>
    <row r="67" spans="1:2" x14ac:dyDescent="0.3">
      <c r="A67" t="s">
        <v>72</v>
      </c>
      <c r="B67" s="4" t="s">
        <v>150</v>
      </c>
    </row>
    <row r="68" spans="1:2" x14ac:dyDescent="0.3">
      <c r="A68" t="s">
        <v>73</v>
      </c>
      <c r="B68" s="4" t="s">
        <v>151</v>
      </c>
    </row>
    <row r="69" spans="1:2" x14ac:dyDescent="0.3">
      <c r="A69" t="s">
        <v>74</v>
      </c>
      <c r="B69" s="4" t="s">
        <v>152</v>
      </c>
    </row>
    <row r="70" spans="1:2" x14ac:dyDescent="0.3">
      <c r="A70" t="s">
        <v>75</v>
      </c>
      <c r="B70" s="4" t="s">
        <v>153</v>
      </c>
    </row>
    <row r="71" spans="1:2" x14ac:dyDescent="0.3">
      <c r="A71" t="s">
        <v>76</v>
      </c>
      <c r="B71" s="4" t="s">
        <v>143</v>
      </c>
    </row>
    <row r="72" spans="1:2" x14ac:dyDescent="0.3">
      <c r="A72" t="s">
        <v>77</v>
      </c>
      <c r="B72" s="4" t="s">
        <v>154</v>
      </c>
    </row>
    <row r="73" spans="1:2" x14ac:dyDescent="0.3">
      <c r="A73" t="s">
        <v>78</v>
      </c>
      <c r="B73" s="4" t="s">
        <v>155</v>
      </c>
    </row>
    <row r="74" spans="1:2" x14ac:dyDescent="0.3">
      <c r="A74" t="s">
        <v>79</v>
      </c>
      <c r="B74" s="4" t="s">
        <v>156</v>
      </c>
    </row>
    <row r="75" spans="1:2" x14ac:dyDescent="0.3">
      <c r="A75" t="s">
        <v>80</v>
      </c>
      <c r="B75" s="4" t="s">
        <v>157</v>
      </c>
    </row>
    <row r="76" spans="1:2" x14ac:dyDescent="0.3">
      <c r="A76" t="s">
        <v>81</v>
      </c>
      <c r="B76" s="4" t="s">
        <v>135</v>
      </c>
    </row>
    <row r="77" spans="1:2" x14ac:dyDescent="0.3">
      <c r="A77" t="s">
        <v>82</v>
      </c>
      <c r="B77" s="4" t="s">
        <v>158</v>
      </c>
    </row>
    <row r="78" spans="1:2" x14ac:dyDescent="0.3">
      <c r="A78" t="s">
        <v>83</v>
      </c>
      <c r="B78" s="4" t="s">
        <v>159</v>
      </c>
    </row>
    <row r="79" spans="1:2" x14ac:dyDescent="0.3">
      <c r="A79" t="s">
        <v>84</v>
      </c>
      <c r="B79" s="4" t="s">
        <v>160</v>
      </c>
    </row>
    <row r="80" spans="1:2" x14ac:dyDescent="0.3">
      <c r="A80" t="s">
        <v>85</v>
      </c>
      <c r="B80" s="4" t="s">
        <v>161</v>
      </c>
    </row>
    <row r="81" spans="1:2" x14ac:dyDescent="0.3">
      <c r="A81" t="s">
        <v>86</v>
      </c>
      <c r="B81" s="4" t="s">
        <v>162</v>
      </c>
    </row>
    <row r="82" spans="1:2" x14ac:dyDescent="0.3">
      <c r="A82" t="s">
        <v>87</v>
      </c>
      <c r="B82" s="4" t="s">
        <v>163</v>
      </c>
    </row>
    <row r="83" spans="1:2" x14ac:dyDescent="0.3">
      <c r="A83" t="s">
        <v>88</v>
      </c>
      <c r="B83" s="4" t="s">
        <v>164</v>
      </c>
    </row>
    <row r="84" spans="1:2" x14ac:dyDescent="0.3">
      <c r="A84" t="s">
        <v>89</v>
      </c>
      <c r="B84" s="4" t="s">
        <v>165</v>
      </c>
    </row>
    <row r="85" spans="1:2" x14ac:dyDescent="0.3">
      <c r="A85" t="s">
        <v>90</v>
      </c>
      <c r="B85" s="4" t="s">
        <v>159</v>
      </c>
    </row>
    <row r="86" spans="1:2" x14ac:dyDescent="0.3">
      <c r="A86" t="s">
        <v>91</v>
      </c>
      <c r="B86" s="4" t="s">
        <v>166</v>
      </c>
    </row>
    <row r="87" spans="1:2" x14ac:dyDescent="0.3">
      <c r="A87" t="s">
        <v>92</v>
      </c>
      <c r="B87" s="4" t="s">
        <v>167</v>
      </c>
    </row>
    <row r="88" spans="1:2" x14ac:dyDescent="0.3">
      <c r="A88" t="s">
        <v>93</v>
      </c>
      <c r="B88" s="4" t="s">
        <v>168</v>
      </c>
    </row>
    <row r="89" spans="1:2" x14ac:dyDescent="0.3">
      <c r="A89" t="s">
        <v>94</v>
      </c>
      <c r="B89" s="4" t="s">
        <v>169</v>
      </c>
    </row>
    <row r="90" spans="1:2" x14ac:dyDescent="0.3">
      <c r="A90" t="s">
        <v>95</v>
      </c>
      <c r="B90" s="4" t="s">
        <v>143</v>
      </c>
    </row>
    <row r="91" spans="1:2" x14ac:dyDescent="0.3">
      <c r="A91" t="s">
        <v>96</v>
      </c>
      <c r="B91" s="4" t="s">
        <v>170</v>
      </c>
    </row>
    <row r="92" spans="1:2" x14ac:dyDescent="0.3">
      <c r="A92" t="s">
        <v>97</v>
      </c>
      <c r="B92" s="4" t="s">
        <v>171</v>
      </c>
    </row>
    <row r="93" spans="1:2" x14ac:dyDescent="0.3">
      <c r="A93" t="s">
        <v>98</v>
      </c>
      <c r="B93" s="4" t="s">
        <v>172</v>
      </c>
    </row>
    <row r="94" spans="1:2" x14ac:dyDescent="0.3">
      <c r="A94" t="s">
        <v>99</v>
      </c>
      <c r="B94" s="4" t="s">
        <v>173</v>
      </c>
    </row>
    <row r="95" spans="1:2" x14ac:dyDescent="0.3">
      <c r="A95" t="s">
        <v>100</v>
      </c>
      <c r="B95" s="4" t="s">
        <v>174</v>
      </c>
    </row>
    <row r="96" spans="1:2" x14ac:dyDescent="0.3">
      <c r="A96" t="s">
        <v>101</v>
      </c>
      <c r="B96" s="4" t="s">
        <v>175</v>
      </c>
    </row>
    <row r="97" spans="1:2" x14ac:dyDescent="0.3">
      <c r="A97" t="s">
        <v>102</v>
      </c>
      <c r="B97" s="4" t="s">
        <v>131</v>
      </c>
    </row>
    <row r="98" spans="1:2" x14ac:dyDescent="0.3">
      <c r="A98" t="s">
        <v>103</v>
      </c>
      <c r="B98" s="4" t="s">
        <v>132</v>
      </c>
    </row>
    <row r="99" spans="1:2" x14ac:dyDescent="0.3">
      <c r="A99" t="s">
        <v>104</v>
      </c>
      <c r="B99" s="4" t="s">
        <v>176</v>
      </c>
    </row>
    <row r="100" spans="1:2" x14ac:dyDescent="0.3">
      <c r="A100" t="s">
        <v>105</v>
      </c>
      <c r="B100" s="4" t="s">
        <v>177</v>
      </c>
    </row>
    <row r="101" spans="1:2" x14ac:dyDescent="0.3">
      <c r="A101" t="s">
        <v>106</v>
      </c>
      <c r="B101" s="4" t="s">
        <v>178</v>
      </c>
    </row>
    <row r="102" spans="1:2" x14ac:dyDescent="0.3">
      <c r="A102" t="s">
        <v>107</v>
      </c>
      <c r="B102" s="4" t="s">
        <v>179</v>
      </c>
    </row>
    <row r="103" spans="1:2" x14ac:dyDescent="0.3">
      <c r="A103" t="s">
        <v>108</v>
      </c>
      <c r="B103" s="4" t="s">
        <v>130</v>
      </c>
    </row>
    <row r="104" spans="1:2" x14ac:dyDescent="0.3">
      <c r="A104" t="s">
        <v>109</v>
      </c>
      <c r="B104" s="4" t="s">
        <v>180</v>
      </c>
    </row>
    <row r="105" spans="1:2" x14ac:dyDescent="0.3">
      <c r="A105" t="s">
        <v>110</v>
      </c>
      <c r="B105" s="4" t="s">
        <v>181</v>
      </c>
    </row>
    <row r="106" spans="1:2" x14ac:dyDescent="0.3">
      <c r="A106" t="s">
        <v>111</v>
      </c>
      <c r="B106" s="4" t="s">
        <v>143</v>
      </c>
    </row>
    <row r="107" spans="1:2" x14ac:dyDescent="0.3">
      <c r="A107" t="s">
        <v>112</v>
      </c>
      <c r="B107" s="4" t="s">
        <v>182</v>
      </c>
    </row>
    <row r="108" spans="1:2" x14ac:dyDescent="0.3">
      <c r="A108" t="s">
        <v>113</v>
      </c>
      <c r="B108" s="4" t="s">
        <v>183</v>
      </c>
    </row>
    <row r="109" spans="1:2" x14ac:dyDescent="0.3">
      <c r="A109" t="s">
        <v>114</v>
      </c>
      <c r="B109" s="4" t="s">
        <v>184</v>
      </c>
    </row>
    <row r="110" spans="1:2" x14ac:dyDescent="0.3">
      <c r="A110" t="s">
        <v>115</v>
      </c>
      <c r="B110" s="4" t="s">
        <v>185</v>
      </c>
    </row>
    <row r="111" spans="1:2" x14ac:dyDescent="0.3">
      <c r="A111" t="s">
        <v>116</v>
      </c>
      <c r="B111" s="4" t="s">
        <v>186</v>
      </c>
    </row>
    <row r="112" spans="1:2" x14ac:dyDescent="0.3">
      <c r="A112" t="s">
        <v>117</v>
      </c>
      <c r="B112" s="4" t="s">
        <v>187</v>
      </c>
    </row>
    <row r="113" spans="1:2" x14ac:dyDescent="0.3">
      <c r="A113" t="s">
        <v>118</v>
      </c>
      <c r="B113" s="4" t="s">
        <v>188</v>
      </c>
    </row>
    <row r="114" spans="1:2" x14ac:dyDescent="0.3">
      <c r="A114" t="s">
        <v>119</v>
      </c>
      <c r="B114" s="4" t="s">
        <v>189</v>
      </c>
    </row>
    <row r="115" spans="1:2" x14ac:dyDescent="0.3">
      <c r="A115" t="s">
        <v>120</v>
      </c>
      <c r="B115" s="4" t="s">
        <v>190</v>
      </c>
    </row>
    <row r="116" spans="1:2" x14ac:dyDescent="0.3">
      <c r="A116" t="s">
        <v>121</v>
      </c>
      <c r="B116" s="4" t="s">
        <v>191</v>
      </c>
    </row>
    <row r="117" spans="1:2" x14ac:dyDescent="0.3">
      <c r="A117" t="s">
        <v>122</v>
      </c>
      <c r="B117" s="4" t="s">
        <v>192</v>
      </c>
    </row>
    <row r="118" spans="1:2" x14ac:dyDescent="0.3">
      <c r="A118" t="s">
        <v>123</v>
      </c>
      <c r="B118" s="4" t="s">
        <v>193</v>
      </c>
    </row>
    <row r="119" spans="1:2" x14ac:dyDescent="0.3">
      <c r="A119" t="s">
        <v>124</v>
      </c>
      <c r="B119" s="4" t="s">
        <v>161</v>
      </c>
    </row>
    <row r="120" spans="1:2" x14ac:dyDescent="0.3">
      <c r="A120" t="s">
        <v>125</v>
      </c>
      <c r="B120" s="4" t="s">
        <v>194</v>
      </c>
    </row>
    <row r="121" spans="1:2" x14ac:dyDescent="0.3">
      <c r="A121" t="s">
        <v>126</v>
      </c>
      <c r="B121" s="4" t="s">
        <v>195</v>
      </c>
    </row>
    <row r="122" spans="1:2" x14ac:dyDescent="0.3">
      <c r="A122" t="s">
        <v>127</v>
      </c>
      <c r="B122" s="4" t="s">
        <v>196</v>
      </c>
    </row>
    <row r="123" spans="1:2" x14ac:dyDescent="0.3">
      <c r="A123" t="s">
        <v>128</v>
      </c>
      <c r="B123" s="4" t="s">
        <v>197</v>
      </c>
    </row>
    <row r="124" spans="1:2" x14ac:dyDescent="0.3">
      <c r="A124" t="s">
        <v>129</v>
      </c>
      <c r="B124" s="4" t="s">
        <v>149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6252-2FBA-4C7F-A7B9-444F78AFAA11}">
  <dimension ref="A1:H124"/>
  <sheetViews>
    <sheetView tabSelected="1" workbookViewId="0">
      <selection activeCell="O7" sqref="O7"/>
    </sheetView>
  </sheetViews>
  <sheetFormatPr baseColWidth="10" defaultRowHeight="14.4" x14ac:dyDescent="0.3"/>
  <cols>
    <col min="1" max="1" width="11.5546875" style="6"/>
    <col min="2" max="2" width="26" customWidth="1"/>
  </cols>
  <sheetData>
    <row r="1" spans="1:8" x14ac:dyDescent="0.3">
      <c r="A1" s="5" t="s">
        <v>198</v>
      </c>
      <c r="B1" s="1" t="s">
        <v>1</v>
      </c>
      <c r="C1" s="9" t="s">
        <v>199</v>
      </c>
    </row>
    <row r="2" spans="1:8" x14ac:dyDescent="0.3">
      <c r="A2" s="6" t="s">
        <v>7</v>
      </c>
      <c r="B2">
        <v>0</v>
      </c>
      <c r="C2" t="str">
        <f>IF(B2&gt;H4,"POSITIVA","NEGATIVA")</f>
        <v>NEGATIVA</v>
      </c>
      <c r="G2" s="10" t="s">
        <v>200</v>
      </c>
      <c r="H2" s="10">
        <f>MEDIAN(B2:B124)</f>
        <v>3</v>
      </c>
    </row>
    <row r="3" spans="1:8" x14ac:dyDescent="0.3">
      <c r="A3" s="6" t="s">
        <v>8</v>
      </c>
      <c r="B3" s="7">
        <v>24</v>
      </c>
      <c r="C3" t="str">
        <f t="shared" ref="C3:C66" si="0">IF(B3&gt;H5,"POSITIVA","NEGATIVA")</f>
        <v>POSITIVA</v>
      </c>
      <c r="G3" s="10" t="s">
        <v>201</v>
      </c>
      <c r="H3" s="10">
        <f>_xlfn.MODE.SNGL(B2:B124)</f>
        <v>1</v>
      </c>
    </row>
    <row r="4" spans="1:8" x14ac:dyDescent="0.3">
      <c r="A4" s="6" t="s">
        <v>9</v>
      </c>
      <c r="B4" s="7">
        <v>30</v>
      </c>
      <c r="C4" t="str">
        <f t="shared" si="0"/>
        <v>POSITIVA</v>
      </c>
      <c r="G4" s="10" t="s">
        <v>202</v>
      </c>
      <c r="H4" s="10">
        <f>ROUND(AVERAGE(B2:B124),0)</f>
        <v>5</v>
      </c>
    </row>
    <row r="5" spans="1:8" x14ac:dyDescent="0.3">
      <c r="A5" s="6" t="s">
        <v>10</v>
      </c>
      <c r="B5" s="7">
        <v>14</v>
      </c>
      <c r="C5" t="str">
        <f t="shared" si="0"/>
        <v>POSITIVA</v>
      </c>
    </row>
    <row r="6" spans="1:8" x14ac:dyDescent="0.3">
      <c r="A6" s="6" t="s">
        <v>11</v>
      </c>
      <c r="B6" s="7">
        <v>1</v>
      </c>
      <c r="C6" t="str">
        <f t="shared" si="0"/>
        <v>POSITIVA</v>
      </c>
    </row>
    <row r="7" spans="1:8" x14ac:dyDescent="0.3">
      <c r="A7" s="6" t="s">
        <v>12</v>
      </c>
      <c r="B7" s="7">
        <v>1</v>
      </c>
      <c r="C7" t="str">
        <f t="shared" si="0"/>
        <v>POSITIVA</v>
      </c>
    </row>
    <row r="8" spans="1:8" x14ac:dyDescent="0.3">
      <c r="A8" s="6" t="s">
        <v>13</v>
      </c>
      <c r="B8" s="7">
        <v>5</v>
      </c>
      <c r="C8" t="str">
        <f t="shared" si="0"/>
        <v>POSITIVA</v>
      </c>
    </row>
    <row r="9" spans="1:8" x14ac:dyDescent="0.3">
      <c r="A9" s="6" t="s">
        <v>14</v>
      </c>
      <c r="B9" s="7">
        <v>5</v>
      </c>
      <c r="C9" t="str">
        <f t="shared" si="0"/>
        <v>POSITIVA</v>
      </c>
    </row>
    <row r="10" spans="1:8" x14ac:dyDescent="0.3">
      <c r="A10" s="6" t="s">
        <v>15</v>
      </c>
      <c r="B10">
        <v>0</v>
      </c>
      <c r="C10" t="str">
        <f t="shared" si="0"/>
        <v>NEGATIVA</v>
      </c>
    </row>
    <row r="11" spans="1:8" x14ac:dyDescent="0.3">
      <c r="A11" s="6" t="s">
        <v>16</v>
      </c>
      <c r="B11" s="7">
        <v>1</v>
      </c>
      <c r="C11" t="str">
        <f t="shared" si="0"/>
        <v>POSITIVA</v>
      </c>
    </row>
    <row r="12" spans="1:8" x14ac:dyDescent="0.3">
      <c r="A12" s="6" t="s">
        <v>17</v>
      </c>
      <c r="B12">
        <v>0</v>
      </c>
      <c r="C12" t="str">
        <f t="shared" si="0"/>
        <v>NEGATIVA</v>
      </c>
    </row>
    <row r="13" spans="1:8" x14ac:dyDescent="0.3">
      <c r="A13" s="6" t="s">
        <v>18</v>
      </c>
      <c r="B13" s="7">
        <v>1</v>
      </c>
      <c r="C13" t="str">
        <f t="shared" si="0"/>
        <v>POSITIVA</v>
      </c>
    </row>
    <row r="14" spans="1:8" x14ac:dyDescent="0.3">
      <c r="A14" s="6" t="s">
        <v>19</v>
      </c>
      <c r="B14" s="7">
        <v>5</v>
      </c>
      <c r="C14" t="str">
        <f t="shared" si="0"/>
        <v>POSITIVA</v>
      </c>
    </row>
    <row r="15" spans="1:8" x14ac:dyDescent="0.3">
      <c r="A15" s="6" t="s">
        <v>20</v>
      </c>
      <c r="B15" s="7">
        <v>11</v>
      </c>
      <c r="C15" t="str">
        <f t="shared" si="0"/>
        <v>POSITIVA</v>
      </c>
    </row>
    <row r="16" spans="1:8" x14ac:dyDescent="0.3">
      <c r="A16" s="6" t="s">
        <v>21</v>
      </c>
      <c r="B16" s="7">
        <v>1</v>
      </c>
      <c r="C16" t="str">
        <f t="shared" si="0"/>
        <v>POSITIVA</v>
      </c>
    </row>
    <row r="17" spans="1:3" x14ac:dyDescent="0.3">
      <c r="A17" s="6" t="s">
        <v>22</v>
      </c>
      <c r="B17" s="7">
        <v>5</v>
      </c>
      <c r="C17" t="str">
        <f t="shared" si="0"/>
        <v>POSITIVA</v>
      </c>
    </row>
    <row r="18" spans="1:3" x14ac:dyDescent="0.3">
      <c r="A18" s="6" t="s">
        <v>23</v>
      </c>
      <c r="B18" s="7">
        <v>5</v>
      </c>
      <c r="C18" t="str">
        <f t="shared" si="0"/>
        <v>POSITIVA</v>
      </c>
    </row>
    <row r="19" spans="1:3" x14ac:dyDescent="0.3">
      <c r="A19" s="6" t="s">
        <v>24</v>
      </c>
      <c r="B19" s="7">
        <v>5</v>
      </c>
      <c r="C19" t="str">
        <f t="shared" si="0"/>
        <v>POSITIVA</v>
      </c>
    </row>
    <row r="20" spans="1:3" x14ac:dyDescent="0.3">
      <c r="A20" s="6" t="s">
        <v>25</v>
      </c>
      <c r="B20">
        <v>0</v>
      </c>
      <c r="C20" t="str">
        <f t="shared" si="0"/>
        <v>NEGATIVA</v>
      </c>
    </row>
    <row r="21" spans="1:3" x14ac:dyDescent="0.3">
      <c r="A21" s="6" t="s">
        <v>26</v>
      </c>
      <c r="B21">
        <v>0</v>
      </c>
      <c r="C21" t="str">
        <f t="shared" si="0"/>
        <v>NEGATIVA</v>
      </c>
    </row>
    <row r="22" spans="1:3" x14ac:dyDescent="0.3">
      <c r="A22" s="6" t="s">
        <v>27</v>
      </c>
      <c r="B22" s="7">
        <v>3</v>
      </c>
      <c r="C22" t="str">
        <f t="shared" si="0"/>
        <v>POSITIVA</v>
      </c>
    </row>
    <row r="23" spans="1:3" x14ac:dyDescent="0.3">
      <c r="A23" s="6" t="s">
        <v>28</v>
      </c>
      <c r="B23" s="7">
        <v>7</v>
      </c>
      <c r="C23" t="str">
        <f t="shared" si="0"/>
        <v>POSITIVA</v>
      </c>
    </row>
    <row r="24" spans="1:3" x14ac:dyDescent="0.3">
      <c r="A24" s="6" t="s">
        <v>29</v>
      </c>
      <c r="B24" s="7">
        <v>7</v>
      </c>
      <c r="C24" t="str">
        <f t="shared" si="0"/>
        <v>POSITIVA</v>
      </c>
    </row>
    <row r="25" spans="1:3" x14ac:dyDescent="0.3">
      <c r="A25" s="6" t="s">
        <v>30</v>
      </c>
      <c r="B25">
        <v>0</v>
      </c>
      <c r="C25" t="str">
        <f t="shared" si="0"/>
        <v>NEGATIVA</v>
      </c>
    </row>
    <row r="26" spans="1:3" x14ac:dyDescent="0.3">
      <c r="A26" s="6" t="s">
        <v>31</v>
      </c>
      <c r="B26" s="7">
        <v>3</v>
      </c>
      <c r="C26" t="str">
        <f t="shared" si="0"/>
        <v>POSITIVA</v>
      </c>
    </row>
    <row r="27" spans="1:3" x14ac:dyDescent="0.3">
      <c r="A27" s="6" t="s">
        <v>32</v>
      </c>
      <c r="B27">
        <v>0</v>
      </c>
      <c r="C27" t="str">
        <f t="shared" si="0"/>
        <v>NEGATIVA</v>
      </c>
    </row>
    <row r="28" spans="1:3" x14ac:dyDescent="0.3">
      <c r="A28" s="6" t="s">
        <v>33</v>
      </c>
      <c r="B28" s="7">
        <v>4</v>
      </c>
      <c r="C28" t="str">
        <f t="shared" si="0"/>
        <v>POSITIVA</v>
      </c>
    </row>
    <row r="29" spans="1:3" x14ac:dyDescent="0.3">
      <c r="A29" s="6" t="s">
        <v>34</v>
      </c>
      <c r="B29" s="7">
        <v>4</v>
      </c>
      <c r="C29" t="str">
        <f t="shared" si="0"/>
        <v>POSITIVA</v>
      </c>
    </row>
    <row r="30" spans="1:3" x14ac:dyDescent="0.3">
      <c r="A30" s="6" t="s">
        <v>35</v>
      </c>
      <c r="B30" s="7">
        <v>3</v>
      </c>
      <c r="C30" t="str">
        <f t="shared" si="0"/>
        <v>POSITIVA</v>
      </c>
    </row>
    <row r="31" spans="1:3" x14ac:dyDescent="0.3">
      <c r="A31" s="6" t="s">
        <v>36</v>
      </c>
      <c r="B31" s="7">
        <v>9</v>
      </c>
      <c r="C31" t="str">
        <f t="shared" si="0"/>
        <v>POSITIVA</v>
      </c>
    </row>
    <row r="32" spans="1:3" x14ac:dyDescent="0.3">
      <c r="A32" s="6" t="s">
        <v>37</v>
      </c>
      <c r="B32" s="7">
        <v>26</v>
      </c>
      <c r="C32" t="str">
        <f t="shared" si="0"/>
        <v>POSITIVA</v>
      </c>
    </row>
    <row r="33" spans="1:3" x14ac:dyDescent="0.3">
      <c r="A33" s="6" t="s">
        <v>38</v>
      </c>
      <c r="B33" s="7">
        <v>12</v>
      </c>
      <c r="C33" t="str">
        <f t="shared" si="0"/>
        <v>POSITIVA</v>
      </c>
    </row>
    <row r="34" spans="1:3" x14ac:dyDescent="0.3">
      <c r="A34" s="6" t="s">
        <v>39</v>
      </c>
      <c r="B34" s="7">
        <v>2</v>
      </c>
      <c r="C34" t="str">
        <f t="shared" si="0"/>
        <v>POSITIVA</v>
      </c>
    </row>
    <row r="35" spans="1:3" x14ac:dyDescent="0.3">
      <c r="A35" s="6" t="s">
        <v>40</v>
      </c>
      <c r="B35" s="7">
        <v>9</v>
      </c>
      <c r="C35" t="str">
        <f t="shared" si="0"/>
        <v>POSITIVA</v>
      </c>
    </row>
    <row r="36" spans="1:3" x14ac:dyDescent="0.3">
      <c r="A36" s="6" t="s">
        <v>41</v>
      </c>
      <c r="B36" s="7">
        <v>3</v>
      </c>
      <c r="C36" t="str">
        <f t="shared" si="0"/>
        <v>POSITIVA</v>
      </c>
    </row>
    <row r="37" spans="1:3" x14ac:dyDescent="0.3">
      <c r="A37" s="6" t="s">
        <v>42</v>
      </c>
      <c r="B37" s="7">
        <v>6</v>
      </c>
      <c r="C37" t="str">
        <f t="shared" si="0"/>
        <v>POSITIVA</v>
      </c>
    </row>
    <row r="38" spans="1:3" x14ac:dyDescent="0.3">
      <c r="A38" s="6" t="s">
        <v>43</v>
      </c>
      <c r="B38" s="7">
        <v>3</v>
      </c>
      <c r="C38" t="str">
        <f t="shared" si="0"/>
        <v>POSITIVA</v>
      </c>
    </row>
    <row r="39" spans="1:3" x14ac:dyDescent="0.3">
      <c r="A39" s="6" t="s">
        <v>44</v>
      </c>
      <c r="B39" s="7">
        <v>3</v>
      </c>
      <c r="C39" t="str">
        <f t="shared" si="0"/>
        <v>POSITIVA</v>
      </c>
    </row>
    <row r="40" spans="1:3" x14ac:dyDescent="0.3">
      <c r="A40" s="6" t="s">
        <v>45</v>
      </c>
      <c r="B40" s="7">
        <v>0</v>
      </c>
      <c r="C40" t="str">
        <f t="shared" si="0"/>
        <v>NEGATIVA</v>
      </c>
    </row>
    <row r="41" spans="1:3" x14ac:dyDescent="0.3">
      <c r="A41" s="6" t="s">
        <v>46</v>
      </c>
      <c r="B41" s="7">
        <v>0</v>
      </c>
      <c r="C41" t="str">
        <f t="shared" si="0"/>
        <v>NEGATIVA</v>
      </c>
    </row>
    <row r="42" spans="1:3" x14ac:dyDescent="0.3">
      <c r="A42" s="6" t="s">
        <v>47</v>
      </c>
      <c r="B42" s="7">
        <v>0</v>
      </c>
      <c r="C42" t="str">
        <f t="shared" si="0"/>
        <v>NEGATIVA</v>
      </c>
    </row>
    <row r="43" spans="1:3" x14ac:dyDescent="0.3">
      <c r="A43" s="6" t="s">
        <v>48</v>
      </c>
      <c r="B43" s="7">
        <v>14</v>
      </c>
      <c r="C43" t="str">
        <f t="shared" si="0"/>
        <v>POSITIVA</v>
      </c>
    </row>
    <row r="44" spans="1:3" x14ac:dyDescent="0.3">
      <c r="A44" s="6" t="s">
        <v>49</v>
      </c>
      <c r="B44" s="7">
        <v>1</v>
      </c>
      <c r="C44" t="str">
        <f t="shared" si="0"/>
        <v>POSITIVA</v>
      </c>
    </row>
    <row r="45" spans="1:3" x14ac:dyDescent="0.3">
      <c r="A45" s="6" t="s">
        <v>50</v>
      </c>
      <c r="B45" s="7">
        <v>0</v>
      </c>
      <c r="C45" t="str">
        <f t="shared" si="0"/>
        <v>NEGATIVA</v>
      </c>
    </row>
    <row r="46" spans="1:3" x14ac:dyDescent="0.3">
      <c r="A46" s="6" t="s">
        <v>51</v>
      </c>
      <c r="B46" s="7">
        <v>2</v>
      </c>
      <c r="C46" t="str">
        <f t="shared" si="0"/>
        <v>POSITIVA</v>
      </c>
    </row>
    <row r="47" spans="1:3" x14ac:dyDescent="0.3">
      <c r="A47" s="6" t="s">
        <v>52</v>
      </c>
      <c r="B47" s="7">
        <v>12</v>
      </c>
      <c r="C47" t="str">
        <f t="shared" si="0"/>
        <v>POSITIVA</v>
      </c>
    </row>
    <row r="48" spans="1:3" x14ac:dyDescent="0.3">
      <c r="A48" s="6" t="s">
        <v>53</v>
      </c>
      <c r="B48" s="7">
        <v>0</v>
      </c>
      <c r="C48" t="str">
        <f t="shared" si="0"/>
        <v>NEGATIVA</v>
      </c>
    </row>
    <row r="49" spans="1:3" x14ac:dyDescent="0.3">
      <c r="A49" s="6" t="s">
        <v>54</v>
      </c>
      <c r="B49" s="7">
        <v>2</v>
      </c>
      <c r="C49" t="str">
        <f t="shared" si="0"/>
        <v>POSITIVA</v>
      </c>
    </row>
    <row r="50" spans="1:3" x14ac:dyDescent="0.3">
      <c r="A50" s="6" t="s">
        <v>55</v>
      </c>
      <c r="B50" s="7">
        <v>1</v>
      </c>
      <c r="C50" t="str">
        <f t="shared" si="0"/>
        <v>POSITIVA</v>
      </c>
    </row>
    <row r="51" spans="1:3" x14ac:dyDescent="0.3">
      <c r="A51" s="6" t="s">
        <v>56</v>
      </c>
      <c r="B51" s="7">
        <v>3</v>
      </c>
      <c r="C51" t="str">
        <f t="shared" si="0"/>
        <v>POSITIVA</v>
      </c>
    </row>
    <row r="52" spans="1:3" x14ac:dyDescent="0.3">
      <c r="A52" s="6" t="s">
        <v>57</v>
      </c>
      <c r="B52" s="7">
        <v>2</v>
      </c>
      <c r="C52" t="str">
        <f t="shared" si="0"/>
        <v>POSITIVA</v>
      </c>
    </row>
    <row r="53" spans="1:3" x14ac:dyDescent="0.3">
      <c r="A53" s="6" t="s">
        <v>58</v>
      </c>
      <c r="B53" s="7">
        <v>10</v>
      </c>
      <c r="C53" t="str">
        <f t="shared" si="0"/>
        <v>POSITIVA</v>
      </c>
    </row>
    <row r="54" spans="1:3" x14ac:dyDescent="0.3">
      <c r="A54" s="6" t="s">
        <v>59</v>
      </c>
      <c r="B54" s="7">
        <v>4</v>
      </c>
      <c r="C54" t="str">
        <f t="shared" si="0"/>
        <v>POSITIVA</v>
      </c>
    </row>
    <row r="55" spans="1:3" x14ac:dyDescent="0.3">
      <c r="A55" s="6" t="s">
        <v>60</v>
      </c>
      <c r="B55" s="7">
        <v>10</v>
      </c>
      <c r="C55" t="str">
        <f t="shared" si="0"/>
        <v>POSITIVA</v>
      </c>
    </row>
    <row r="56" spans="1:3" x14ac:dyDescent="0.3">
      <c r="A56" s="6" t="s">
        <v>61</v>
      </c>
      <c r="B56" s="7">
        <v>8</v>
      </c>
      <c r="C56" t="str">
        <f t="shared" si="0"/>
        <v>POSITIVA</v>
      </c>
    </row>
    <row r="57" spans="1:3" x14ac:dyDescent="0.3">
      <c r="A57" s="6" t="s">
        <v>62</v>
      </c>
      <c r="B57" s="7">
        <v>4</v>
      </c>
      <c r="C57" t="str">
        <f t="shared" si="0"/>
        <v>POSITIVA</v>
      </c>
    </row>
    <row r="58" spans="1:3" x14ac:dyDescent="0.3">
      <c r="A58" s="6" t="s">
        <v>63</v>
      </c>
      <c r="B58" s="7">
        <v>3</v>
      </c>
      <c r="C58" t="str">
        <f t="shared" si="0"/>
        <v>POSITIVA</v>
      </c>
    </row>
    <row r="59" spans="1:3" x14ac:dyDescent="0.3">
      <c r="A59" s="6" t="s">
        <v>64</v>
      </c>
      <c r="B59" s="7">
        <v>3</v>
      </c>
      <c r="C59" t="str">
        <f t="shared" si="0"/>
        <v>POSITIVA</v>
      </c>
    </row>
    <row r="60" spans="1:3" x14ac:dyDescent="0.3">
      <c r="A60" s="6" t="s">
        <v>65</v>
      </c>
      <c r="B60" s="7">
        <v>1</v>
      </c>
      <c r="C60" t="str">
        <f t="shared" si="0"/>
        <v>POSITIVA</v>
      </c>
    </row>
    <row r="61" spans="1:3" x14ac:dyDescent="0.3">
      <c r="A61" s="6" t="s">
        <v>66</v>
      </c>
      <c r="B61" s="7">
        <v>2</v>
      </c>
      <c r="C61" t="str">
        <f t="shared" si="0"/>
        <v>POSITIVA</v>
      </c>
    </row>
    <row r="62" spans="1:3" x14ac:dyDescent="0.3">
      <c r="A62" s="6" t="s">
        <v>67</v>
      </c>
      <c r="B62" s="7">
        <v>6</v>
      </c>
      <c r="C62" t="str">
        <f t="shared" si="0"/>
        <v>POSITIVA</v>
      </c>
    </row>
    <row r="63" spans="1:3" x14ac:dyDescent="0.3">
      <c r="A63" s="6" t="s">
        <v>68</v>
      </c>
      <c r="B63" s="7">
        <v>1</v>
      </c>
      <c r="C63" t="str">
        <f t="shared" si="0"/>
        <v>POSITIVA</v>
      </c>
    </row>
    <row r="64" spans="1:3" x14ac:dyDescent="0.3">
      <c r="A64" s="6" t="s">
        <v>69</v>
      </c>
      <c r="B64" s="7">
        <v>25</v>
      </c>
      <c r="C64" t="str">
        <f t="shared" si="0"/>
        <v>POSITIVA</v>
      </c>
    </row>
    <row r="65" spans="1:3" x14ac:dyDescent="0.3">
      <c r="A65" s="6" t="s">
        <v>70</v>
      </c>
      <c r="B65" s="7">
        <v>11</v>
      </c>
      <c r="C65" t="str">
        <f t="shared" si="0"/>
        <v>POSITIVA</v>
      </c>
    </row>
    <row r="66" spans="1:3" x14ac:dyDescent="0.3">
      <c r="A66" s="6" t="s">
        <v>71</v>
      </c>
      <c r="B66" s="7">
        <v>3</v>
      </c>
      <c r="C66" t="str">
        <f t="shared" si="0"/>
        <v>POSITIVA</v>
      </c>
    </row>
    <row r="67" spans="1:3" x14ac:dyDescent="0.3">
      <c r="A67" s="6" t="s">
        <v>72</v>
      </c>
      <c r="B67" s="7">
        <v>4</v>
      </c>
      <c r="C67" t="str">
        <f t="shared" ref="C67:C124" si="1">IF(B67&gt;H69,"POSITIVA","NEGATIVA")</f>
        <v>POSITIVA</v>
      </c>
    </row>
    <row r="68" spans="1:3" x14ac:dyDescent="0.3">
      <c r="A68" s="6" t="s">
        <v>73</v>
      </c>
      <c r="B68" s="7">
        <v>8</v>
      </c>
      <c r="C68" t="str">
        <f t="shared" si="1"/>
        <v>POSITIVA</v>
      </c>
    </row>
    <row r="69" spans="1:3" x14ac:dyDescent="0.3">
      <c r="A69" s="6" t="s">
        <v>74</v>
      </c>
      <c r="B69" s="7">
        <v>3</v>
      </c>
      <c r="C69" t="str">
        <f t="shared" si="1"/>
        <v>POSITIVA</v>
      </c>
    </row>
    <row r="70" spans="1:3" x14ac:dyDescent="0.3">
      <c r="A70" s="6" t="s">
        <v>75</v>
      </c>
      <c r="B70" s="7">
        <v>10</v>
      </c>
      <c r="C70" t="str">
        <f t="shared" si="1"/>
        <v>POSITIVA</v>
      </c>
    </row>
    <row r="71" spans="1:3" x14ac:dyDescent="0.3">
      <c r="A71" s="6" t="s">
        <v>76</v>
      </c>
      <c r="B71" s="7">
        <v>2</v>
      </c>
      <c r="C71" t="str">
        <f t="shared" si="1"/>
        <v>POSITIVA</v>
      </c>
    </row>
    <row r="72" spans="1:3" x14ac:dyDescent="0.3">
      <c r="A72" s="6" t="s">
        <v>77</v>
      </c>
      <c r="B72" s="7">
        <v>30</v>
      </c>
      <c r="C72" t="str">
        <f t="shared" si="1"/>
        <v>POSITIVA</v>
      </c>
    </row>
    <row r="73" spans="1:3" x14ac:dyDescent="0.3">
      <c r="A73" s="6" t="s">
        <v>78</v>
      </c>
      <c r="B73" s="7">
        <v>1</v>
      </c>
      <c r="C73" t="str">
        <f t="shared" si="1"/>
        <v>POSITIVA</v>
      </c>
    </row>
    <row r="74" spans="1:3" x14ac:dyDescent="0.3">
      <c r="A74" s="6" t="s">
        <v>79</v>
      </c>
      <c r="B74" s="7">
        <v>3</v>
      </c>
      <c r="C74" t="str">
        <f t="shared" si="1"/>
        <v>POSITIVA</v>
      </c>
    </row>
    <row r="75" spans="1:3" x14ac:dyDescent="0.3">
      <c r="A75" s="6" t="s">
        <v>80</v>
      </c>
      <c r="B75" s="7">
        <v>2</v>
      </c>
      <c r="C75" t="str">
        <f t="shared" si="1"/>
        <v>POSITIVA</v>
      </c>
    </row>
    <row r="76" spans="1:3" x14ac:dyDescent="0.3">
      <c r="A76" s="6" t="s">
        <v>81</v>
      </c>
      <c r="B76" s="7">
        <v>4</v>
      </c>
      <c r="C76" t="str">
        <f t="shared" si="1"/>
        <v>POSITIVA</v>
      </c>
    </row>
    <row r="77" spans="1:3" x14ac:dyDescent="0.3">
      <c r="A77" s="6" t="s">
        <v>82</v>
      </c>
      <c r="B77" s="7">
        <v>9</v>
      </c>
      <c r="C77" t="str">
        <f t="shared" si="1"/>
        <v>POSITIVA</v>
      </c>
    </row>
    <row r="78" spans="1:3" x14ac:dyDescent="0.3">
      <c r="A78" s="6" t="s">
        <v>83</v>
      </c>
      <c r="B78" s="7">
        <v>4</v>
      </c>
      <c r="C78" t="str">
        <f t="shared" si="1"/>
        <v>POSITIVA</v>
      </c>
    </row>
    <row r="79" spans="1:3" x14ac:dyDescent="0.3">
      <c r="A79" s="6" t="s">
        <v>84</v>
      </c>
      <c r="B79" s="7">
        <v>7</v>
      </c>
      <c r="C79" t="str">
        <f t="shared" si="1"/>
        <v>POSITIVA</v>
      </c>
    </row>
    <row r="80" spans="1:3" x14ac:dyDescent="0.3">
      <c r="A80" s="6" t="s">
        <v>85</v>
      </c>
      <c r="B80" s="7">
        <v>2</v>
      </c>
      <c r="C80" t="str">
        <f t="shared" si="1"/>
        <v>POSITIVA</v>
      </c>
    </row>
    <row r="81" spans="1:3" x14ac:dyDescent="0.3">
      <c r="A81" s="6" t="s">
        <v>86</v>
      </c>
      <c r="B81" s="7">
        <v>1</v>
      </c>
      <c r="C81" t="str">
        <f t="shared" si="1"/>
        <v>POSITIVA</v>
      </c>
    </row>
    <row r="82" spans="1:3" x14ac:dyDescent="0.3">
      <c r="A82" s="6" t="s">
        <v>87</v>
      </c>
      <c r="B82" s="7">
        <v>5</v>
      </c>
      <c r="C82" t="str">
        <f t="shared" si="1"/>
        <v>POSITIVA</v>
      </c>
    </row>
    <row r="83" spans="1:3" x14ac:dyDescent="0.3">
      <c r="A83" s="6" t="s">
        <v>88</v>
      </c>
      <c r="B83" s="7">
        <v>1</v>
      </c>
      <c r="C83" t="str">
        <f t="shared" si="1"/>
        <v>POSITIVA</v>
      </c>
    </row>
    <row r="84" spans="1:3" x14ac:dyDescent="0.3">
      <c r="A84" s="6" t="s">
        <v>89</v>
      </c>
      <c r="B84" s="7">
        <v>10</v>
      </c>
      <c r="C84" t="str">
        <f t="shared" si="1"/>
        <v>POSITIVA</v>
      </c>
    </row>
    <row r="85" spans="1:3" x14ac:dyDescent="0.3">
      <c r="A85" s="6" t="s">
        <v>90</v>
      </c>
      <c r="B85" s="7">
        <v>5</v>
      </c>
      <c r="C85" t="str">
        <f t="shared" si="1"/>
        <v>POSITIVA</v>
      </c>
    </row>
    <row r="86" spans="1:3" x14ac:dyDescent="0.3">
      <c r="A86" s="6" t="s">
        <v>91</v>
      </c>
      <c r="B86" s="7">
        <v>0</v>
      </c>
      <c r="C86" t="str">
        <f t="shared" si="1"/>
        <v>NEGATIVA</v>
      </c>
    </row>
    <row r="87" spans="1:3" x14ac:dyDescent="0.3">
      <c r="A87" s="6" t="s">
        <v>92</v>
      </c>
      <c r="B87" s="7">
        <v>21</v>
      </c>
      <c r="C87" t="str">
        <f t="shared" si="1"/>
        <v>POSITIVA</v>
      </c>
    </row>
    <row r="88" spans="1:3" x14ac:dyDescent="0.3">
      <c r="A88" s="6" t="s">
        <v>93</v>
      </c>
      <c r="B88" s="7">
        <v>1</v>
      </c>
      <c r="C88" t="str">
        <f t="shared" si="1"/>
        <v>POSITIVA</v>
      </c>
    </row>
    <row r="89" spans="1:3" x14ac:dyDescent="0.3">
      <c r="A89" s="6" t="s">
        <v>94</v>
      </c>
      <c r="B89" s="7">
        <v>1</v>
      </c>
      <c r="C89" t="str">
        <f t="shared" si="1"/>
        <v>POSITIVA</v>
      </c>
    </row>
    <row r="90" spans="1:3" x14ac:dyDescent="0.3">
      <c r="A90" s="6" t="s">
        <v>95</v>
      </c>
      <c r="B90" s="7">
        <v>3</v>
      </c>
      <c r="C90" t="str">
        <f t="shared" si="1"/>
        <v>POSITIVA</v>
      </c>
    </row>
    <row r="91" spans="1:3" x14ac:dyDescent="0.3">
      <c r="A91" s="6" t="s">
        <v>96</v>
      </c>
      <c r="B91" s="7">
        <v>1</v>
      </c>
      <c r="C91" t="str">
        <f t="shared" si="1"/>
        <v>POSITIVA</v>
      </c>
    </row>
    <row r="92" spans="1:3" x14ac:dyDescent="0.3">
      <c r="A92" s="6" t="s">
        <v>97</v>
      </c>
      <c r="B92" s="7">
        <v>4</v>
      </c>
      <c r="C92" t="str">
        <f t="shared" si="1"/>
        <v>POSITIVA</v>
      </c>
    </row>
    <row r="93" spans="1:3" x14ac:dyDescent="0.3">
      <c r="A93" s="6" t="s">
        <v>98</v>
      </c>
      <c r="B93" s="7">
        <v>18</v>
      </c>
      <c r="C93" t="str">
        <f t="shared" si="1"/>
        <v>POSITIVA</v>
      </c>
    </row>
    <row r="94" spans="1:3" x14ac:dyDescent="0.3">
      <c r="A94" s="6" t="s">
        <v>99</v>
      </c>
      <c r="B94" s="7">
        <v>7</v>
      </c>
      <c r="C94" t="str">
        <f t="shared" si="1"/>
        <v>POSITIVA</v>
      </c>
    </row>
    <row r="95" spans="1:3" x14ac:dyDescent="0.3">
      <c r="A95" s="6" t="s">
        <v>100</v>
      </c>
      <c r="B95" s="7">
        <v>3</v>
      </c>
      <c r="C95" t="str">
        <f t="shared" si="1"/>
        <v>POSITIVA</v>
      </c>
    </row>
    <row r="96" spans="1:3" x14ac:dyDescent="0.3">
      <c r="A96" s="6" t="s">
        <v>101</v>
      </c>
      <c r="B96" s="7">
        <v>11</v>
      </c>
      <c r="C96" t="str">
        <f t="shared" si="1"/>
        <v>POSITIVA</v>
      </c>
    </row>
    <row r="97" spans="1:3" x14ac:dyDescent="0.3">
      <c r="A97" s="6" t="s">
        <v>102</v>
      </c>
      <c r="B97" s="7">
        <v>0</v>
      </c>
      <c r="C97" t="str">
        <f t="shared" si="1"/>
        <v>NEGATIVA</v>
      </c>
    </row>
    <row r="98" spans="1:3" x14ac:dyDescent="0.3">
      <c r="A98" s="6" t="s">
        <v>103</v>
      </c>
      <c r="B98" s="7">
        <v>1</v>
      </c>
      <c r="C98" t="str">
        <f t="shared" si="1"/>
        <v>POSITIVA</v>
      </c>
    </row>
    <row r="99" spans="1:3" x14ac:dyDescent="0.3">
      <c r="A99" s="6" t="s">
        <v>104</v>
      </c>
      <c r="B99" s="7">
        <v>2</v>
      </c>
      <c r="C99" t="str">
        <f t="shared" si="1"/>
        <v>POSITIVA</v>
      </c>
    </row>
    <row r="100" spans="1:3" x14ac:dyDescent="0.3">
      <c r="A100" s="6" t="s">
        <v>105</v>
      </c>
      <c r="B100" s="7">
        <v>12</v>
      </c>
      <c r="C100" t="str">
        <f t="shared" si="1"/>
        <v>POSITIVA</v>
      </c>
    </row>
    <row r="101" spans="1:3" x14ac:dyDescent="0.3">
      <c r="A101" s="6" t="s">
        <v>106</v>
      </c>
      <c r="B101" s="7">
        <v>15</v>
      </c>
      <c r="C101" t="str">
        <f t="shared" si="1"/>
        <v>POSITIVA</v>
      </c>
    </row>
    <row r="102" spans="1:3" x14ac:dyDescent="0.3">
      <c r="A102" s="6" t="s">
        <v>107</v>
      </c>
      <c r="B102" s="7">
        <v>1</v>
      </c>
      <c r="C102" t="str">
        <f t="shared" si="1"/>
        <v>POSITIVA</v>
      </c>
    </row>
    <row r="103" spans="1:3" x14ac:dyDescent="0.3">
      <c r="A103" s="6" t="s">
        <v>108</v>
      </c>
      <c r="B103" s="7">
        <v>0</v>
      </c>
      <c r="C103" t="str">
        <f t="shared" si="1"/>
        <v>NEGATIVA</v>
      </c>
    </row>
    <row r="104" spans="1:3" x14ac:dyDescent="0.3">
      <c r="A104" s="6" t="s">
        <v>109</v>
      </c>
      <c r="B104" s="7">
        <v>4</v>
      </c>
      <c r="C104" t="str">
        <f t="shared" si="1"/>
        <v>POSITIVA</v>
      </c>
    </row>
    <row r="105" spans="1:3" x14ac:dyDescent="0.3">
      <c r="A105" s="6" t="s">
        <v>110</v>
      </c>
      <c r="B105" s="7">
        <v>7</v>
      </c>
      <c r="C105" t="str">
        <f t="shared" si="1"/>
        <v>POSITIVA</v>
      </c>
    </row>
    <row r="106" spans="1:3" x14ac:dyDescent="0.3">
      <c r="A106" s="6" t="s">
        <v>111</v>
      </c>
      <c r="B106" s="7">
        <v>0</v>
      </c>
      <c r="C106" t="str">
        <f t="shared" si="1"/>
        <v>NEGATIVA</v>
      </c>
    </row>
    <row r="107" spans="1:3" x14ac:dyDescent="0.3">
      <c r="A107" s="6" t="s">
        <v>112</v>
      </c>
      <c r="B107" s="7">
        <v>2</v>
      </c>
      <c r="C107" t="str">
        <f t="shared" si="1"/>
        <v>POSITIVA</v>
      </c>
    </row>
    <row r="108" spans="1:3" x14ac:dyDescent="0.3">
      <c r="A108" s="6" t="s">
        <v>113</v>
      </c>
      <c r="B108" s="7">
        <v>4</v>
      </c>
      <c r="C108" t="str">
        <f t="shared" si="1"/>
        <v>POSITIVA</v>
      </c>
    </row>
    <row r="109" spans="1:3" x14ac:dyDescent="0.3">
      <c r="A109" s="6" t="s">
        <v>114</v>
      </c>
      <c r="B109" s="7">
        <v>2</v>
      </c>
      <c r="C109" t="str">
        <f t="shared" si="1"/>
        <v>POSITIVA</v>
      </c>
    </row>
    <row r="110" spans="1:3" x14ac:dyDescent="0.3">
      <c r="A110" s="6" t="s">
        <v>115</v>
      </c>
      <c r="B110" s="7">
        <v>5</v>
      </c>
      <c r="C110" t="str">
        <f t="shared" si="1"/>
        <v>POSITIVA</v>
      </c>
    </row>
    <row r="111" spans="1:3" x14ac:dyDescent="0.3">
      <c r="A111" s="6" t="s">
        <v>116</v>
      </c>
      <c r="B111" s="7">
        <v>7</v>
      </c>
      <c r="C111" t="str">
        <f t="shared" si="1"/>
        <v>POSITIVA</v>
      </c>
    </row>
    <row r="112" spans="1:3" x14ac:dyDescent="0.3">
      <c r="A112" s="6" t="s">
        <v>117</v>
      </c>
      <c r="B112" s="7">
        <v>3</v>
      </c>
      <c r="C112" t="str">
        <f t="shared" si="1"/>
        <v>POSITIVA</v>
      </c>
    </row>
    <row r="113" spans="1:3" x14ac:dyDescent="0.3">
      <c r="A113" s="6" t="s">
        <v>118</v>
      </c>
      <c r="B113" s="7">
        <v>10</v>
      </c>
      <c r="C113" t="str">
        <f t="shared" si="1"/>
        <v>POSITIVA</v>
      </c>
    </row>
    <row r="114" spans="1:3" x14ac:dyDescent="0.3">
      <c r="A114" s="6" t="s">
        <v>119</v>
      </c>
      <c r="B114" s="7">
        <v>13</v>
      </c>
      <c r="C114" t="str">
        <f t="shared" si="1"/>
        <v>POSITIVA</v>
      </c>
    </row>
    <row r="115" spans="1:3" x14ac:dyDescent="0.3">
      <c r="A115" s="6" t="s">
        <v>120</v>
      </c>
      <c r="B115" s="7">
        <v>1</v>
      </c>
      <c r="C115" t="str">
        <f t="shared" si="1"/>
        <v>POSITIVA</v>
      </c>
    </row>
    <row r="116" spans="1:3" x14ac:dyDescent="0.3">
      <c r="A116" s="6" t="s">
        <v>121</v>
      </c>
      <c r="B116" s="7">
        <v>1</v>
      </c>
      <c r="C116" t="str">
        <f t="shared" si="1"/>
        <v>POSITIVA</v>
      </c>
    </row>
    <row r="117" spans="1:3" x14ac:dyDescent="0.3">
      <c r="A117" s="6" t="s">
        <v>122</v>
      </c>
      <c r="B117" s="7">
        <v>7</v>
      </c>
      <c r="C117" t="str">
        <f t="shared" si="1"/>
        <v>POSITIVA</v>
      </c>
    </row>
    <row r="118" spans="1:3" x14ac:dyDescent="0.3">
      <c r="A118" s="6" t="s">
        <v>123</v>
      </c>
      <c r="B118" s="7">
        <v>6</v>
      </c>
      <c r="C118" t="str">
        <f t="shared" si="1"/>
        <v>POSITIVA</v>
      </c>
    </row>
    <row r="119" spans="1:3" x14ac:dyDescent="0.3">
      <c r="A119" s="6" t="s">
        <v>124</v>
      </c>
      <c r="B119" s="7">
        <v>2</v>
      </c>
      <c r="C119" t="str">
        <f t="shared" si="1"/>
        <v>POSITIVA</v>
      </c>
    </row>
    <row r="120" spans="1:3" x14ac:dyDescent="0.3">
      <c r="A120" s="6" t="s">
        <v>125</v>
      </c>
      <c r="B120" s="7">
        <v>7</v>
      </c>
      <c r="C120" t="str">
        <f t="shared" si="1"/>
        <v>POSITIVA</v>
      </c>
    </row>
    <row r="121" spans="1:3" x14ac:dyDescent="0.3">
      <c r="A121" s="6" t="s">
        <v>126</v>
      </c>
      <c r="B121" s="7">
        <v>26</v>
      </c>
      <c r="C121" t="str">
        <f t="shared" si="1"/>
        <v>POSITIVA</v>
      </c>
    </row>
    <row r="122" spans="1:3" x14ac:dyDescent="0.3">
      <c r="A122" s="6" t="s">
        <v>127</v>
      </c>
      <c r="B122" s="7">
        <v>2</v>
      </c>
      <c r="C122" t="str">
        <f t="shared" si="1"/>
        <v>POSITIVA</v>
      </c>
    </row>
    <row r="123" spans="1:3" x14ac:dyDescent="0.3">
      <c r="A123" s="6" t="s">
        <v>128</v>
      </c>
      <c r="B123" s="7">
        <v>4</v>
      </c>
      <c r="C123" t="str">
        <f t="shared" si="1"/>
        <v>POSITIVA</v>
      </c>
    </row>
    <row r="124" spans="1:3" x14ac:dyDescent="0.3">
      <c r="A124" s="6" t="s">
        <v>129</v>
      </c>
      <c r="B124" s="7">
        <v>1</v>
      </c>
      <c r="C124" t="str">
        <f t="shared" si="1"/>
        <v>POSITIVA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cifrasGeográficas</vt:lpstr>
      <vt:lpstr>Regresión Lineal</vt:lpstr>
      <vt:lpstr>Clasificación Binaria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Ledy Quesada</dc:creator>
  <cp:lastModifiedBy>YORGUIN GOMEZ</cp:lastModifiedBy>
  <dcterms:created xsi:type="dcterms:W3CDTF">2022-05-03T22:51:35Z</dcterms:created>
  <dcterms:modified xsi:type="dcterms:W3CDTF">2024-02-11T01:53:36Z</dcterms:modified>
</cp:coreProperties>
</file>