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ea/Documents/GitHub/ftv-mixedturnier/Templates_2021/"/>
    </mc:Choice>
  </mc:AlternateContent>
  <xr:revisionPtr revIDLastSave="0" documentId="13_ncr:1_{488D4D08-0C7B-4942-A07D-5DB4940B334C}" xr6:coauthVersionLast="47" xr6:coauthVersionMax="47" xr10:uidLastSave="{00000000-0000-0000-0000-000000000000}"/>
  <bookViews>
    <workbookView xWindow="0" yWindow="0" windowWidth="28800" windowHeight="18000" activeTab="5" xr2:uid="{00000000-000D-0000-FFFF-FFFF00000000}"/>
  </bookViews>
  <sheets>
    <sheet name="Spieler" sheetId="1" r:id="rId1"/>
    <sheet name="Turnier" sheetId="2" r:id="rId2"/>
    <sheet name="Tabelle2" sheetId="4" r:id="rId3"/>
    <sheet name="Tabelle2 (2)" sheetId="5" r:id="rId4"/>
    <sheet name="Finale" sheetId="6" r:id="rId5"/>
    <sheet name="Ergebnis" sheetId="7" r:id="rId6"/>
    <sheet name="Grunddurchgang" sheetId="3" r:id="rId7"/>
  </sheets>
  <definedNames>
    <definedName name="G1_M0">Spieler!$C$3</definedName>
    <definedName name="G1_M0_R0_Games">Turnier!$M$12</definedName>
    <definedName name="G1_M0_R0_Wins">Turnier!$N$12</definedName>
    <definedName name="G1_M0_R1_Games">Turnier!$H$23</definedName>
    <definedName name="G1_M0_R1_Wins">Turnier!$I$23</definedName>
    <definedName name="G1_M0_R2_Games">Turnier!$M$37</definedName>
    <definedName name="G1_M0_R2_Wins">Turnier!$N$37</definedName>
    <definedName name="G1_M0_R3_Games">Turnier!$M$47</definedName>
    <definedName name="G1_M0_R3_Wins">Turnier!$N$47</definedName>
    <definedName name="G1_M0_R4_Games">Turnier!$M$58</definedName>
    <definedName name="G1_M0_R4_Wins">Turnier!$N$58</definedName>
    <definedName name="G1_M0_R5_Games">Turnier!$H$68</definedName>
    <definedName name="G1_M0_R5_Wins">Turnier!$I$68</definedName>
    <definedName name="G1_M1">Spieler!$C$4</definedName>
    <definedName name="G1_M1_R0_Games">Turnier!$M$8</definedName>
    <definedName name="G1_M1_R0_Wins">Turnier!$N$8</definedName>
    <definedName name="G1_M1_R1_Games">Turnier!$M$23</definedName>
    <definedName name="G1_M1_R1_Wins">Turnier!$N$23</definedName>
    <definedName name="G1_M1_R2_Games">Turnier!$M$32</definedName>
    <definedName name="G1_M1_R2_Wins">Turnier!$N$32</definedName>
    <definedName name="G1_M1_R3_Games">Turnier!$M$48</definedName>
    <definedName name="G1_M1_R3_Wins">Turnier!$N$48</definedName>
    <definedName name="G1_M1_R4_Games">Turnier!$H$57</definedName>
    <definedName name="G1_M1_R4_Wins">Turnier!$I$57</definedName>
    <definedName name="G1_M1_R5_Games">Turnier!$M$73</definedName>
    <definedName name="G1_M1_R5_Wins">Turnier!$N$73</definedName>
    <definedName name="G1_M2">Spieler!$C$5</definedName>
    <definedName name="G1_M2_R0_Games">Turnier!$M$7</definedName>
    <definedName name="G1_M2_R0_Wins">Turnier!$N$7</definedName>
    <definedName name="G1_M2_R1_Games">Turnier!$M$18</definedName>
    <definedName name="G1_M2_R1_Wins">Turnier!$N$18</definedName>
    <definedName name="G1_M2_R2_Games">Turnier!$M$28</definedName>
    <definedName name="G1_M2_R2_Wins">Turnier!$N$28</definedName>
    <definedName name="G1_M2_R3_Games">Turnier!$H$47</definedName>
    <definedName name="G1_M2_R3_Wins">Turnier!$I$47</definedName>
    <definedName name="G1_M2_R4_Games">Turnier!$M$52</definedName>
    <definedName name="G1_M2_R4_Wins">Turnier!$N$52</definedName>
    <definedName name="G1_M2_R5_Games">Turnier!$H$73</definedName>
    <definedName name="G1_M2_R5_Wins">Turnier!$I$73</definedName>
    <definedName name="G1_M3">Spieler!$C$6</definedName>
    <definedName name="G1_M3_R0_Games">Turnier!$H$2</definedName>
    <definedName name="G1_M3_R0_Wins">Turnier!$I$2</definedName>
    <definedName name="G1_M3_R1_Games">Turnier!$M$22</definedName>
    <definedName name="G1_M3_R1_Wins">Turnier!$N$22</definedName>
    <definedName name="G1_M3_R2_Games">Turnier!$M$33</definedName>
    <definedName name="G1_M3_R2_Wins">Turnier!$N$33</definedName>
    <definedName name="G1_M3_R3_Games">Turnier!$M$42</definedName>
    <definedName name="G1_M3_R3_Wins">Turnier!$N$42</definedName>
    <definedName name="G1_M3_R4_Games">Turnier!$H$58</definedName>
    <definedName name="G1_M3_R4_Wins">Turnier!$I$58</definedName>
    <definedName name="G1_M3_R5_Games">Turnier!$M$72</definedName>
    <definedName name="G1_M3_R5_Wins">Turnier!$N$72</definedName>
    <definedName name="G1_M4">Spieler!$C$7</definedName>
    <definedName name="G1_M4_R0_Games">Turnier!$H$7</definedName>
    <definedName name="G1_M4_R0_Wins">Turnier!$I$7</definedName>
    <definedName name="G1_M4_R1_Games">Turnier!$H$22</definedName>
    <definedName name="G1_M4_R1_Wins">Turnier!$I$22</definedName>
    <definedName name="G1_M4_R2_Games">Turnier!$H$37</definedName>
    <definedName name="G1_M4_R2_Wins">Turnier!$I$37</definedName>
    <definedName name="G1_M4_R3_Games">Turnier!$H$48</definedName>
    <definedName name="G1_M4_R3_Wins">Turnier!$I$48</definedName>
    <definedName name="G1_M4_R4_Games">Turnier!$H$62</definedName>
    <definedName name="G1_M4_R4_Wins">Turnier!$I$62</definedName>
    <definedName name="G1_M4_R5_Games">Turnier!$M$63</definedName>
    <definedName name="G1_M4_R5_Wins">Turnier!$N$63</definedName>
    <definedName name="G1_M5">Spieler!$C$8</definedName>
    <definedName name="G1_M5_R0_Games">Turnier!$H$8</definedName>
    <definedName name="G1_M5_R0_Wins">Turnier!$I$8</definedName>
    <definedName name="G1_M5_R1_Games">Turnier!$H$18</definedName>
    <definedName name="G1_M5_R1_Wins">Turnier!$I$18</definedName>
    <definedName name="G1_M5_R2_Games">Turnier!$H$33</definedName>
    <definedName name="G1_M5_R2_Wins">Turnier!$I$33</definedName>
    <definedName name="G1_M5_R3_Games">Turnier!$H$38</definedName>
    <definedName name="G1_M5_R3_Wins">Turnier!$I$38</definedName>
    <definedName name="G1_M5_R4_Games">Turnier!$M$62</definedName>
    <definedName name="G1_M5_R4_Wins">Turnier!$N$62</definedName>
    <definedName name="G1_M5_R5_Games">Turnier!$M$67</definedName>
    <definedName name="G1_M5_R5_Wins">Turnier!$N$67</definedName>
    <definedName name="G1_M6">Spieler!$C$9</definedName>
    <definedName name="G1_M6_R0_Games">Turnier!$M$2</definedName>
    <definedName name="G1_M6_R0_Wins">Turnier!$N$2</definedName>
    <definedName name="G1_M6_R1_Games">Turnier!$M$17</definedName>
    <definedName name="G1_M6_R1_Wins">Turnier!$N$17</definedName>
    <definedName name="G1_M6_R2_Games">Turnier!$M$27</definedName>
    <definedName name="G1_M6_R2_Wins">Turnier!$N$27</definedName>
    <definedName name="G1_M6_R3_Games">Turnier!$M$38</definedName>
    <definedName name="G1_M6_R3_Wins">Turnier!$N$38</definedName>
    <definedName name="G1_M6_R4_Games">Turnier!$H$53</definedName>
    <definedName name="G1_M6_R4_Wins">Turnier!$I$53</definedName>
    <definedName name="G1_M6_R5_Games">Turnier!$M$68</definedName>
    <definedName name="G1_M6_R5_Wins">Turnier!$N$68</definedName>
    <definedName name="G1_M7">Spieler!$C$10</definedName>
    <definedName name="G1_M7_R0_Games">Turnier!$H$12</definedName>
    <definedName name="G1_M7_R0_Wins">Turnier!$I$12</definedName>
    <definedName name="G1_M7_R1_Games">Turnier!$H$13</definedName>
    <definedName name="G1_M7_R1_Wins">Turnier!$I$13</definedName>
    <definedName name="G1_M7_R2_Games">Turnier!$H$27</definedName>
    <definedName name="G1_M7_R2_Wins">Turnier!$I$27</definedName>
    <definedName name="G1_M7_R3_Games">Turnier!$H$43</definedName>
    <definedName name="G1_M7_R3_Wins">Turnier!$I$43</definedName>
    <definedName name="G1_M7_R4_Games">Turnier!$H$52</definedName>
    <definedName name="G1_M7_R4_Wins">Turnier!$I$52</definedName>
    <definedName name="G1_M7_R5_Games">Turnier!$H$72</definedName>
    <definedName name="G1_M7_R5_Wins">Turnier!$I$72</definedName>
    <definedName name="G1_M8">Spieler!$C$11</definedName>
    <definedName name="G1_M8_R0_Games">Turnier!$H$3</definedName>
    <definedName name="G1_M8_R0_Wins">Turnier!$I$3</definedName>
    <definedName name="G1_M8_R1_Games">Turnier!$H$17</definedName>
    <definedName name="G1_M8_R1_Wins">Turnier!$I$17</definedName>
    <definedName name="G1_M8_R2_Games">Turnier!$H$28</definedName>
    <definedName name="G1_M8_R2_Wins">Turnier!$I$28</definedName>
    <definedName name="G1_M8_R3_Games">Turnier!$M$43</definedName>
    <definedName name="G1_M8_R3_Wins">Turnier!$N$43</definedName>
    <definedName name="G1_M8_R4_Games">Turnier!$M$57</definedName>
    <definedName name="G1_M8_R4_Wins">Turnier!$N$57</definedName>
    <definedName name="G1_M8_R5_Games">Turnier!$H$67</definedName>
    <definedName name="G1_M8_R5_Wins">Turnier!$I$67</definedName>
    <definedName name="G1_M9">Spieler!$C$12</definedName>
    <definedName name="G1_M9_R0_Games">Turnier!$M$3</definedName>
    <definedName name="G1_M9_R0_Wins">Turnier!$N$3</definedName>
    <definedName name="G1_M9_R1_Games">Turnier!$M$13</definedName>
    <definedName name="G1_M9_R1_Wins">Turnier!$N$13</definedName>
    <definedName name="G1_M9_R2_Games">Turnier!$H$32</definedName>
    <definedName name="G1_M9_R2_Wins">Turnier!$I$32</definedName>
    <definedName name="G1_M9_R3_Games">Turnier!$H$42</definedName>
    <definedName name="G1_M9_R3_Wins">Turnier!$I$42</definedName>
    <definedName name="G1_M9_R4_Games">Turnier!$M$53</definedName>
    <definedName name="G1_M9_R4_Wins">Turnier!$N$53</definedName>
    <definedName name="G1_M9_R5_Games">Turnier!$H$63</definedName>
    <definedName name="G1_M9_R5_Wins">Turnier!$I$63</definedName>
    <definedName name="G1_W0">Spieler!$H$3</definedName>
    <definedName name="G1_W0_R0_Games">Turnier!$H$12</definedName>
    <definedName name="G1_W0_R0_Wins">Turnier!$I$12</definedName>
    <definedName name="G1_W0_R1_Games">Turnier!$H$23</definedName>
    <definedName name="G1_W0_R1_Wins">Turnier!$I$23</definedName>
    <definedName name="G1_W0_R2_Games">Turnier!$H$33</definedName>
    <definedName name="G1_W0_R2_Wins">Turnier!$I$33</definedName>
    <definedName name="G1_W0_R3_Games">Turnier!$M$38</definedName>
    <definedName name="G1_W0_R3_Wins">Turnier!$N$38</definedName>
    <definedName name="G1_W0_R4_Games">Turnier!$H$57</definedName>
    <definedName name="G1_W0_R4_Wins">Turnier!$I$57</definedName>
    <definedName name="G1_W0_R5_Games">Turnier!$H$63</definedName>
    <definedName name="G1_W0_R5_Wins">Turnier!$I$63</definedName>
    <definedName name="G1_W1">Spieler!$H$4</definedName>
    <definedName name="G1_W1_R0_Games">Turnier!$M$12</definedName>
    <definedName name="G1_W1_R0_Wins">Turnier!$N$12</definedName>
    <definedName name="G1_W1_R1_Games">Turnier!$H$22</definedName>
    <definedName name="G1_W1_R1_Wins">Turnier!$I$22</definedName>
    <definedName name="G1_W1_R2_Games">Turnier!$M$32</definedName>
    <definedName name="G1_W1_R2_Wins">Turnier!$N$32</definedName>
    <definedName name="G1_W1_R3_Games">Turnier!$H$47</definedName>
    <definedName name="G1_W1_R3_Wins">Turnier!$I$47</definedName>
    <definedName name="G1_W1_R4_Games">Turnier!$H$52</definedName>
    <definedName name="G1_W1_R4_Wins">Turnier!$I$52</definedName>
    <definedName name="G1_W1_R5_Games">Turnier!$H$67</definedName>
    <definedName name="G1_W1_R5_Wins">Turnier!$I$67</definedName>
    <definedName name="G1_W2">Spieler!$H$5</definedName>
    <definedName name="G1_W2_R0_Games">Turnier!$H$8</definedName>
    <definedName name="G1_W2_R0_Wins">Turnier!$I$8</definedName>
    <definedName name="G1_W2_R1_Games">Turnier!$M$23</definedName>
    <definedName name="G1_W2_R1_Wins">Turnier!$N$23</definedName>
    <definedName name="G1_W2_R2_Games">Turnier!$M$28</definedName>
    <definedName name="G1_W2_R2_Wins">Turnier!$N$28</definedName>
    <definedName name="G1_W2_R3_Games">Turnier!$M$47</definedName>
    <definedName name="G1_W2_R3_Wins">Turnier!$N$47</definedName>
    <definedName name="G1_W2_R4_Games">Turnier!$H$62</definedName>
    <definedName name="G1_W2_R4_Wins">Turnier!$I$62</definedName>
    <definedName name="G1_W2_R5_Games">Turnier!$M$72</definedName>
    <definedName name="G1_W2_R5_Wins">Turnier!$N$72</definedName>
    <definedName name="G1_W3">Spieler!$H$6</definedName>
    <definedName name="G1_W3_R0_Games">Turnier!$M$8</definedName>
    <definedName name="G1_W3_R0_Wins">Turnier!$N$8</definedName>
    <definedName name="G1_W3_R1_Games">Turnier!$M$22</definedName>
    <definedName name="G1_W3_R1_Wins">Turnier!$N$22</definedName>
    <definedName name="G1_W3_R2_Games">Turnier!$H$37</definedName>
    <definedName name="G1_W3_R2_Wins">Turnier!$I$37</definedName>
    <definedName name="G1_W3_R3_Games">Turnier!$M$43</definedName>
    <definedName name="G1_W3_R3_Wins">Turnier!$N$43</definedName>
    <definedName name="G1_W3_R4_Games">Turnier!$H$53</definedName>
    <definedName name="G1_W3_R4_Wins">Turnier!$I$53</definedName>
    <definedName name="G1_W3_R5_Games">Turnier!$H$68</definedName>
    <definedName name="G1_W3_R5_Wins">Turnier!$I$68</definedName>
    <definedName name="G1_W4">Spieler!$H$7</definedName>
    <definedName name="G1_W4_R0_Games">Turnier!$H$7</definedName>
    <definedName name="G1_W4_R0_Wins">Turnier!$I$7</definedName>
    <definedName name="G1_W4_R1_Games">Turnier!$H$13</definedName>
    <definedName name="G1_W4_R1_Wins">Turnier!$I$13</definedName>
    <definedName name="G1_W4_R2_Games">Turnier!$M$37</definedName>
    <definedName name="G1_W4_R2_Wins">Turnier!$N$37</definedName>
    <definedName name="G1_W4_R3_Games">Turnier!$H$38</definedName>
    <definedName name="G1_W4_R3_Wins">Turnier!$I$38</definedName>
    <definedName name="G1_W4_R4_Games">Turnier!$H$58</definedName>
    <definedName name="G1_W4_R4_Wins">Turnier!$I$58</definedName>
    <definedName name="G1_W4_R5_Games">Turnier!$H$73</definedName>
    <definedName name="G1_W4_R5_Wins">Turnier!$I$73</definedName>
    <definedName name="G1_W5">Spieler!$H$8</definedName>
    <definedName name="G1_W5_R0_Games">Turnier!$M$7</definedName>
    <definedName name="G1_W5_R0_Wins">Turnier!$N$7</definedName>
    <definedName name="G1_W5_R1_Games">Turnier!$H$18</definedName>
    <definedName name="G1_W5_R1_Wins">Turnier!$I$18</definedName>
    <definedName name="G1_W5_R2_Games">Turnier!$M$27</definedName>
    <definedName name="G1_W5_R2_Wins">Turnier!$N$27</definedName>
    <definedName name="G1_W5_R3_Games">Turnier!$M$42</definedName>
    <definedName name="G1_W5_R3_Wins">Turnier!$N$42</definedName>
    <definedName name="G1_W5_R4_Games">Turnier!$M$53</definedName>
    <definedName name="G1_W5_R4_Wins">Turnier!$N$53</definedName>
    <definedName name="G1_W5_R5_Games">Turnier!$H$72</definedName>
    <definedName name="G1_W5_R5_Wins">Turnier!$I$72</definedName>
    <definedName name="G1_W6">Spieler!$H$9</definedName>
    <definedName name="G1_W6_R0_Games">Turnier!$H$2</definedName>
    <definedName name="G1_W6_R0_Wins">Turnier!$I$2</definedName>
    <definedName name="G1_W6_R1_Games">Turnier!$M$17</definedName>
    <definedName name="G1_W6_R1_Wins">Turnier!$N$17</definedName>
    <definedName name="G1_W6_R2_Games">Turnier!$H$28</definedName>
    <definedName name="G1_W6_R2_Wins">Turnier!$I$28</definedName>
    <definedName name="G1_W6_R3_Games">Turnier!$H$42</definedName>
    <definedName name="G1_W6_R3_Wins">Turnier!$I$42</definedName>
    <definedName name="G1_W6_R4_Games">Turnier!$M$52</definedName>
    <definedName name="G1_W6_R4_Wins">Turnier!$N$52</definedName>
    <definedName name="G1_W6_R5_Games">Turnier!$M$63</definedName>
    <definedName name="G1_W6_R5_Wins">Turnier!$N$63</definedName>
    <definedName name="G1_W7">Spieler!$H$10</definedName>
    <definedName name="G1_W7_R0_Games">Turnier!$M$2</definedName>
    <definedName name="G1_W7_R0_Wins">Turnier!$N$2</definedName>
    <definedName name="G1_W7_R1_Games">Turnier!$M$13</definedName>
    <definedName name="G1_W7_R1_Wins">Turnier!$N$13</definedName>
    <definedName name="G1_W7_R2_Games">Turnier!$H$27</definedName>
    <definedName name="G1_W7_R2_Wins">Turnier!$I$27</definedName>
    <definedName name="G1_W7_R3_Games">Turnier!$M$48</definedName>
    <definedName name="G1_W7_R3_Wins">Turnier!$N$48</definedName>
    <definedName name="G1_W7_R4_Games">Turnier!$M$57</definedName>
    <definedName name="G1_W7_R4_Wins">Turnier!$N$57</definedName>
    <definedName name="G1_W7_R5_Games">Turnier!$M$67</definedName>
    <definedName name="G1_W7_R5_Wins">Turnier!$N$67</definedName>
    <definedName name="G1_W8">Spieler!$H$11</definedName>
    <definedName name="G1_W8_R0_Games">Turnier!$H$3</definedName>
    <definedName name="G1_W8_R0_Wins">Turnier!$I$3</definedName>
    <definedName name="G1_W8_R1_Games">Turnier!$M$18</definedName>
    <definedName name="G1_W8_R1_Wins">Turnier!$N$18</definedName>
    <definedName name="G1_W8_R2_Games">Turnier!$H$32</definedName>
    <definedName name="G1_W8_R2_Wins">Turnier!$I$32</definedName>
    <definedName name="G1_W8_R3_Games">Turnier!$H$43</definedName>
    <definedName name="G1_W8_R3_Wins">Turnier!$I$43</definedName>
    <definedName name="G1_W8_R4_Games">Turnier!$M$62</definedName>
    <definedName name="G1_W8_R4_Wins">Turnier!$N$62</definedName>
    <definedName name="G1_W8_R5_Games">Turnier!$M$73</definedName>
    <definedName name="G1_W8_R5_Wins">Turnier!$N$73</definedName>
    <definedName name="G1_W9">Spieler!$H$12</definedName>
    <definedName name="G1_W9_R0_Games">Turnier!$M$3</definedName>
    <definedName name="G1_W9_R0_Wins">Turnier!$N$3</definedName>
    <definedName name="G1_W9_R1_Games">Turnier!$H$17</definedName>
    <definedName name="G1_W9_R1_Wins">Turnier!$I$17</definedName>
    <definedName name="G1_W9_R2_Games">Turnier!$M$33</definedName>
    <definedName name="G1_W9_R2_Wins">Turnier!$N$33</definedName>
    <definedName name="G1_W9_R3_Games">Turnier!$H$48</definedName>
    <definedName name="G1_W9_R3_Wins">Turnier!$I$48</definedName>
    <definedName name="G1_W9_R4_Games">Turnier!$M$58</definedName>
    <definedName name="G1_W9_R4_Wins">Turnier!$N$58</definedName>
    <definedName name="G1_W9_R5_Games">Turnier!$M$68</definedName>
    <definedName name="G1_W9_R5_Wins">Turnier!$N$68</definedName>
    <definedName name="G2_M0">Spieler!$C$15</definedName>
    <definedName name="G2_M0_R0_Games">Turnier!$M$14</definedName>
    <definedName name="G2_M0_R0_Wins">Turnier!$N$14</definedName>
    <definedName name="G2_M0_R1_Games">Turnier!$H$25</definedName>
    <definedName name="G2_M0_R1_Wins">Turnier!$I$25</definedName>
    <definedName name="G2_M0_R2_Games">Turnier!$M$39</definedName>
    <definedName name="G2_M0_R2_Wins">Turnier!$N$39</definedName>
    <definedName name="G2_M0_R3_Games">Turnier!$M$49</definedName>
    <definedName name="G2_M0_R3_Wins">Turnier!$N$49</definedName>
    <definedName name="G2_M0_R4_Games">Turnier!$M$60</definedName>
    <definedName name="G2_M0_R4_Wins">Turnier!$N$60</definedName>
    <definedName name="G2_M0_R5_Games">Turnier!$H$70</definedName>
    <definedName name="G2_M0_R5_Wins">Turnier!$I$70</definedName>
    <definedName name="G2_M1">Spieler!$C$16</definedName>
    <definedName name="G2_M1_R0_Games">Turnier!$M$10</definedName>
    <definedName name="G2_M1_R0_Wins">Turnier!$N$10</definedName>
    <definedName name="G2_M1_R1_Games">Turnier!$M$25</definedName>
    <definedName name="G2_M1_R1_Wins">Turnier!$N$25</definedName>
    <definedName name="G2_M1_R2_Games">Turnier!$M$34</definedName>
    <definedName name="G2_M1_R2_Wins">Turnier!$N$34</definedName>
    <definedName name="G2_M1_R3_Games">Turnier!$M$50</definedName>
    <definedName name="G2_M1_R3_Wins">Turnier!$N$50</definedName>
    <definedName name="G2_M1_R4_Games">Turnier!$H$59</definedName>
    <definedName name="G2_M1_R4_Wins">Turnier!$I$59</definedName>
    <definedName name="G2_M1_R5_Games">Turnier!$M$75</definedName>
    <definedName name="G2_M1_R5_Wins">Turnier!$N$75</definedName>
    <definedName name="G2_M2">Spieler!$C$17</definedName>
    <definedName name="G2_M2_R0_Games">Turnier!$M$9</definedName>
    <definedName name="G2_M2_R0_Wins">Turnier!$N$9</definedName>
    <definedName name="G2_M2_R1_Games">Turnier!$M$20</definedName>
    <definedName name="G2_M2_R1_Wins">Turnier!$N$20</definedName>
    <definedName name="G2_M2_R2_Games">Turnier!$M$30</definedName>
    <definedName name="G2_M2_R2_Wins">Turnier!$N$30</definedName>
    <definedName name="G2_M2_R3_Games">Turnier!$H$49</definedName>
    <definedName name="G2_M2_R3_Wins">Turnier!$I$49</definedName>
    <definedName name="G2_M2_R4_Games">Turnier!$M$54</definedName>
    <definedName name="G2_M2_R4_Wins">Turnier!$N$54</definedName>
    <definedName name="G2_M2_R5_Games">Turnier!$H$75</definedName>
    <definedName name="G2_M2_R5_Wins">Turnier!$I$75</definedName>
    <definedName name="G2_M3">Spieler!$C$18</definedName>
    <definedName name="G2_M3_R0_Games">Turnier!$H$4</definedName>
    <definedName name="G2_M3_R0_Wins">Turnier!$I$4</definedName>
    <definedName name="G2_M3_R1_Games">Turnier!$M$24</definedName>
    <definedName name="G2_M3_R1_Wins">Turnier!$N$24</definedName>
    <definedName name="G2_M3_R2_Games">Turnier!$M$35</definedName>
    <definedName name="G2_M3_R2_Wins">Turnier!$N$35</definedName>
    <definedName name="G2_M3_R3_Games">Turnier!$M$44</definedName>
    <definedName name="G2_M3_R3_Wins">Turnier!$N$44</definedName>
    <definedName name="G2_M3_R4_Games">Turnier!$H$60</definedName>
    <definedName name="G2_M3_R4_Wins">Turnier!$I$60</definedName>
    <definedName name="G2_M3_R5_Games">Turnier!$M$74</definedName>
    <definedName name="G2_M3_R5_Wins">Turnier!$N$74</definedName>
    <definedName name="G2_M4">Spieler!$C$19</definedName>
    <definedName name="G2_M4_R0_Games">Turnier!$H$9</definedName>
    <definedName name="G2_M4_R0_Wins">Turnier!$I$9</definedName>
    <definedName name="G2_M4_R1_Games">Turnier!$H$24</definedName>
    <definedName name="G2_M4_R1_Wins">Turnier!$I$24</definedName>
    <definedName name="G2_M4_R2_Games">Turnier!$H$39</definedName>
    <definedName name="G2_M4_R2_Wins">Turnier!$I$39</definedName>
    <definedName name="G2_M4_R3_Games">Turnier!$H$50</definedName>
    <definedName name="G2_M4_R3_Wins">Turnier!$I$50</definedName>
    <definedName name="G2_M4_R4_Games">Turnier!$H$64</definedName>
    <definedName name="G2_M4_R4_Wins">Turnier!$I$64</definedName>
    <definedName name="G2_M4_R5_Games">Turnier!$M$65</definedName>
    <definedName name="G2_M4_R5_Wins">Turnier!$N$65</definedName>
    <definedName name="G2_M5">Spieler!$C$20</definedName>
    <definedName name="G2_M5_R0_Games">Turnier!$H$10</definedName>
    <definedName name="G2_M5_R0_Wins">Turnier!$I$10</definedName>
    <definedName name="G2_M5_R1_Games">Turnier!$H$20</definedName>
    <definedName name="G2_M5_R1_Wins">Turnier!$I$20</definedName>
    <definedName name="G2_M5_R2_Games">Turnier!$H$35</definedName>
    <definedName name="G2_M5_R2_Wins">Turnier!$I$35</definedName>
    <definedName name="G2_M5_R3_Games">Turnier!$H$40</definedName>
    <definedName name="G2_M5_R3_Wins">Turnier!$I$40</definedName>
    <definedName name="G2_M5_R4_Games">Turnier!$M$64</definedName>
    <definedName name="G2_M5_R4_Wins">Turnier!$N$64</definedName>
    <definedName name="G2_M5_R5_Games">Turnier!$M$69</definedName>
    <definedName name="G2_M5_R5_Wins">Turnier!$N$69</definedName>
    <definedName name="G2_M6">Spieler!$C$21</definedName>
    <definedName name="G2_M6_R0_Games">Turnier!$M$4</definedName>
    <definedName name="G2_M6_R0_Wins">Turnier!$N$4</definedName>
    <definedName name="G2_M6_R1_Games">Turnier!$M$19</definedName>
    <definedName name="G2_M6_R1_Wins">Turnier!$N$19</definedName>
    <definedName name="G2_M6_R2_Games">Turnier!$M$29</definedName>
    <definedName name="G2_M6_R2_Wins">Turnier!$N$29</definedName>
    <definedName name="G2_M6_R3_Games">Turnier!$M$40</definedName>
    <definedName name="G2_M6_R3_Wins">Turnier!$N$40</definedName>
    <definedName name="G2_M6_R4_Games">Turnier!$H$55</definedName>
    <definedName name="G2_M6_R4_Wins">Turnier!$I$55</definedName>
    <definedName name="G2_M6_R5_Games">Turnier!$M$70</definedName>
    <definedName name="G2_M6_R5_Wins">Turnier!$N$70</definedName>
    <definedName name="G2_M7">Spieler!$C$22</definedName>
    <definedName name="G2_M7_R0_Games">Turnier!$H$14</definedName>
    <definedName name="G2_M7_R0_Wins">Turnier!$I$14</definedName>
    <definedName name="G2_M7_R1_Games">Turnier!$H$15</definedName>
    <definedName name="G2_M7_R1_Wins">Turnier!$I$15</definedName>
    <definedName name="G2_M7_R2_Games">Turnier!$H$29</definedName>
    <definedName name="G2_M7_R2_Wins">Turnier!$I$29</definedName>
    <definedName name="G2_M7_R3_Games">Turnier!$H$45</definedName>
    <definedName name="G2_M7_R3_Wins">Turnier!$I$45</definedName>
    <definedName name="G2_M7_R4_Games">Turnier!$H$54</definedName>
    <definedName name="G2_M7_R4_Wins">Turnier!$I$54</definedName>
    <definedName name="G2_M7_R5_Games">Turnier!$H$74</definedName>
    <definedName name="G2_M7_R5_Wins">Turnier!$I$74</definedName>
    <definedName name="G2_M8">Spieler!$C$23</definedName>
    <definedName name="G2_M8_R0_Games">Turnier!$H$5</definedName>
    <definedName name="G2_M8_R0_Wins">Turnier!$I$5</definedName>
    <definedName name="G2_M8_R1_Games">Turnier!$H$19</definedName>
    <definedName name="G2_M8_R1_Wins">Turnier!$I$19</definedName>
    <definedName name="G2_M8_R2_Games">Turnier!$H$30</definedName>
    <definedName name="G2_M8_R2_Wins">Turnier!$I$30</definedName>
    <definedName name="G2_M8_R3_Games">Turnier!$M$45</definedName>
    <definedName name="G2_M8_R3_Wins">Turnier!$N$45</definedName>
    <definedName name="G2_M8_R4_Games">Turnier!$M$59</definedName>
    <definedName name="G2_M8_R4_Wins">Turnier!$N$59</definedName>
    <definedName name="G2_M8_R5_Games">Turnier!$H$69</definedName>
    <definedName name="G2_M8_R5_Wins">Turnier!$I$69</definedName>
    <definedName name="G2_M9">Spieler!$C$24</definedName>
    <definedName name="G2_M9_R0_Games">Turnier!$M$5</definedName>
    <definedName name="G2_M9_R0_Wins">Turnier!$N$5</definedName>
    <definedName name="G2_M9_R1_Games">Turnier!$M$15</definedName>
    <definedName name="G2_M9_R1_Wins">Turnier!$N$15</definedName>
    <definedName name="G2_M9_R2_Games">Turnier!$H$34</definedName>
    <definedName name="G2_M9_R2_Wins">Turnier!$I$34</definedName>
    <definedName name="G2_M9_R3_Games">Turnier!$H$44</definedName>
    <definedName name="G2_M9_R3_Wins">Turnier!$I$44</definedName>
    <definedName name="G2_M9_R4_Games">Turnier!$M$55</definedName>
    <definedName name="G2_M9_R4_Wins">Turnier!$N$55</definedName>
    <definedName name="G2_M9_R5_Games">Turnier!$H$65</definedName>
    <definedName name="G2_M9_R5_Wins">Turnier!$I$65</definedName>
    <definedName name="G2_W0">Spieler!$H$15</definedName>
    <definedName name="G2_W0_R0_Games">Turnier!$H$14</definedName>
    <definedName name="G2_W0_R0_Wins">Turnier!$I$14</definedName>
    <definedName name="G2_W0_R1_Games">Turnier!$H$25</definedName>
    <definedName name="G2_W0_R1_Wins">Turnier!$I$25</definedName>
    <definedName name="G2_W0_R2_Games">Turnier!$H$35</definedName>
    <definedName name="G2_W0_R2_Wins">Turnier!$I$35</definedName>
    <definedName name="G2_W0_R3_Games">Turnier!$M$40</definedName>
    <definedName name="G2_W0_R3_Wins">Turnier!$N$40</definedName>
    <definedName name="G2_W0_R4_Games">Turnier!$H$59</definedName>
    <definedName name="G2_W0_R4_Wins">Turnier!$I$59</definedName>
    <definedName name="G2_W0_R5_Games">Turnier!$H$65</definedName>
    <definedName name="G2_W0_R5_Wins">Turnier!$I$65</definedName>
    <definedName name="G2_W1">Spieler!$H$16</definedName>
    <definedName name="G2_W1_R0_Games">Turnier!$M$14</definedName>
    <definedName name="G2_W1_R0_Wins">Turnier!$N$14</definedName>
    <definedName name="G2_W1_R1_Games">Turnier!$H$24</definedName>
    <definedName name="G2_W1_R1_Wins">Turnier!$I$24</definedName>
    <definedName name="G2_W1_R2_Games">Turnier!$M$34</definedName>
    <definedName name="G2_W1_R2_Wins">Turnier!$N$34</definedName>
    <definedName name="G2_W1_R3_Games">Turnier!$H$49</definedName>
    <definedName name="G2_W1_R3_Wins">Turnier!$I$49</definedName>
    <definedName name="G2_W1_R4_Games">Turnier!$H$54</definedName>
    <definedName name="G2_W1_R4_Wins">Turnier!$I$54</definedName>
    <definedName name="G2_W1_R5_Games">Turnier!$H$69</definedName>
    <definedName name="G2_W1_R5_Wins">Turnier!$I$69</definedName>
    <definedName name="G2_W2">Spieler!$H$17</definedName>
    <definedName name="G2_W2_R0_Games">Turnier!$H$10</definedName>
    <definedName name="G2_W2_R0_Wins">Turnier!$I$10</definedName>
    <definedName name="G2_W2_R1_Games">Turnier!$M$25</definedName>
    <definedName name="G2_W2_R1_Wins">Turnier!$N$25</definedName>
    <definedName name="G2_W2_R2_Games">Turnier!$M$30</definedName>
    <definedName name="G2_W2_R2_Wins">Turnier!$N$30</definedName>
    <definedName name="G2_W2_R3_Games">Turnier!$M$49</definedName>
    <definedName name="G2_W2_R3_Wins">Turnier!$N$49</definedName>
    <definedName name="G2_W2_R4_Games">Turnier!$H$64</definedName>
    <definedName name="G2_W2_R4_Wins">Turnier!$I$64</definedName>
    <definedName name="G2_W2_R5_Games">Turnier!$M$74</definedName>
    <definedName name="G2_W2_R5_Wins">Turnier!$N$74</definedName>
    <definedName name="G2_W3">Spieler!$H$18</definedName>
    <definedName name="G2_W3_R0_Games">Turnier!$M$10</definedName>
    <definedName name="G2_W3_R0_Wins">Turnier!$N$10</definedName>
    <definedName name="G2_W3_R1_Games">Turnier!$M$24</definedName>
    <definedName name="G2_W3_R1_Wins">Turnier!$N$24</definedName>
    <definedName name="G2_W3_R2_Games">Turnier!$H$39</definedName>
    <definedName name="G2_W3_R2_Wins">Turnier!$I$39</definedName>
    <definedName name="G2_W3_R3_Games">Turnier!$M$45</definedName>
    <definedName name="G2_W3_R3_Wins">Turnier!$N$45</definedName>
    <definedName name="G2_W3_R4_Games">Turnier!$H$55</definedName>
    <definedName name="G2_W3_R4_Wins">Turnier!$I$55</definedName>
    <definedName name="G2_W3_R5_Games">Turnier!$H$70</definedName>
    <definedName name="G2_W3_R5_Wins">Turnier!$I$70</definedName>
    <definedName name="G2_W4">Spieler!$H$19</definedName>
    <definedName name="G2_W4_R0_Games">Turnier!$H$9</definedName>
    <definedName name="G2_W4_R0_Wins">Turnier!$I$9</definedName>
    <definedName name="G2_W4_R1_Games">Turnier!$H$15</definedName>
    <definedName name="G2_W4_R1_Wins">Turnier!$I$15</definedName>
    <definedName name="G2_W4_R2_Games">Turnier!$M$39</definedName>
    <definedName name="G2_W4_R2_Wins">Turnier!$N$39</definedName>
    <definedName name="G2_W4_R3_Games">Turnier!$H$40</definedName>
    <definedName name="G2_W4_R3_Wins">Turnier!$I$40</definedName>
    <definedName name="G2_W4_R4_Games">Turnier!$H$60</definedName>
    <definedName name="G2_W4_R4_Wins">Turnier!$I$60</definedName>
    <definedName name="G2_W4_R5_Games">Turnier!$H$75</definedName>
    <definedName name="G2_W4_R5_Wins">Turnier!$I$75</definedName>
    <definedName name="G2_W5">Spieler!$H$20</definedName>
    <definedName name="G2_W5_R0_Games">Turnier!$M$9</definedName>
    <definedName name="G2_W5_R0_Wins">Turnier!$N$9</definedName>
    <definedName name="G2_W5_R1_Games">Turnier!$H$20</definedName>
    <definedName name="G2_W5_R1_Wins">Turnier!$I$20</definedName>
    <definedName name="G2_W5_R2_Games">Turnier!$M$29</definedName>
    <definedName name="G2_W5_R2_Wins">Turnier!$N$29</definedName>
    <definedName name="G2_W5_R3_Games">Turnier!$M$44</definedName>
    <definedName name="G2_W5_R3_Wins">Turnier!$N$44</definedName>
    <definedName name="G2_W5_R4_Games">Turnier!$M$55</definedName>
    <definedName name="G2_W5_R4_Wins">Turnier!$N$55</definedName>
    <definedName name="G2_W5_R5_Games">Turnier!$H$74</definedName>
    <definedName name="G2_W5_R5_Wins">Turnier!$I$74</definedName>
    <definedName name="G2_W6">Spieler!$H$21</definedName>
    <definedName name="G2_W6_R0_Games">Turnier!$H$4</definedName>
    <definedName name="G2_W6_R0_Wins">Turnier!$I$4</definedName>
    <definedName name="G2_W6_R1_Games">Turnier!$M$19</definedName>
    <definedName name="G2_W6_R1_Wins">Turnier!$N$19</definedName>
    <definedName name="G2_W6_R2_Games">Turnier!$H$30</definedName>
    <definedName name="G2_W6_R2_Wins">Turnier!$I$30</definedName>
    <definedName name="G2_W6_R3_Games">Turnier!$H$44</definedName>
    <definedName name="G2_W6_R3_Wins">Turnier!$I$44</definedName>
    <definedName name="G2_W6_R4_Games">Turnier!$M$54</definedName>
    <definedName name="G2_W6_R4_Wins">Turnier!$N$54</definedName>
    <definedName name="G2_W6_R5_Games">Turnier!$M$65</definedName>
    <definedName name="G2_W6_R5_Wins">Turnier!$N$65</definedName>
    <definedName name="G2_W7">Spieler!$H$22</definedName>
    <definedName name="G2_W7_R0_Games">Turnier!$M$4</definedName>
    <definedName name="G2_W7_R0_Wins">Turnier!$N$4</definedName>
    <definedName name="G2_W7_R1_Games">Turnier!$M$15</definedName>
    <definedName name="G2_W7_R1_Wins">Turnier!$N$15</definedName>
    <definedName name="G2_W7_R2_Games">Turnier!$H$29</definedName>
    <definedName name="G2_W7_R2_Wins">Turnier!$I$29</definedName>
    <definedName name="G2_W7_R3_Games">Turnier!$M$50</definedName>
    <definedName name="G2_W7_R3_Wins">Turnier!$N$50</definedName>
    <definedName name="G2_W7_R4_Games">Turnier!$M$59</definedName>
    <definedName name="G2_W7_R4_Wins">Turnier!$N$59</definedName>
    <definedName name="G2_W7_R5_Games">Turnier!$M$69</definedName>
    <definedName name="G2_W7_R5_Wins">Turnier!$N$69</definedName>
    <definedName name="G2_W8">Spieler!$H$23</definedName>
    <definedName name="G2_W8_R0_Games">Turnier!$H$5</definedName>
    <definedName name="G2_W8_R0_Wins">Turnier!$I$5</definedName>
    <definedName name="G2_W8_R1_Games">Turnier!$M$20</definedName>
    <definedName name="G2_W8_R1_Wins">Turnier!$N$20</definedName>
    <definedName name="G2_W8_R2_Games">Turnier!$H$34</definedName>
    <definedName name="G2_W8_R2_Wins">Turnier!$I$34</definedName>
    <definedName name="G2_W8_R3_Games">Turnier!$H$45</definedName>
    <definedName name="G2_W8_R3_Wins">Turnier!$I$45</definedName>
    <definedName name="G2_W8_R4_Games">Turnier!$M$64</definedName>
    <definedName name="G2_W8_R4_Wins">Turnier!$N$64</definedName>
    <definedName name="G2_W8_R5_Games">Turnier!$M$75</definedName>
    <definedName name="G2_W8_R5_Wins">Turnier!$N$75</definedName>
    <definedName name="G2_W9">Spieler!$H$24</definedName>
    <definedName name="G2_W9_R0_Games">Turnier!$M$5</definedName>
    <definedName name="G2_W9_R0_Wins">Turnier!$N$5</definedName>
    <definedName name="G2_W9_R1_Games">Turnier!$H$19</definedName>
    <definedName name="G2_W9_R1_Wins">Turnier!$I$19</definedName>
    <definedName name="G2_W9_R2_Games">Turnier!$M$35</definedName>
    <definedName name="G2_W9_R2_Wins">Turnier!$N$35</definedName>
    <definedName name="G2_W9_R3_Games">Turnier!$H$50</definedName>
    <definedName name="G2_W9_R3_Wins">Turnier!$I$50</definedName>
    <definedName name="G2_W9_R4_Games">Turnier!$M$60</definedName>
    <definedName name="G2_W9_R4_Wins">Turnier!$N$60</definedName>
    <definedName name="G2_W9_R5_Games">Turnier!$M$70</definedName>
    <definedName name="G2_W9_R5_Wins">Turnier!$N$70</definedName>
  </definedNames>
  <calcPr calcId="191029"/>
  <pivotCaches>
    <pivotCache cacheId="14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" i="1" l="1" a="1"/>
  <c r="J3" i="1" s="1"/>
  <c r="N75" i="2"/>
  <c r="L75" i="2"/>
  <c r="K75" i="2"/>
  <c r="I75" i="2"/>
  <c r="G75" i="2"/>
  <c r="F75" i="2"/>
  <c r="N74" i="2"/>
  <c r="L74" i="2"/>
  <c r="K74" i="2"/>
  <c r="I74" i="2"/>
  <c r="F74" i="2"/>
  <c r="N73" i="2"/>
  <c r="L73" i="2"/>
  <c r="K73" i="2"/>
  <c r="I73" i="2"/>
  <c r="G73" i="2"/>
  <c r="F73" i="2"/>
  <c r="N72" i="2"/>
  <c r="L72" i="2"/>
  <c r="K72" i="2"/>
  <c r="I72" i="2"/>
  <c r="G72" i="2"/>
  <c r="F72" i="2"/>
  <c r="N70" i="2"/>
  <c r="L70" i="2"/>
  <c r="K70" i="2"/>
  <c r="I70" i="2"/>
  <c r="G70" i="2"/>
  <c r="N69" i="2"/>
  <c r="L69" i="2"/>
  <c r="K69" i="2"/>
  <c r="I69" i="2"/>
  <c r="G69" i="2"/>
  <c r="F69" i="2"/>
  <c r="N68" i="2"/>
  <c r="L68" i="2"/>
  <c r="K68" i="2"/>
  <c r="I68" i="2"/>
  <c r="G68" i="2"/>
  <c r="F68" i="2"/>
  <c r="N67" i="2"/>
  <c r="L67" i="2"/>
  <c r="K67" i="2"/>
  <c r="I67" i="2"/>
  <c r="G67" i="2"/>
  <c r="F67" i="2"/>
  <c r="N65" i="2"/>
  <c r="L65" i="2"/>
  <c r="K65" i="2"/>
  <c r="I65" i="2"/>
  <c r="G65" i="2"/>
  <c r="F65" i="2"/>
  <c r="N64" i="2"/>
  <c r="L64" i="2"/>
  <c r="K64" i="2"/>
  <c r="I64" i="2"/>
  <c r="G64" i="2"/>
  <c r="F64" i="2"/>
  <c r="N63" i="2"/>
  <c r="L63" i="2"/>
  <c r="K63" i="2"/>
  <c r="I63" i="2"/>
  <c r="G63" i="2"/>
  <c r="F63" i="2"/>
  <c r="N62" i="2"/>
  <c r="L62" i="2"/>
  <c r="K62" i="2"/>
  <c r="I62" i="2"/>
  <c r="G62" i="2"/>
  <c r="F62" i="2"/>
  <c r="N60" i="2"/>
  <c r="L60" i="2"/>
  <c r="I60" i="2"/>
  <c r="G60" i="2"/>
  <c r="F60" i="2"/>
  <c r="N59" i="2"/>
  <c r="L59" i="2"/>
  <c r="K59" i="2"/>
  <c r="I59" i="2"/>
  <c r="G59" i="2"/>
  <c r="F59" i="2"/>
  <c r="N58" i="2"/>
  <c r="L58" i="2"/>
  <c r="K58" i="2"/>
  <c r="I58" i="2"/>
  <c r="G58" i="2"/>
  <c r="F58" i="2"/>
  <c r="N57" i="2"/>
  <c r="L57" i="2"/>
  <c r="K57" i="2"/>
  <c r="I57" i="2"/>
  <c r="G57" i="2"/>
  <c r="F57" i="2"/>
  <c r="N55" i="2"/>
  <c r="K55" i="2"/>
  <c r="I55" i="2"/>
  <c r="G55" i="2"/>
  <c r="F55" i="2"/>
  <c r="N54" i="2"/>
  <c r="L54" i="2"/>
  <c r="K54" i="2"/>
  <c r="I54" i="2"/>
  <c r="G54" i="2"/>
  <c r="F54" i="2"/>
  <c r="N53" i="2"/>
  <c r="L53" i="2"/>
  <c r="K53" i="2"/>
  <c r="I53" i="2"/>
  <c r="G53" i="2"/>
  <c r="F53" i="2"/>
  <c r="N52" i="2"/>
  <c r="L52" i="2"/>
  <c r="K52" i="2"/>
  <c r="I52" i="2"/>
  <c r="G52" i="2"/>
  <c r="F52" i="2"/>
  <c r="N50" i="2"/>
  <c r="L50" i="2"/>
  <c r="K50" i="2"/>
  <c r="I50" i="2"/>
  <c r="G50" i="2"/>
  <c r="F50" i="2"/>
  <c r="N49" i="2"/>
  <c r="L49" i="2"/>
  <c r="I49" i="2"/>
  <c r="G49" i="2"/>
  <c r="F49" i="2"/>
  <c r="N48" i="2"/>
  <c r="L48" i="2"/>
  <c r="K48" i="2"/>
  <c r="I48" i="2"/>
  <c r="G48" i="2"/>
  <c r="F48" i="2"/>
  <c r="N47" i="2"/>
  <c r="L47" i="2"/>
  <c r="K47" i="2"/>
  <c r="I47" i="2"/>
  <c r="G47" i="2"/>
  <c r="F47" i="2"/>
  <c r="N45" i="2"/>
  <c r="L45" i="2"/>
  <c r="K45" i="2"/>
  <c r="I45" i="2"/>
  <c r="G45" i="2"/>
  <c r="F45" i="2"/>
  <c r="N44" i="2"/>
  <c r="K44" i="2"/>
  <c r="I44" i="2"/>
  <c r="G44" i="2"/>
  <c r="F44" i="2"/>
  <c r="N43" i="2"/>
  <c r="L43" i="2"/>
  <c r="K43" i="2"/>
  <c r="I43" i="2"/>
  <c r="G43" i="2"/>
  <c r="F43" i="2"/>
  <c r="N42" i="2"/>
  <c r="L42" i="2"/>
  <c r="K42" i="2"/>
  <c r="I42" i="2"/>
  <c r="G42" i="2"/>
  <c r="F42" i="2"/>
  <c r="N40" i="2"/>
  <c r="L40" i="2"/>
  <c r="K40" i="2"/>
  <c r="I40" i="2"/>
  <c r="G40" i="2"/>
  <c r="F40" i="2"/>
  <c r="N39" i="2"/>
  <c r="L39" i="2"/>
  <c r="I39" i="2"/>
  <c r="G39" i="2"/>
  <c r="F39" i="2"/>
  <c r="N38" i="2"/>
  <c r="L38" i="2"/>
  <c r="K38" i="2"/>
  <c r="I38" i="2"/>
  <c r="G38" i="2"/>
  <c r="F38" i="2"/>
  <c r="N37" i="2"/>
  <c r="L37" i="2"/>
  <c r="K37" i="2"/>
  <c r="I37" i="2"/>
  <c r="G37" i="2"/>
  <c r="F37" i="2"/>
  <c r="N35" i="2"/>
  <c r="L35" i="2"/>
  <c r="K35" i="2"/>
  <c r="I35" i="2"/>
  <c r="G35" i="2"/>
  <c r="F35" i="2"/>
  <c r="N34" i="2"/>
  <c r="E16" i="1" s="1"/>
  <c r="L34" i="2"/>
  <c r="K34" i="2"/>
  <c r="I34" i="2"/>
  <c r="G34" i="2"/>
  <c r="F34" i="2"/>
  <c r="N33" i="2"/>
  <c r="L33" i="2"/>
  <c r="K33" i="2"/>
  <c r="I33" i="2"/>
  <c r="G33" i="2"/>
  <c r="F33" i="2"/>
  <c r="N32" i="2"/>
  <c r="L32" i="2"/>
  <c r="K32" i="2"/>
  <c r="I32" i="2"/>
  <c r="G32" i="2"/>
  <c r="F32" i="2"/>
  <c r="N30" i="2"/>
  <c r="L30" i="2"/>
  <c r="K30" i="2"/>
  <c r="I30" i="2"/>
  <c r="G30" i="2"/>
  <c r="F30" i="2"/>
  <c r="N29" i="2"/>
  <c r="K29" i="2"/>
  <c r="I29" i="2"/>
  <c r="G29" i="2"/>
  <c r="F29" i="2"/>
  <c r="N28" i="2"/>
  <c r="L28" i="2"/>
  <c r="K28" i="2"/>
  <c r="I28" i="2"/>
  <c r="G28" i="2"/>
  <c r="F28" i="2"/>
  <c r="N27" i="2"/>
  <c r="L27" i="2"/>
  <c r="K27" i="2"/>
  <c r="I27" i="2"/>
  <c r="G27" i="2"/>
  <c r="F27" i="2"/>
  <c r="N25" i="2"/>
  <c r="L25" i="2"/>
  <c r="K25" i="2"/>
  <c r="I25" i="2"/>
  <c r="G25" i="2"/>
  <c r="N24" i="2"/>
  <c r="L24" i="2"/>
  <c r="K24" i="2"/>
  <c r="I24" i="2"/>
  <c r="G24" i="2"/>
  <c r="F24" i="2"/>
  <c r="N23" i="2"/>
  <c r="L23" i="2"/>
  <c r="K23" i="2"/>
  <c r="I23" i="2"/>
  <c r="G23" i="2"/>
  <c r="F23" i="2"/>
  <c r="N22" i="2"/>
  <c r="L22" i="2"/>
  <c r="K22" i="2"/>
  <c r="I22" i="2"/>
  <c r="G22" i="2"/>
  <c r="F22" i="2"/>
  <c r="N20" i="2"/>
  <c r="L20" i="2"/>
  <c r="K20" i="2"/>
  <c r="I20" i="2"/>
  <c r="F20" i="2"/>
  <c r="N19" i="2"/>
  <c r="L19" i="2"/>
  <c r="K19" i="2"/>
  <c r="I19" i="2"/>
  <c r="G19" i="2"/>
  <c r="F19" i="2"/>
  <c r="N18" i="2"/>
  <c r="L18" i="2"/>
  <c r="K18" i="2"/>
  <c r="I18" i="2"/>
  <c r="G18" i="2"/>
  <c r="F18" i="2"/>
  <c r="N17" i="2"/>
  <c r="L17" i="2"/>
  <c r="K17" i="2"/>
  <c r="I17" i="2"/>
  <c r="G17" i="2"/>
  <c r="F17" i="2"/>
  <c r="N15" i="2"/>
  <c r="L15" i="2"/>
  <c r="K15" i="2"/>
  <c r="I15" i="2"/>
  <c r="G15" i="2"/>
  <c r="F15" i="2"/>
  <c r="N14" i="2"/>
  <c r="L14" i="2"/>
  <c r="I14" i="2"/>
  <c r="G14" i="2"/>
  <c r="F14" i="2"/>
  <c r="N13" i="2"/>
  <c r="L13" i="2"/>
  <c r="K13" i="2"/>
  <c r="I13" i="2"/>
  <c r="F13" i="2"/>
  <c r="N12" i="2"/>
  <c r="L12" i="2"/>
  <c r="K12" i="2"/>
  <c r="I12" i="2"/>
  <c r="F12" i="2"/>
  <c r="N10" i="2"/>
  <c r="L10" i="2"/>
  <c r="K10" i="2"/>
  <c r="I10" i="2"/>
  <c r="G10" i="2"/>
  <c r="F10" i="2"/>
  <c r="N9" i="2"/>
  <c r="K9" i="2"/>
  <c r="I9" i="2"/>
  <c r="G9" i="2"/>
  <c r="F9" i="2"/>
  <c r="N8" i="2"/>
  <c r="I6" i="1" s="1"/>
  <c r="L8" i="2"/>
  <c r="K8" i="2"/>
  <c r="I8" i="2"/>
  <c r="G8" i="2"/>
  <c r="F8" i="2"/>
  <c r="N7" i="2"/>
  <c r="L7" i="2"/>
  <c r="K7" i="2"/>
  <c r="I7" i="2"/>
  <c r="E7" i="1" s="1"/>
  <c r="G7" i="2"/>
  <c r="F7" i="2"/>
  <c r="N5" i="2"/>
  <c r="L5" i="2"/>
  <c r="K5" i="2"/>
  <c r="I5" i="2"/>
  <c r="G5" i="2"/>
  <c r="F5" i="2"/>
  <c r="N4" i="2"/>
  <c r="L4" i="2"/>
  <c r="K4" i="2"/>
  <c r="I4" i="2"/>
  <c r="G4" i="2"/>
  <c r="F4" i="2"/>
  <c r="N3" i="2"/>
  <c r="E12" i="1" s="1"/>
  <c r="L3" i="2"/>
  <c r="K3" i="2"/>
  <c r="I3" i="2"/>
  <c r="G3" i="2"/>
  <c r="F3" i="2"/>
  <c r="N2" i="2"/>
  <c r="L2" i="2"/>
  <c r="K2" i="2"/>
  <c r="I2" i="2"/>
  <c r="E6" i="1" s="1"/>
  <c r="G2" i="2"/>
  <c r="F2" i="2"/>
  <c r="D24" i="1"/>
  <c r="D23" i="1"/>
  <c r="D22" i="1"/>
  <c r="D21" i="1"/>
  <c r="D20" i="1"/>
  <c r="D19" i="1"/>
  <c r="D18" i="1"/>
  <c r="D17" i="1"/>
  <c r="D16" i="1"/>
  <c r="I15" i="1"/>
  <c r="D15" i="1"/>
  <c r="D12" i="1"/>
  <c r="D11" i="1"/>
  <c r="D10" i="1"/>
  <c r="D9" i="1"/>
  <c r="D8" i="1"/>
  <c r="D7" i="1"/>
  <c r="D6" i="1"/>
  <c r="D5" i="1"/>
  <c r="I4" i="1"/>
  <c r="D4" i="1"/>
  <c r="D3" i="1"/>
  <c r="I5" i="1" l="1"/>
  <c r="I18" i="1"/>
  <c r="E9" i="1"/>
  <c r="I21" i="1"/>
  <c r="I16" i="1"/>
  <c r="E3" i="1"/>
  <c r="I3" i="1"/>
  <c r="E8" i="1"/>
  <c r="E5" i="1"/>
  <c r="I8" i="1"/>
  <c r="E21" i="1"/>
  <c r="I20" i="1"/>
  <c r="I17" i="1"/>
  <c r="I7" i="1"/>
  <c r="E17" i="1"/>
  <c r="E10" i="1"/>
  <c r="E22" i="1"/>
  <c r="E11" i="1"/>
  <c r="I11" i="1"/>
  <c r="I12" i="1"/>
  <c r="I10" i="1"/>
  <c r="E23" i="1"/>
  <c r="E24" i="1"/>
  <c r="I23" i="1"/>
  <c r="I24" i="1"/>
  <c r="I22" i="1"/>
  <c r="E4" i="1"/>
  <c r="I9" i="1"/>
  <c r="I19" i="1"/>
  <c r="E20" i="1"/>
  <c r="E15" i="1"/>
  <c r="E18" i="1"/>
  <c r="E1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<sst xmlns="http://schemas.openxmlformats.org/spreadsheetml/2006/main" count="644" uniqueCount="119">
  <si>
    <t>Gruppe 1</t>
  </si>
  <si>
    <t>M0</t>
  </si>
  <si>
    <t>W5</t>
  </si>
  <si>
    <t>Gruppe 2</t>
  </si>
  <si>
    <t>Runde 1</t>
  </si>
  <si>
    <t>Spiel 1</t>
  </si>
  <si>
    <t>gegen</t>
  </si>
  <si>
    <t>Spiel 2</t>
  </si>
  <si>
    <t>Spiel 3</t>
  </si>
  <si>
    <t>Spiel 4</t>
  </si>
  <si>
    <t>Spiel 5</t>
  </si>
  <si>
    <t>Runde 2</t>
  </si>
  <si>
    <t>Spiel 6</t>
  </si>
  <si>
    <t>Spiel 7</t>
  </si>
  <si>
    <t>Spiel 8</t>
  </si>
  <si>
    <t>Spiel 9</t>
  </si>
  <si>
    <t>Spiel 10</t>
  </si>
  <si>
    <t>Runde 3</t>
  </si>
  <si>
    <t>Spiel 11</t>
  </si>
  <si>
    <t>Spiel 12</t>
  </si>
  <si>
    <t>Spiel 13</t>
  </si>
  <si>
    <t>Spiel 14</t>
  </si>
  <si>
    <t>Spiel 15</t>
  </si>
  <si>
    <t>Runde 4</t>
  </si>
  <si>
    <t>Spiel 16</t>
  </si>
  <si>
    <t>Spiel 17</t>
  </si>
  <si>
    <t>Spiel 18</t>
  </si>
  <si>
    <t>Spiel 19</t>
  </si>
  <si>
    <t>Spiel 20</t>
  </si>
  <si>
    <t>Runde 5</t>
  </si>
  <si>
    <t>Spiel 21</t>
  </si>
  <si>
    <t>Spiel 22</t>
  </si>
  <si>
    <t>Spiel 23</t>
  </si>
  <si>
    <t>Spiel 24</t>
  </si>
  <si>
    <t>Spiel 25</t>
  </si>
  <si>
    <t>Runde 6</t>
  </si>
  <si>
    <t>Spiel 26</t>
  </si>
  <si>
    <t>Spiel 27</t>
  </si>
  <si>
    <t>Spiel 28</t>
  </si>
  <si>
    <t>Spiel 29</t>
  </si>
  <si>
    <t>Spiel 30</t>
  </si>
  <si>
    <t>Odreitz Christian</t>
  </si>
  <si>
    <t>Holdorf Marc</t>
  </si>
  <si>
    <t>Fister Patrick</t>
  </si>
  <si>
    <t>Reinprecht Manuel</t>
  </si>
  <si>
    <t>Ratz Gerald</t>
  </si>
  <si>
    <t>Tatzmann Bernhard</t>
  </si>
  <si>
    <t>Häfele Bernd</t>
  </si>
  <si>
    <t>Muhrer Günther</t>
  </si>
  <si>
    <t>Juch Norbert</t>
  </si>
  <si>
    <t>Hobel Julian</t>
  </si>
  <si>
    <t>Guzdek David</t>
  </si>
  <si>
    <t>Schellander Lukas</t>
  </si>
  <si>
    <t>Stroj Christian</t>
  </si>
  <si>
    <t>Poje Dino</t>
  </si>
  <si>
    <t>Appe Christoph</t>
  </si>
  <si>
    <t>Marcel Male</t>
  </si>
  <si>
    <t>Stelzer Moritz</t>
  </si>
  <si>
    <t>Hedenik Samuel</t>
  </si>
  <si>
    <t>Fritz Dietmar</t>
  </si>
  <si>
    <t>Kafka Birgit</t>
  </si>
  <si>
    <t>Mack Birgit</t>
  </si>
  <si>
    <t>Liegl Doro</t>
  </si>
  <si>
    <t>Baurecht Helga</t>
  </si>
  <si>
    <t>Tatzmann Renate</t>
  </si>
  <si>
    <t>Krainer Caro</t>
  </si>
  <si>
    <t>Mack Lisa</t>
  </si>
  <si>
    <t>Fister Stefanie</t>
  </si>
  <si>
    <t>Stefan Mathilde</t>
  </si>
  <si>
    <t>Schepul Sarah</t>
  </si>
  <si>
    <t>Häfele Ingrid</t>
  </si>
  <si>
    <t>Appe Susanne</t>
  </si>
  <si>
    <t>Merl Andrea</t>
  </si>
  <si>
    <t>Schepul Sabine</t>
  </si>
  <si>
    <t>Fritz Christine</t>
  </si>
  <si>
    <t>Fritz Katharina</t>
  </si>
  <si>
    <t>Reinprecht Rebecca</t>
  </si>
  <si>
    <t>Merl Andrea*</t>
  </si>
  <si>
    <t>Häfele Ingrid*</t>
  </si>
  <si>
    <t>Mack Birgit*</t>
  </si>
  <si>
    <t>Reinprecht Manuel*</t>
  </si>
  <si>
    <t>Appe Christoph*</t>
  </si>
  <si>
    <t>Fritz Dietmar*</t>
  </si>
  <si>
    <t>Krainer Caro*</t>
  </si>
  <si>
    <t>Holdorf Marc*</t>
  </si>
  <si>
    <t>Stroj Christian*</t>
  </si>
  <si>
    <t>Häfele Bernd*</t>
  </si>
  <si>
    <t>Fritz Christine*</t>
  </si>
  <si>
    <t>Pertl Chiara</t>
  </si>
  <si>
    <t>Pertl Chiara*</t>
  </si>
  <si>
    <t>Arthofer Celine</t>
  </si>
  <si>
    <t>Mann</t>
  </si>
  <si>
    <t>Frau</t>
  </si>
  <si>
    <t>Punkte</t>
  </si>
  <si>
    <t>Spiel</t>
  </si>
  <si>
    <t>Gruppe</t>
  </si>
  <si>
    <t>Zeilenbeschriftungen</t>
  </si>
  <si>
    <t>Gesamtergebnis</t>
  </si>
  <si>
    <t>Summe von Spiel</t>
  </si>
  <si>
    <t>Summe von Punkte</t>
  </si>
  <si>
    <t>M1.1</t>
  </si>
  <si>
    <t>M1.2</t>
  </si>
  <si>
    <t>M1.3</t>
  </si>
  <si>
    <t>M1.4</t>
  </si>
  <si>
    <t>M2.1</t>
  </si>
  <si>
    <t>M2.4</t>
  </si>
  <si>
    <t>M2.3</t>
  </si>
  <si>
    <t>M2.2</t>
  </si>
  <si>
    <t>F1.4</t>
  </si>
  <si>
    <t>F2.1</t>
  </si>
  <si>
    <t>F1.3</t>
  </si>
  <si>
    <t>F2.2</t>
  </si>
  <si>
    <t>F1.2</t>
  </si>
  <si>
    <t>F2.3</t>
  </si>
  <si>
    <t>F1.1</t>
  </si>
  <si>
    <t>F2.4</t>
  </si>
  <si>
    <t xml:space="preserve">minaopa merl          </t>
  </si>
  <si>
    <t>minaoma merl</t>
  </si>
  <si>
    <t>peziopa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</si>
</sst>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4" borderId="0" xfId="0" applyFill="1"/>
    <xf numFmtId="0" fontId="1" fillId="3" borderId="0" xfId="0" applyFont="1" applyFill="1"/>
    <xf numFmtId="0" fontId="0" fillId="5" borderId="0" xfId="0" applyFill="1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4" borderId="0" xfId="0" applyFill="1" applyAlignment="1">
      <alignment horizontal="left" indent="1"/>
    </xf>
    <xf numFmtId="0" fontId="0" fillId="0" borderId="0" xfId="0" applyFill="1" applyAlignment="1">
      <alignment horizontal="left" indent="1"/>
    </xf>
    <xf numFmtId="0" fontId="0" fillId="3" borderId="0" xfId="0" applyFill="1" applyAlignment="1">
      <alignment horizontal="left" indent="1"/>
    </xf>
    <xf numFmtId="0" fontId="0" fillId="0" borderId="0" xfId="0" applyAlignment="1">
      <alignment horizontal="right"/>
    </xf>
  </cellXfs>
  <cellStyles count="1">
    <cellStyle name="Standard" xfId="0" builtinId="0"/>
  </cellStyles>
  <dxfs count="27"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erbert Merl" refreshedDate="44772.685313078706" createdVersion="8" refreshedVersion="8" minRefreshableVersion="3" recordCount="100" xr:uid="{12C87960-F994-2544-A513-FEC74EE13861}">
  <cacheSource type="worksheet">
    <worksheetSource name="Tabelle1"/>
  </cacheSource>
  <cacheFields count="5">
    <cacheField name="Gruppe" numFmtId="0">
      <sharedItems containsSemiMixedTypes="0" containsString="0" containsNumber="1" containsInteger="1" minValue="1" maxValue="2" count="2">
        <n v="1"/>
        <n v="2"/>
      </sharedItems>
    </cacheField>
    <cacheField name="Mann" numFmtId="0">
      <sharedItems count="24">
        <s v="Fister Patrick"/>
        <s v="Hedenik Samuel"/>
        <s v="Reinprecht Manuel"/>
        <s v="Häfele Bernd"/>
        <s v="Hobel Julian"/>
        <s v="Muhrer Günther"/>
        <s v="Guzdek David"/>
        <s v="Juch Norbert"/>
        <s v="Tatzmann Bernhard"/>
        <s v="Odreitz Christian"/>
        <s v="Holdorf Marc"/>
        <s v="Fritz Dietmar"/>
        <s v="Ratz Gerald"/>
        <s v="Stroj Christian"/>
        <s v="Poje Dino"/>
        <s v="Appe Christoph"/>
        <s v="Schellander Lukas"/>
        <s v="Marcel Male"/>
        <s v="Stelzer Moritz"/>
        <s v="Fritz Dietmar*" u="1"/>
        <s v="Appe Christoph*" u="1"/>
        <s v="Holdorf Marc*" u="1"/>
        <s v="Stroj Christian*" u="1"/>
        <s v="Reinprecht Manuel*" u="1"/>
      </sharedItems>
    </cacheField>
    <cacheField name="Frau" numFmtId="0">
      <sharedItems count="24">
        <s v="Liegl Doro"/>
        <s v="Mack Lisa"/>
        <s v="Baurecht Helga"/>
        <s v="Pertl Chiara"/>
        <s v="Arthofer Celine"/>
        <s v="Schepul Sabine"/>
        <s v="Mack Birgit"/>
        <s v="Fritz Christine"/>
        <s v="Schepul Sarah"/>
        <s v="Häfele Ingrid"/>
        <s v="Kafka Birgit"/>
        <s v="Tatzmann Renate"/>
        <s v="Krainer Caro"/>
        <s v="Appe Susanne"/>
        <s v="Merl Andrea"/>
        <s v="Reinprecht Rebecca"/>
        <s v="Fister Stefanie"/>
        <s v="Fritz Katharina"/>
        <s v="Stefan Mathilde"/>
        <s v="Krainer Caro*" u="1"/>
        <s v="Merl Andrea*" u="1"/>
        <s v="Fritz Christine*" u="1"/>
        <s v="Pertl Chiara*" u="1"/>
        <s v="Mack Birgit*" u="1"/>
      </sharedItems>
    </cacheField>
    <cacheField name="Punkte" numFmtId="0">
      <sharedItems containsSemiMixedTypes="0" containsString="0" containsNumber="1" containsInteger="1" minValue="0" maxValue="6"/>
    </cacheField>
    <cacheField name="Spiel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  <x v="0"/>
    <x v="0"/>
    <n v="1"/>
    <n v="0"/>
  </r>
  <r>
    <x v="0"/>
    <x v="1"/>
    <x v="1"/>
    <n v="2"/>
    <n v="0"/>
  </r>
  <r>
    <x v="1"/>
    <x v="2"/>
    <x v="2"/>
    <n v="3"/>
    <n v="1"/>
  </r>
  <r>
    <x v="1"/>
    <x v="3"/>
    <x v="3"/>
    <n v="2"/>
    <n v="0"/>
  </r>
  <r>
    <x v="0"/>
    <x v="4"/>
    <x v="4"/>
    <n v="4"/>
    <n v="1"/>
  </r>
  <r>
    <x v="0"/>
    <x v="5"/>
    <x v="5"/>
    <n v="0"/>
    <n v="0"/>
  </r>
  <r>
    <x v="1"/>
    <x v="6"/>
    <x v="6"/>
    <n v="5"/>
    <n v="1"/>
  </r>
  <r>
    <x v="1"/>
    <x v="7"/>
    <x v="7"/>
    <n v="3"/>
    <n v="1"/>
  </r>
  <r>
    <x v="0"/>
    <x v="8"/>
    <x v="8"/>
    <n v="1"/>
    <n v="0"/>
  </r>
  <r>
    <x v="0"/>
    <x v="1"/>
    <x v="0"/>
    <n v="3"/>
    <n v="1"/>
  </r>
  <r>
    <x v="1"/>
    <x v="2"/>
    <x v="9"/>
    <n v="4"/>
    <n v="1"/>
  </r>
  <r>
    <x v="1"/>
    <x v="3"/>
    <x v="2"/>
    <n v="0"/>
    <n v="0"/>
  </r>
  <r>
    <x v="0"/>
    <x v="0"/>
    <x v="10"/>
    <n v="2"/>
    <n v="0"/>
  </r>
  <r>
    <x v="0"/>
    <x v="4"/>
    <x v="11"/>
    <n v="2"/>
    <n v="0"/>
  </r>
  <r>
    <x v="1"/>
    <x v="2"/>
    <x v="6"/>
    <n v="6"/>
    <n v="1"/>
  </r>
  <r>
    <x v="1"/>
    <x v="6"/>
    <x v="12"/>
    <n v="5"/>
    <n v="1"/>
  </r>
  <r>
    <x v="0"/>
    <x v="9"/>
    <x v="5"/>
    <n v="3"/>
    <n v="1"/>
  </r>
  <r>
    <x v="0"/>
    <x v="5"/>
    <x v="13"/>
    <n v="3"/>
    <n v="1"/>
  </r>
  <r>
    <x v="1"/>
    <x v="10"/>
    <x v="7"/>
    <n v="0"/>
    <n v="0"/>
  </r>
  <r>
    <x v="1"/>
    <x v="7"/>
    <x v="14"/>
    <n v="5"/>
    <n v="1"/>
  </r>
  <r>
    <x v="0"/>
    <x v="0"/>
    <x v="4"/>
    <n v="2"/>
    <n v="0"/>
  </r>
  <r>
    <x v="0"/>
    <x v="4"/>
    <x v="13"/>
    <n v="3"/>
    <n v="1"/>
  </r>
  <r>
    <x v="1"/>
    <x v="2"/>
    <x v="3"/>
    <n v="1"/>
    <n v="0"/>
  </r>
  <r>
    <x v="1"/>
    <x v="6"/>
    <x v="14"/>
    <n v="2"/>
    <n v="0"/>
  </r>
  <r>
    <x v="0"/>
    <x v="5"/>
    <x v="8"/>
    <n v="5"/>
    <n v="1"/>
  </r>
  <r>
    <x v="0"/>
    <x v="9"/>
    <x v="1"/>
    <n v="2"/>
    <n v="0"/>
  </r>
  <r>
    <x v="1"/>
    <x v="7"/>
    <x v="9"/>
    <n v="3"/>
    <n v="1"/>
  </r>
  <r>
    <x v="1"/>
    <x v="10"/>
    <x v="3"/>
    <n v="2"/>
    <n v="0"/>
  </r>
  <r>
    <x v="0"/>
    <x v="8"/>
    <x v="15"/>
    <n v="3"/>
    <n v="1"/>
  </r>
  <r>
    <x v="0"/>
    <x v="0"/>
    <x v="16"/>
    <n v="1"/>
    <n v="0"/>
  </r>
  <r>
    <x v="1"/>
    <x v="11"/>
    <x v="17"/>
    <n v="3"/>
    <n v="1"/>
  </r>
  <r>
    <x v="1"/>
    <x v="2"/>
    <x v="18"/>
    <n v="3"/>
    <n v="1"/>
  </r>
  <r>
    <x v="0"/>
    <x v="9"/>
    <x v="4"/>
    <n v="4"/>
    <n v="1"/>
  </r>
  <r>
    <x v="0"/>
    <x v="12"/>
    <x v="5"/>
    <n v="3"/>
    <n v="1"/>
  </r>
  <r>
    <x v="1"/>
    <x v="10"/>
    <x v="12"/>
    <n v="1"/>
    <n v="0"/>
  </r>
  <r>
    <x v="1"/>
    <x v="11"/>
    <x v="7"/>
    <n v="3"/>
    <n v="1"/>
  </r>
  <r>
    <x v="0"/>
    <x v="8"/>
    <x v="13"/>
    <n v="0"/>
    <n v="0"/>
  </r>
  <r>
    <x v="0"/>
    <x v="5"/>
    <x v="0"/>
    <n v="5"/>
    <n v="1"/>
  </r>
  <r>
    <x v="1"/>
    <x v="10"/>
    <x v="14"/>
    <n v="1"/>
    <n v="0"/>
  </r>
  <r>
    <x v="1"/>
    <x v="7"/>
    <x v="2"/>
    <n v="3"/>
    <n v="1"/>
  </r>
  <r>
    <x v="0"/>
    <x v="4"/>
    <x v="10"/>
    <n v="4"/>
    <n v="1"/>
  </r>
  <r>
    <x v="0"/>
    <x v="1"/>
    <x v="4"/>
    <n v="1"/>
    <n v="0"/>
  </r>
  <r>
    <x v="1"/>
    <x v="6"/>
    <x v="6"/>
    <n v="4"/>
    <n v="1"/>
  </r>
  <r>
    <x v="1"/>
    <x v="3"/>
    <x v="14"/>
    <n v="4"/>
    <n v="1"/>
  </r>
  <r>
    <x v="0"/>
    <x v="12"/>
    <x v="0"/>
    <n v="2"/>
    <n v="1"/>
  </r>
  <r>
    <x v="0"/>
    <x v="8"/>
    <x v="1"/>
    <n v="2"/>
    <n v="0"/>
  </r>
  <r>
    <x v="1"/>
    <x v="11"/>
    <x v="2"/>
    <n v="1"/>
    <n v="0"/>
  </r>
  <r>
    <x v="1"/>
    <x v="13"/>
    <x v="3"/>
    <n v="3"/>
    <n v="1"/>
  </r>
  <r>
    <x v="0"/>
    <x v="14"/>
    <x v="11"/>
    <n v="2"/>
    <n v="0"/>
  </r>
  <r>
    <x v="1"/>
    <x v="15"/>
    <x v="12"/>
    <n v="1"/>
    <n v="0"/>
  </r>
  <r>
    <x v="0"/>
    <x v="9"/>
    <x v="10"/>
    <n v="3"/>
    <n v="1"/>
  </r>
  <r>
    <x v="0"/>
    <x v="12"/>
    <x v="11"/>
    <n v="3"/>
    <n v="1"/>
  </r>
  <r>
    <x v="1"/>
    <x v="10"/>
    <x v="6"/>
    <n v="0"/>
    <n v="0"/>
  </r>
  <r>
    <x v="1"/>
    <x v="11"/>
    <x v="12"/>
    <n v="3"/>
    <n v="1"/>
  </r>
  <r>
    <x v="0"/>
    <x v="16"/>
    <x v="15"/>
    <n v="2"/>
    <n v="0"/>
  </r>
  <r>
    <x v="0"/>
    <x v="14"/>
    <x v="13"/>
    <n v="6"/>
    <n v="1"/>
  </r>
  <r>
    <x v="1"/>
    <x v="13"/>
    <x v="17"/>
    <n v="1"/>
    <n v="0"/>
  </r>
  <r>
    <x v="1"/>
    <x v="15"/>
    <x v="14"/>
    <n v="2"/>
    <n v="0"/>
  </r>
  <r>
    <x v="0"/>
    <x v="17"/>
    <x v="16"/>
    <n v="2"/>
    <n v="1"/>
  </r>
  <r>
    <x v="0"/>
    <x v="17"/>
    <x v="15"/>
    <n v="2"/>
    <n v="0"/>
  </r>
  <r>
    <x v="1"/>
    <x v="18"/>
    <x v="18"/>
    <n v="1"/>
    <n v="0"/>
  </r>
  <r>
    <x v="1"/>
    <x v="18"/>
    <x v="17"/>
    <n v="3"/>
    <n v="1"/>
  </r>
  <r>
    <x v="0"/>
    <x v="12"/>
    <x v="1"/>
    <n v="3"/>
    <n v="1"/>
  </r>
  <r>
    <x v="0"/>
    <x v="14"/>
    <x v="4"/>
    <n v="3"/>
    <n v="1"/>
  </r>
  <r>
    <x v="1"/>
    <x v="11"/>
    <x v="3"/>
    <n v="0"/>
    <n v="0"/>
  </r>
  <r>
    <x v="1"/>
    <x v="15"/>
    <x v="7"/>
    <n v="1"/>
    <n v="0"/>
  </r>
  <r>
    <x v="0"/>
    <x v="16"/>
    <x v="8"/>
    <n v="2"/>
    <n v="0"/>
  </r>
  <r>
    <x v="0"/>
    <x v="8"/>
    <x v="16"/>
    <n v="1"/>
    <n v="0"/>
  </r>
  <r>
    <x v="1"/>
    <x v="13"/>
    <x v="9"/>
    <n v="5"/>
    <n v="1"/>
  </r>
  <r>
    <x v="1"/>
    <x v="15"/>
    <x v="18"/>
    <n v="0"/>
    <n v="0"/>
  </r>
  <r>
    <x v="0"/>
    <x v="17"/>
    <x v="0"/>
    <n v="3"/>
    <n v="1"/>
  </r>
  <r>
    <x v="0"/>
    <x v="12"/>
    <x v="10"/>
    <n v="2"/>
    <n v="0"/>
  </r>
  <r>
    <x v="1"/>
    <x v="18"/>
    <x v="2"/>
    <n v="3"/>
    <n v="1"/>
  </r>
  <r>
    <x v="1"/>
    <x v="11"/>
    <x v="6"/>
    <n v="3"/>
    <n v="1"/>
  </r>
  <r>
    <x v="0"/>
    <x v="1"/>
    <x v="11"/>
    <n v="1"/>
    <n v="0"/>
  </r>
  <r>
    <x v="0"/>
    <x v="14"/>
    <x v="16"/>
    <n v="3"/>
    <n v="1"/>
  </r>
  <r>
    <x v="1"/>
    <x v="3"/>
    <x v="12"/>
    <n v="0"/>
    <n v="0"/>
  </r>
  <r>
    <x v="1"/>
    <x v="15"/>
    <x v="18"/>
    <n v="3"/>
    <n v="1"/>
  </r>
  <r>
    <x v="0"/>
    <x v="16"/>
    <x v="5"/>
    <n v="2"/>
    <n v="0"/>
  </r>
  <r>
    <x v="0"/>
    <x v="14"/>
    <x v="15"/>
    <n v="4"/>
    <n v="1"/>
  </r>
  <r>
    <x v="1"/>
    <x v="13"/>
    <x v="7"/>
    <n v="2"/>
    <n v="0"/>
  </r>
  <r>
    <x v="1"/>
    <x v="15"/>
    <x v="17"/>
    <n v="2"/>
    <n v="0"/>
  </r>
  <r>
    <x v="0"/>
    <x v="1"/>
    <x v="10"/>
    <n v="1"/>
    <n v="0"/>
  </r>
  <r>
    <x v="0"/>
    <x v="17"/>
    <x v="11"/>
    <n v="0"/>
    <n v="0"/>
  </r>
  <r>
    <x v="1"/>
    <x v="3"/>
    <x v="6"/>
    <n v="4"/>
    <n v="1"/>
  </r>
  <r>
    <x v="1"/>
    <x v="18"/>
    <x v="12"/>
    <n v="2"/>
    <n v="0"/>
  </r>
  <r>
    <x v="0"/>
    <x v="4"/>
    <x v="8"/>
    <n v="5"/>
    <n v="1"/>
  </r>
  <r>
    <x v="0"/>
    <x v="16"/>
    <x v="1"/>
    <n v="0"/>
    <n v="0"/>
  </r>
  <r>
    <x v="1"/>
    <x v="6"/>
    <x v="9"/>
    <n v="4"/>
    <n v="1"/>
  </r>
  <r>
    <x v="1"/>
    <x v="13"/>
    <x v="3"/>
    <n v="0"/>
    <n v="0"/>
  </r>
  <r>
    <x v="0"/>
    <x v="17"/>
    <x v="8"/>
    <n v="0"/>
    <n v="0"/>
  </r>
  <r>
    <x v="0"/>
    <x v="0"/>
    <x v="5"/>
    <n v="4"/>
    <n v="1"/>
  </r>
  <r>
    <x v="1"/>
    <x v="18"/>
    <x v="9"/>
    <n v="1"/>
    <n v="0"/>
  </r>
  <r>
    <x v="1"/>
    <x v="2"/>
    <x v="7"/>
    <n v="1"/>
    <n v="0"/>
  </r>
  <r>
    <x v="0"/>
    <x v="5"/>
    <x v="16"/>
    <n v="1"/>
    <n v="0"/>
  </r>
  <r>
    <x v="0"/>
    <x v="9"/>
    <x v="15"/>
    <n v="3"/>
    <n v="1"/>
  </r>
  <r>
    <x v="1"/>
    <x v="7"/>
    <x v="18"/>
    <n v="3"/>
    <n v="1"/>
  </r>
  <r>
    <x v="1"/>
    <x v="10"/>
    <x v="17"/>
    <n v="2"/>
    <n v="0"/>
  </r>
  <r>
    <x v="0"/>
    <x v="16"/>
    <x v="13"/>
    <n v="3"/>
    <n v="1"/>
  </r>
  <r>
    <x v="1"/>
    <x v="13"/>
    <x v="14"/>
    <n v="4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A3F82CE-6AAD-3047-8C3B-B0012E79D8F8}" name="PivotTable1" cacheId="14" applyNumberFormats="0" applyBorderFormats="0" applyFontFormats="0" applyPatternFormats="0" applyAlignmentFormats="0" applyWidthHeightFormats="1" dataCaption="Werte" updatedVersion="8" minRefreshableVersion="3" useAutoFormatting="1" itemPrintTitles="1" createdVersion="8" indent="0" outline="1" outlineData="1" multipleFieldFilters="0">
  <location ref="A3:C25" firstHeaderRow="0" firstDataRow="1" firstDataCol="1"/>
  <pivotFields count="5">
    <pivotField axis="axisRow" multipleItemSelectionAllowed="1" showAll="0">
      <items count="3">
        <item x="0"/>
        <item x="1"/>
        <item t="default"/>
      </items>
    </pivotField>
    <pivotField axis="axisRow" showAll="0" sortType="descending">
      <items count="25">
        <item x="15"/>
        <item m="1" x="20"/>
        <item x="0"/>
        <item x="11"/>
        <item m="1" x="19"/>
        <item x="6"/>
        <item x="3"/>
        <item x="1"/>
        <item x="4"/>
        <item x="10"/>
        <item m="1" x="21"/>
        <item x="7"/>
        <item x="17"/>
        <item x="5"/>
        <item x="9"/>
        <item x="14"/>
        <item x="12"/>
        <item x="2"/>
        <item m="1" x="23"/>
        <item x="16"/>
        <item x="18"/>
        <item x="13"/>
        <item m="1" x="22"/>
        <item x="8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dataField="1" showAll="0"/>
  </pivotFields>
  <rowFields count="2">
    <field x="0"/>
    <field x="1"/>
  </rowFields>
  <rowItems count="22">
    <i>
      <x/>
    </i>
    <i r="1">
      <x v="15"/>
    </i>
    <i r="1">
      <x v="14"/>
    </i>
    <i r="1">
      <x v="16"/>
    </i>
    <i r="1">
      <x v="8"/>
    </i>
    <i r="1">
      <x v="13"/>
    </i>
    <i r="1">
      <x v="12"/>
    </i>
    <i r="1">
      <x v="23"/>
    </i>
    <i r="1">
      <x v="19"/>
    </i>
    <i r="1">
      <x v="7"/>
    </i>
    <i r="1">
      <x v="2"/>
    </i>
    <i>
      <x v="1"/>
    </i>
    <i r="1">
      <x v="11"/>
    </i>
    <i r="1">
      <x v="17"/>
    </i>
    <i r="1">
      <x v="3"/>
    </i>
    <i r="1">
      <x v="5"/>
    </i>
    <i r="1">
      <x v="21"/>
    </i>
    <i r="1">
      <x v="20"/>
    </i>
    <i r="1">
      <x v="6"/>
    </i>
    <i r="1">
      <x/>
    </i>
    <i r="1"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Summe von Spiel" fld="4" baseField="0" baseItem="0"/>
    <dataField name="Summe von Punkte" fld="3" baseField="0" baseItem="0"/>
  </dataFields>
  <formats count="16">
    <format dxfId="26">
      <pivotArea dataOnly="0" labelOnly="1" fieldPosition="0">
        <references count="2">
          <reference field="0" count="1" selected="0">
            <x v="1"/>
          </reference>
          <reference field="1" count="1">
            <x v="9"/>
          </reference>
        </references>
      </pivotArea>
    </format>
    <format dxfId="25">
      <pivotArea dataOnly="0" labelOnly="1" fieldPosition="0">
        <references count="2">
          <reference field="0" count="1" selected="0">
            <x v="0"/>
          </reference>
          <reference field="1" count="1">
            <x v="23"/>
          </reference>
        </references>
      </pivotArea>
    </format>
    <format dxfId="24">
      <pivotArea dataOnly="0" labelOnly="1" fieldPosition="0">
        <references count="2">
          <reference field="0" count="1" selected="0">
            <x v="0"/>
          </reference>
          <reference field="1" count="1">
            <x v="7"/>
          </reference>
        </references>
      </pivotArea>
    </format>
    <format dxfId="23">
      <pivotArea dataOnly="0" labelOnly="1" fieldPosition="0">
        <references count="2">
          <reference field="0" count="1" selected="0">
            <x v="0"/>
          </reference>
          <reference field="1" count="1">
            <x v="19"/>
          </reference>
        </references>
      </pivotArea>
    </format>
    <format dxfId="22">
      <pivotArea dataOnly="0" labelOnly="1" fieldPosition="0">
        <references count="2">
          <reference field="0" count="1" selected="0">
            <x v="1"/>
          </reference>
          <reference field="1" count="1">
            <x v="0"/>
          </reference>
        </references>
      </pivotArea>
    </format>
    <format dxfId="21">
      <pivotArea dataOnly="0" labelOnly="1" fieldPosition="0">
        <references count="2">
          <reference field="0" count="1" selected="0">
            <x v="0"/>
          </reference>
          <reference field="1" count="1">
            <x v="12"/>
          </reference>
        </references>
      </pivotArea>
    </format>
    <format dxfId="20">
      <pivotArea dataOnly="0" labelOnly="1" fieldPosition="0">
        <references count="2">
          <reference field="0" count="1" selected="0">
            <x v="1"/>
          </reference>
          <reference field="1" count="1">
            <x v="6"/>
          </reference>
        </references>
      </pivotArea>
    </format>
    <format dxfId="19">
      <pivotArea dataOnly="0" labelOnly="1" fieldPosition="0">
        <references count="2">
          <reference field="0" count="1" selected="0">
            <x v="1"/>
          </reference>
          <reference field="1" count="1">
            <x v="20"/>
          </reference>
        </references>
      </pivotArea>
    </format>
    <format dxfId="18">
      <pivotArea dataOnly="0" labelOnly="1" fieldPosition="0">
        <references count="2">
          <reference field="0" count="1" selected="0">
            <x v="1"/>
          </reference>
          <reference field="1" count="1">
            <x v="21"/>
          </reference>
        </references>
      </pivotArea>
    </format>
    <format dxfId="17">
      <pivotArea dataOnly="0" labelOnly="1" fieldPosition="0">
        <references count="2">
          <reference field="0" count="1" selected="0">
            <x v="0"/>
          </reference>
          <reference field="1" count="1">
            <x v="2"/>
          </reference>
        </references>
      </pivotArea>
    </format>
    <format dxfId="16">
      <pivotArea dataOnly="0" labelOnly="1" fieldPosition="0">
        <references count="2">
          <reference field="0" count="1" selected="0">
            <x v="0"/>
          </reference>
          <reference field="1" count="1">
            <x v="13"/>
          </reference>
        </references>
      </pivotArea>
    </format>
    <format dxfId="15">
      <pivotArea dataOnly="0" labelOnly="1" fieldPosition="0">
        <references count="2">
          <reference field="0" count="1" selected="0">
            <x v="1"/>
          </reference>
          <reference field="1" count="1">
            <x v="3"/>
          </reference>
        </references>
      </pivotArea>
    </format>
    <format dxfId="14">
      <pivotArea dataOnly="0" labelOnly="1" fieldPosition="0">
        <references count="2">
          <reference field="0" count="1" selected="0">
            <x v="0"/>
          </reference>
          <reference field="1" count="1">
            <x v="16"/>
          </reference>
        </references>
      </pivotArea>
    </format>
    <format dxfId="13">
      <pivotArea dataOnly="0" labelOnly="1" fieldPosition="0">
        <references count="2">
          <reference field="0" count="1" selected="0">
            <x v="0"/>
          </reference>
          <reference field="1" count="1">
            <x v="14"/>
          </reference>
        </references>
      </pivotArea>
    </format>
    <format dxfId="12">
      <pivotArea dataOnly="0" labelOnly="1" fieldPosition="0">
        <references count="2">
          <reference field="0" count="1" selected="0">
            <x v="0"/>
          </reference>
          <reference field="1" count="1">
            <x v="8"/>
          </reference>
        </references>
      </pivotArea>
    </format>
    <format dxfId="11">
      <pivotArea dataOnly="0" labelOnly="1" fieldPosition="0">
        <references count="2">
          <reference field="0" count="1" selected="0">
            <x v="1"/>
          </reference>
          <reference field="1" count="1">
            <x v="17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28D411-C69E-D841-902E-D348679C0BA9}" name="PivotTable1" cacheId="14" applyNumberFormats="0" applyBorderFormats="0" applyFontFormats="0" applyPatternFormats="0" applyAlignmentFormats="0" applyWidthHeightFormats="1" dataCaption="Werte" updatedVersion="8" minRefreshableVersion="3" useAutoFormatting="1" itemPrintTitles="1" createdVersion="8" indent="0" outline="1" outlineData="1" multipleFieldFilters="0">
  <location ref="A3:C25" firstHeaderRow="0" firstDataRow="1" firstDataCol="1"/>
  <pivotFields count="5">
    <pivotField axis="axisRow" multipleItemSelectionAllowed="1" showAll="0">
      <items count="3">
        <item x="0"/>
        <item x="1"/>
        <item t="default"/>
      </items>
    </pivotField>
    <pivotField showAll="0" sortType="descending"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 sortType="descending">
      <items count="25">
        <item x="13"/>
        <item x="4"/>
        <item x="2"/>
        <item x="16"/>
        <item x="7"/>
        <item m="1" x="21"/>
        <item x="17"/>
        <item x="9"/>
        <item x="10"/>
        <item x="12"/>
        <item m="1" x="19"/>
        <item x="0"/>
        <item x="6"/>
        <item m="1" x="23"/>
        <item x="1"/>
        <item x="14"/>
        <item m="1" x="20"/>
        <item x="3"/>
        <item m="1" x="22"/>
        <item x="15"/>
        <item x="5"/>
        <item x="8"/>
        <item x="18"/>
        <item x="1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showAll="0"/>
    <pivotField dataField="1" showAll="0"/>
  </pivotFields>
  <rowFields count="2">
    <field x="0"/>
    <field x="2"/>
  </rowFields>
  <rowItems count="22">
    <i>
      <x/>
    </i>
    <i r="1">
      <x/>
    </i>
    <i r="1">
      <x v="11"/>
    </i>
    <i r="1">
      <x v="19"/>
    </i>
    <i r="1">
      <x v="20"/>
    </i>
    <i r="1">
      <x v="1"/>
    </i>
    <i r="1">
      <x v="21"/>
    </i>
    <i r="1">
      <x v="8"/>
    </i>
    <i r="1">
      <x v="3"/>
    </i>
    <i r="1">
      <x v="23"/>
    </i>
    <i r="1">
      <x v="14"/>
    </i>
    <i>
      <x v="1"/>
    </i>
    <i r="1">
      <x v="12"/>
    </i>
    <i r="1">
      <x v="7"/>
    </i>
    <i r="1">
      <x v="22"/>
    </i>
    <i r="1">
      <x v="15"/>
    </i>
    <i r="1">
      <x v="2"/>
    </i>
    <i r="1">
      <x v="6"/>
    </i>
    <i r="1">
      <x v="4"/>
    </i>
    <i r="1">
      <x v="9"/>
    </i>
    <i r="1">
      <x v="17"/>
    </i>
    <i t="grand">
      <x/>
    </i>
  </rowItems>
  <colFields count="1">
    <field x="-2"/>
  </colFields>
  <colItems count="2">
    <i>
      <x/>
    </i>
    <i i="1">
      <x v="1"/>
    </i>
  </colItems>
  <dataFields count="2">
    <dataField name="Summe von Spiel" fld="4" baseField="0" baseItem="0"/>
    <dataField name="Summe von Punkte" fld="3" baseField="0" baseItem="0"/>
  </dataFields>
  <formats count="11">
    <format dxfId="10">
      <pivotArea dataOnly="0" labelOnly="1" fieldPosition="0">
        <references count="2">
          <reference field="0" count="1" selected="0">
            <x v="0"/>
          </reference>
          <reference field="2" count="1">
            <x v="23"/>
          </reference>
        </references>
      </pivotArea>
    </format>
    <format dxfId="9">
      <pivotArea dataOnly="0" labelOnly="1" fieldPosition="0">
        <references count="2">
          <reference field="0" count="1" selected="0">
            <x v="0"/>
          </reference>
          <reference field="2" count="1">
            <x v="14"/>
          </reference>
        </references>
      </pivotArea>
    </format>
    <format dxfId="8">
      <pivotArea dataOnly="0" labelOnly="1" fieldPosition="0">
        <references count="2">
          <reference field="0" count="1" selected="0">
            <x v="1"/>
          </reference>
          <reference field="2" count="1">
            <x v="17"/>
          </reference>
        </references>
      </pivotArea>
    </format>
    <format dxfId="7">
      <pivotArea dataOnly="0" labelOnly="1" fieldPosition="0">
        <references count="2">
          <reference field="0" count="1" selected="0">
            <x v="0"/>
          </reference>
          <reference field="2" count="1">
            <x v="3"/>
          </reference>
        </references>
      </pivotArea>
    </format>
    <format dxfId="6">
      <pivotArea dataOnly="0" labelOnly="1" fieldPosition="0">
        <references count="2">
          <reference field="0" count="1" selected="0">
            <x v="1"/>
          </reference>
          <reference field="2" count="1">
            <x v="4"/>
          </reference>
        </references>
      </pivotArea>
    </format>
    <format dxfId="5">
      <pivotArea dataOnly="0" labelOnly="1" fieldPosition="0">
        <references count="2">
          <reference field="0" count="1" selected="0">
            <x v="0"/>
          </reference>
          <reference field="2" count="1">
            <x v="8"/>
          </reference>
        </references>
      </pivotArea>
    </format>
    <format dxfId="4">
      <pivotArea dataOnly="0" labelOnly="1" fieldPosition="0">
        <references count="2">
          <reference field="0" count="1" selected="0">
            <x v="1"/>
          </reference>
          <reference field="2" count="1">
            <x v="6"/>
          </reference>
        </references>
      </pivotArea>
    </format>
    <format dxfId="3">
      <pivotArea dataOnly="0" labelOnly="1" fieldPosition="0">
        <references count="2">
          <reference field="0" count="1" selected="0">
            <x v="1"/>
          </reference>
          <reference field="2" count="1">
            <x v="9"/>
          </reference>
        </references>
      </pivotArea>
    </format>
    <format dxfId="2">
      <pivotArea dataOnly="0" labelOnly="1" fieldPosition="0">
        <references count="2">
          <reference field="0" count="1" selected="0">
            <x v="0"/>
          </reference>
          <reference field="2" count="1">
            <x v="21"/>
          </reference>
        </references>
      </pivotArea>
    </format>
    <format dxfId="1">
      <pivotArea dataOnly="0" labelOnly="1" fieldPosition="0">
        <references count="2">
          <reference field="0" count="1" selected="0">
            <x v="1"/>
          </reference>
          <reference field="2" count="1">
            <x v="22"/>
          </reference>
        </references>
      </pivotArea>
    </format>
    <format dxfId="0">
      <pivotArea dataOnly="0" labelOnly="1" fieldPosition="0">
        <references count="2">
          <reference field="0" count="1" selected="0">
            <x v="0"/>
          </reference>
          <reference field="2" count="1">
            <x v="20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2557F0-43FC-A64C-935E-506E0B1C8ED4}" name="Tabelle1" displayName="Tabelle1" ref="A1:E101" totalsRowShown="0">
  <autoFilter ref="A1:E101" xr:uid="{872557F0-43FC-A64C-935E-506E0B1C8ED4}"/>
  <tableColumns count="5">
    <tableColumn id="1" xr3:uid="{911A48C1-99CF-F342-A436-871854DAE05C}" name="Gruppe"/>
    <tableColumn id="2" xr3:uid="{751F848A-4136-F84E-98FB-9A4D63C4FA1D}" name="Mann"/>
    <tableColumn id="3" xr3:uid="{F966EDF5-B7B8-7D4A-982F-B4879D53D928}" name="Frau"/>
    <tableColumn id="4" xr3:uid="{770997F3-6EBB-0544-8634-BA0266E7ECEB}" name="Punkte"/>
    <tableColumn id="5" xr3:uid="{02ABBBC6-8FB7-A445-99E3-23D96E0A2AAB}" name="Spiel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4"/>
  <sheetViews>
    <sheetView workbookViewId="0">
      <selection activeCell="J3" sqref="J3"/>
    </sheetView>
  </sheetViews>
  <sheetFormatPr baseColWidth="10" defaultColWidth="8.83203125" defaultRowHeight="15" x14ac:dyDescent="0.2"/>
  <cols>
    <col min="3" max="3" width="15.83203125" bestFit="1" customWidth="1"/>
    <col min="8" max="8" width="14" bestFit="1" customWidth="1"/>
    <col min="17" max="17" width="13.83203125" bestFit="1" customWidth="1"/>
    <col min="21" max="21" width="5.5" bestFit="1" customWidth="1"/>
    <col min="22" max="22" width="15.5" bestFit="1" customWidth="1"/>
  </cols>
  <sheetData>
    <row r="2" spans="2:10" x14ac:dyDescent="0.2">
      <c r="B2" t="s">
        <v>0</v>
      </c>
    </row>
    <row r="3" spans="2:10" x14ac:dyDescent="0.2">
      <c r="C3" t="s">
        <v>46</v>
      </c>
      <c r="D3">
        <f>+G1_M0_R0_Games+G1_M0_R1_Games+G1_M0_R2_Games+G1_M0_R3_Games+G1_M0_R4_Games+G1_M0_R5_Games</f>
        <v>7</v>
      </c>
      <c r="E3">
        <f>+G1_M0_R0_Wins+G1_M0_R1_Wins+G1_M0_R2_Wins+G1_M0_R3_Wins+G1_M0_R4_Wins+G1_M0_R5_Wins</f>
        <v>1</v>
      </c>
      <c r="H3" t="s">
        <v>67</v>
      </c>
      <c r="I3">
        <f>+G1_W0_R0_Games+G1_W0_R0_Wins+G1_W0_R1_Games+G1_W0_R1_Wins+G1_W0_R2_Games+G1_W0_R2_Wins+G1_W0_R3_Games+G1_W0_R3_Wins+G1_W0_R4_Games+G1_W0_R4_Wins+G1_W0_R5_Games+G1_W0_R5_Wins</f>
        <v>10</v>
      </c>
      <c r="J3" t="e" cm="1">
        <f t="array" ref="J3">+G1_F0_R0_Wins+G1_F0_R1_Wins+G1_F0_R2_Wins+G1_F0_R3_Wins+G1_F0_R4_Wins+G1_F0_R5_Wins</f>
        <v>#NAME?</v>
      </c>
    </row>
    <row r="4" spans="2:10" x14ac:dyDescent="0.2">
      <c r="C4" t="s">
        <v>48</v>
      </c>
      <c r="D4">
        <f>+G1_M1_R0_Games+G1_M1_R1_Games+G1_M1_R2_Games+G1_M1_R3_Games+G1_M1_R4_Games+G1_M1_R5_Games</f>
        <v>14</v>
      </c>
      <c r="E4">
        <f>+G1_M1_R0_Wins+G1_M1_R1_Wins+G1_M1_R2_Wins+G1_M1_R3_Wins+G1_M1_R4_Wins+G1_M1_R5_Wins</f>
        <v>3</v>
      </c>
      <c r="H4" t="s">
        <v>69</v>
      </c>
      <c r="I4">
        <f>+G1_W1_R0_Games+G1_W1_R0_Wins+G1_W1_R1_Games+G1_W1_R1_Wins+G1_W1_R2_Games+G1_W1_R2_Wins+G1_W1_R3_Games+G1_W1_R3_Wins+G1_W1_R4_Games+G1_W1_R4_Wins+G1_W1_R5_Games+G1_W1_R5_Wins</f>
        <v>15</v>
      </c>
      <c r="J4">
        <v>0</v>
      </c>
    </row>
    <row r="5" spans="2:10" x14ac:dyDescent="0.2">
      <c r="C5" t="s">
        <v>50</v>
      </c>
      <c r="D5">
        <f>+G1_M2_R0_Games+G1_M2_R1_Games+G1_M2_R2_Games+G1_M2_R3_Games+G1_M2_R4_Games+G1_M2_R5_Games</f>
        <v>18</v>
      </c>
      <c r="E5">
        <f>+G1_M2_R0_Wins+G1_M2_R1_Wins+G1_M2_R2_Wins+G1_M2_R3_Wins+G1_M2_R4_Wins+G1_M2_R5_Wins</f>
        <v>4</v>
      </c>
      <c r="H5" t="s">
        <v>71</v>
      </c>
      <c r="I5">
        <f>+G1_W2_R0_Games+G1_W2_R0_Wins+G1_W2_R1_Games+G1_W2_R1_Wins+G1_W2_R2_Games+G1_W2_R2_Wins+G1_W2_R3_Games+G1_W2_R3_Wins+G1_W2_R4_Games+G1_W2_R4_Wins+G1_W2_R5_Games+G1_W2_R5_Wins</f>
        <v>19</v>
      </c>
      <c r="J5">
        <v>0</v>
      </c>
    </row>
    <row r="6" spans="2:10" x14ac:dyDescent="0.2">
      <c r="C6" t="s">
        <v>41</v>
      </c>
      <c r="D6">
        <f>+G1_M3_R0_Games+G1_M3_R1_Games+G1_M3_R2_Games+G1_M3_R3_Games+G1_M3_R4_Games+G1_M3_R5_Games</f>
        <v>15</v>
      </c>
      <c r="E6">
        <f>+G1_M3_R0_Wins+G1_M3_R1_Wins+G1_M3_R2_Wins+G1_M3_R3_Wins+G1_M3_R4_Wins+G1_M3_R5_Wins</f>
        <v>4</v>
      </c>
      <c r="H6" t="s">
        <v>73</v>
      </c>
      <c r="I6">
        <f>+G1_W3_R0_Games+G1_W3_R0_Wins+G1_W3_R1_Games+G1_W3_R1_Wins+G1_W3_R2_Games+G1_W3_R2_Wins+G1_W3_R3_Games+G1_W3_R3_Wins+G1_W3_R4_Games+G1_W3_R4_Wins+G1_W3_R5_Games+G1_W3_R5_Wins</f>
        <v>15</v>
      </c>
      <c r="J6">
        <v>0</v>
      </c>
    </row>
    <row r="7" spans="2:10" x14ac:dyDescent="0.2">
      <c r="C7" t="s">
        <v>52</v>
      </c>
      <c r="D7">
        <f>+G1_M4_R0_Games+G1_M4_R1_Games+G1_M4_R2_Games+G1_M4_R3_Games+G1_M4_R4_Games+G1_M4_R5_Games</f>
        <v>9</v>
      </c>
      <c r="E7">
        <f>+G1_M4_R0_Wins+G1_M4_R1_Wins+G1_M4_R2_Wins+G1_M4_R3_Wins+G1_M4_R4_Wins+G1_M4_R5_Wins</f>
        <v>1</v>
      </c>
      <c r="H7" t="s">
        <v>76</v>
      </c>
      <c r="I7">
        <f>+G1_W4_R0_Games+G1_W4_R0_Wins+G1_W4_R1_Games+G1_W4_R1_Wins+G1_W4_R2_Games+G1_W4_R2_Wins+G1_W4_R3_Games+G1_W4_R3_Wins+G1_W4_R4_Games+G1_W4_R4_Wins+G1_W4_R5_Games+G1_W4_R5_Wins</f>
        <v>17</v>
      </c>
      <c r="J7">
        <v>0</v>
      </c>
    </row>
    <row r="8" spans="2:10" x14ac:dyDescent="0.2">
      <c r="C8" t="s">
        <v>54</v>
      </c>
      <c r="D8">
        <f>+G1_M5_R0_Games+G1_M5_R1_Games+G1_M5_R2_Games+G1_M5_R3_Games+G1_M5_R4_Games+G1_M5_R5_Games</f>
        <v>18</v>
      </c>
      <c r="E8">
        <f>+G1_M5_R0_Wins+G1_M5_R1_Wins+G1_M5_R2_Wins+G1_M5_R3_Wins+G1_M5_R4_Wins+G1_M5_R5_Wins</f>
        <v>4</v>
      </c>
      <c r="H8" t="s">
        <v>90</v>
      </c>
      <c r="I8">
        <f>+G1_W5_R0_Games+G1_W5_R0_Wins+G1_W5_R1_Games+G1_W5_R1_Wins+G1_W5_R2_Games+G1_W5_R2_Wins+G1_W5_R3_Games+G1_W5_R3_Wins+G1_W5_R4_Games+G1_W5_R4_Wins+G1_W5_R5_Games+G1_W5_R5_Wins</f>
        <v>17</v>
      </c>
      <c r="J8">
        <v>0</v>
      </c>
    </row>
    <row r="9" spans="2:10" x14ac:dyDescent="0.2">
      <c r="C9" t="s">
        <v>43</v>
      </c>
      <c r="D9">
        <f>+G1_M6_R0_Games+G1_M6_R1_Games+G1_M6_R2_Games+G1_M6_R3_Games+G1_M6_R4_Games+G1_M6_R5_Games</f>
        <v>10</v>
      </c>
      <c r="E9">
        <f>+G1_M6_R0_Wins+G1_M6_R1_Wins+G1_M6_R2_Wins+G1_M6_R3_Wins+G1_M6_R4_Wins+G1_M6_R5_Wins</f>
        <v>1</v>
      </c>
      <c r="H9" s="2" t="s">
        <v>60</v>
      </c>
      <c r="I9">
        <f>+G1_W6_R0_Games+G1_W6_R0_Wins+G1_W6_R1_Games+G1_W6_R1_Wins+G1_W6_R2_Games+G1_W6_R2_Wins+G1_W6_R3_Games+G1_W6_R3_Wins+G1_W6_R4_Games+G1_W6_R4_Wins+G1_W6_R5_Games+G1_W6_R5_Wins</f>
        <v>14</v>
      </c>
      <c r="J9">
        <v>0</v>
      </c>
    </row>
    <row r="10" spans="2:10" x14ac:dyDescent="0.2">
      <c r="C10" t="s">
        <v>56</v>
      </c>
      <c r="D10">
        <f>+G1_M7_R0_Games+G1_M7_R1_Games+G1_M7_R2_Games+G1_M7_R3_Games+G1_M7_R4_Games+G1_M7_R5_Games</f>
        <v>7</v>
      </c>
      <c r="E10">
        <f>+G1_M7_R0_Wins+G1_M7_R1_Wins+G1_M7_R2_Wins+G1_M7_R3_Wins+G1_M7_R4_Wins+G1_M7_R5_Wins</f>
        <v>2</v>
      </c>
      <c r="H10" s="2" t="s">
        <v>62</v>
      </c>
      <c r="I10">
        <f>+G1_W7_R0_Games+G1_W7_R0_Wins+G1_W7_R1_Games+G1_W7_R1_Wins+G1_W7_R2_Games+G1_W7_R2_Wins+G1_W7_R3_Games+G1_W7_R3_Wins+G1_W7_R4_Games+G1_W7_R4_Wins+G1_W7_R5_Games+G1_W7_R5_Wins</f>
        <v>18</v>
      </c>
      <c r="J10">
        <v>0</v>
      </c>
    </row>
    <row r="11" spans="2:10" x14ac:dyDescent="0.2">
      <c r="C11" t="s">
        <v>45</v>
      </c>
      <c r="D11">
        <f>+G1_M8_R0_Games+G1_M8_R1_Games+G1_M8_R2_Games+G1_M8_R3_Games+G1_M8_R4_Games+G1_M8_R5_Games</f>
        <v>13</v>
      </c>
      <c r="E11">
        <f>+G1_M8_R0_Wins+G1_M8_R1_Wins+G1_M8_R2_Wins+G1_M8_R3_Wins+G1_M8_R4_Wins+G1_M8_R5_Wins</f>
        <v>4</v>
      </c>
      <c r="H11" s="2" t="s">
        <v>64</v>
      </c>
      <c r="I11">
        <f>+G1_W8_R0_Games+G1_W8_R0_Wins+G1_W8_R1_Games+G1_W8_R1_Wins+G1_W8_R2_Games+G1_W8_R2_Wins+G1_W8_R3_Games+G1_W8_R3_Wins+G1_W8_R4_Games+G1_W8_R4_Wins+G1_W8_R5_Games+G1_W8_R5_Wins</f>
        <v>9</v>
      </c>
      <c r="J11">
        <v>0</v>
      </c>
    </row>
    <row r="12" spans="2:10" x14ac:dyDescent="0.2">
      <c r="C12" t="s">
        <v>58</v>
      </c>
      <c r="D12">
        <f>+G1_M9_R0_Games+G1_M9_R1_Games+G1_M9_R2_Games+G1_M9_R3_Games+G1_M9_R4_Games+G1_M9_R5_Games</f>
        <v>8</v>
      </c>
      <c r="E12">
        <f>+G1_M9_R0_Wins+G1_M9_R1_Wins+G1_M9_R2_Wins+G1_M9_R3_Wins+G1_M9_R4_Wins+G1_M9_R5_Wins</f>
        <v>1</v>
      </c>
      <c r="H12" s="2" t="s">
        <v>66</v>
      </c>
      <c r="I12">
        <f>+G1_W9_R0_Games+G1_W9_R0_Wins+G1_W9_R1_Games+G1_W9_R1_Wins+G1_W9_R2_Games+G1_W9_R2_Wins+G1_W9_R3_Games+G1_W9_R3_Wins+G1_W9_R4_Games+G1_W9_R4_Wins+G1_W9_R5_Games+G1_W9_R5_Wins</f>
        <v>10</v>
      </c>
      <c r="J12">
        <v>0</v>
      </c>
    </row>
    <row r="14" spans="2:10" x14ac:dyDescent="0.2">
      <c r="B14" t="s">
        <v>3</v>
      </c>
    </row>
    <row r="15" spans="2:10" x14ac:dyDescent="0.2">
      <c r="C15" t="s">
        <v>1</v>
      </c>
      <c r="D15">
        <f>+G2_M0_R0_Games+G2_M0_R1_Games+G2_M0_R2_Games+G2_M0_R3_Games+G2_M0_R4_Games+G2_M0_R5_Games</f>
        <v>11</v>
      </c>
      <c r="E15">
        <f>+G2_M0_R0_Wins+G2_M0_R1_Wins+G2_M0_R2_Wins+G2_M0_R3_Wins+G2_M0_R4_Wins+G2_M0_R5_Wins</f>
        <v>3</v>
      </c>
      <c r="H15" t="s">
        <v>68</v>
      </c>
      <c r="I15">
        <f>+G2_W0_R0_Games+G2_W0_R0_Wins+G2_W0_R1_Games+G2_W0_R1_Wins+G2_W0_R2_Games+G2_W0_R2_Wins+G2_W0_R3_Games+G2_W0_R3_Wins+G2_W0_R4_Games+G2_W0_R4_Wins+G2_W0_R5_Games+G2_W0_R5_Wins</f>
        <v>13</v>
      </c>
      <c r="J15">
        <v>0</v>
      </c>
    </row>
    <row r="16" spans="2:10" x14ac:dyDescent="0.2">
      <c r="C16" t="s">
        <v>49</v>
      </c>
      <c r="D16">
        <f>+G2_M1_R0_Games+G2_M1_R1_Games+G2_M1_R2_Games+G2_M1_R3_Games+G2_M1_R4_Games+G2_M1_R5_Games</f>
        <v>17</v>
      </c>
      <c r="E16">
        <f>+G2_M1_R0_Wins+G2_M1_R1_Wins+G2_M1_R2_Wins+G2_M1_R3_Wins+G2_M1_R4_Wins+G2_M1_R5_Wins</f>
        <v>5</v>
      </c>
      <c r="H16" s="1" t="s">
        <v>70</v>
      </c>
      <c r="I16">
        <f>+G2_W1_R0_Games+G2_W1_R0_Wins+G2_W1_R1_Games+G2_W1_R1_Wins+G2_W1_R2_Games+G2_W1_R2_Wins+G2_W1_R3_Games+G2_W1_R3_Wins+G2_W1_R4_Games+G2_W1_R4_Wins+G2_W1_R5_Games+G2_W1_R5_Wins</f>
        <v>21</v>
      </c>
      <c r="J16">
        <v>0</v>
      </c>
    </row>
    <row r="17" spans="3:10" x14ac:dyDescent="0.2">
      <c r="C17" t="s">
        <v>51</v>
      </c>
      <c r="D17">
        <f>+G2_M2_R0_Games+G2_M2_R1_Games+G2_M2_R2_Games+G2_M2_R3_Games+G2_M2_R4_Games+G2_M2_R5_Games</f>
        <v>20</v>
      </c>
      <c r="E17">
        <f>+G2_M2_R0_Wins+G2_M2_R1_Wins+G2_M2_R2_Wins+G2_M2_R3_Wins+G2_M2_R4_Wins+G2_M2_R5_Wins</f>
        <v>4</v>
      </c>
      <c r="H17" s="1" t="s">
        <v>72</v>
      </c>
      <c r="I17">
        <f>+G2_W2_R0_Games+G2_W2_R0_Wins+G2_W2_R1_Games+G2_W2_R1_Wins+G2_W2_R2_Games+G2_W2_R2_Wins+G2_W2_R3_Games+G2_W2_R3_Wins+G2_W2_R4_Games+G2_W2_R4_Wins+G2_W2_R5_Games+G2_W2_R5_Wins</f>
        <v>16</v>
      </c>
      <c r="J17">
        <v>0</v>
      </c>
    </row>
    <row r="18" spans="3:10" x14ac:dyDescent="0.2">
      <c r="C18" s="1" t="s">
        <v>42</v>
      </c>
      <c r="D18">
        <f>+G2_M3_R0_Games+G2_M3_R1_Games+G2_M3_R2_Games+G2_M3_R3_Games+G2_M3_R4_Games+G2_M3_R5_Games</f>
        <v>5</v>
      </c>
      <c r="E18">
        <f>+G2_M3_R0_Wins+G2_M3_R1_Wins+G2_M3_R2_Wins+G2_M3_R3_Wins+G2_M3_R4_Wins+G2_M3_R5_Wins</f>
        <v>0</v>
      </c>
      <c r="H18" s="1" t="s">
        <v>74</v>
      </c>
      <c r="I18">
        <f>+G2_W3_R0_Games+G2_W3_R0_Wins+G2_W3_R1_Games+G2_W3_R1_Wins+G2_W3_R2_Games+G2_W3_R2_Wins+G2_W3_R3_Games+G2_W3_R3_Wins+G2_W3_R4_Games+G2_W3_R4_Wins+G2_W3_R5_Games+G2_W3_R5_Wins</f>
        <v>11</v>
      </c>
      <c r="J18">
        <v>0</v>
      </c>
    </row>
    <row r="19" spans="3:10" x14ac:dyDescent="0.2">
      <c r="C19" s="1" t="s">
        <v>53</v>
      </c>
      <c r="D19">
        <f>+G2_M4_R0_Games+G2_M4_R1_Games+G2_M4_R2_Games+G2_M4_R3_Games+G2_M4_R4_Games+G2_M4_R5_Games</f>
        <v>12</v>
      </c>
      <c r="E19">
        <f>+G2_M4_R0_Wins+G2_M4_R1_Wins+G2_M4_R2_Wins+G2_M4_R3_Wins+G2_M4_R4_Wins+G2_M4_R5_Wins</f>
        <v>2</v>
      </c>
      <c r="H19" s="2" t="s">
        <v>75</v>
      </c>
      <c r="I19">
        <f>+G2_W4_R0_Games+G2_W4_R0_Wins+G2_W4_R1_Games+G2_W4_R1_Wins+G2_W4_R2_Games+G2_W4_R2_Wins+G2_W4_R3_Games+G2_W4_R3_Wins+G2_W4_R4_Games+G2_W4_R4_Wins+G2_W4_R5_Games+G2_W4_R5_Wins</f>
        <v>13</v>
      </c>
      <c r="J19">
        <v>0</v>
      </c>
    </row>
    <row r="20" spans="3:10" x14ac:dyDescent="0.2">
      <c r="C20" s="1" t="s">
        <v>55</v>
      </c>
      <c r="D20">
        <f>+G2_M5_R0_Games+G2_M5_R1_Games+G2_M5_R2_Games+G2_M5_R3_Games+G2_M5_R4_Games+G2_M5_R5_Games</f>
        <v>9</v>
      </c>
      <c r="E20">
        <f>+G2_M5_R0_Wins+G2_M5_R1_Wins+G2_M5_R2_Wins+G2_M5_R3_Wins+G2_M5_R4_Wins+G2_M5_R5_Wins</f>
        <v>1</v>
      </c>
      <c r="H20" t="s">
        <v>2</v>
      </c>
      <c r="I20">
        <f>+G2_W5_R0_Games+G2_W5_R0_Wins+G2_W5_R1_Games+G2_W5_R1_Wins+G2_W5_R2_Games+G2_W5_R2_Wins+G2_W5_R3_Games+G2_W5_R3_Wins+G2_W5_R4_Games+G2_W5_R4_Wins+G2_W5_R5_Games+G2_W5_R5_Wins</f>
        <v>14</v>
      </c>
      <c r="J20">
        <v>0</v>
      </c>
    </row>
    <row r="21" spans="3:10" x14ac:dyDescent="0.2">
      <c r="C21" s="1" t="s">
        <v>44</v>
      </c>
      <c r="D21">
        <f>+G2_M6_R0_Games+G2_M6_R1_Games+G2_M6_R2_Games+G2_M6_R3_Games+G2_M6_R4_Games+G2_M6_R5_Games</f>
        <v>14</v>
      </c>
      <c r="E21">
        <f>+G2_M6_R0_Wins+G2_M6_R1_Wins+G2_M6_R2_Wins+G2_M6_R3_Wins+G2_M6_R4_Wins+G2_M6_R5_Wins</f>
        <v>3</v>
      </c>
      <c r="H21" s="1" t="s">
        <v>61</v>
      </c>
      <c r="I21">
        <f>+G2_W6_R0_Games+G2_W6_R0_Wins+G2_W6_R1_Games+G2_W6_R1_Wins+G2_W6_R2_Games+G2_W6_R2_Wins+G2_W6_R3_Games+G2_W6_R3_Wins+G2_W6_R4_Games+G2_W6_R4_Wins+G2_W6_R5_Games+G2_W6_R5_Wins</f>
        <v>21</v>
      </c>
      <c r="J21">
        <v>0</v>
      </c>
    </row>
    <row r="22" spans="3:10" x14ac:dyDescent="0.2">
      <c r="C22" t="s">
        <v>57</v>
      </c>
      <c r="D22">
        <f>+G2_M7_R0_Games+G2_M7_R1_Games+G2_M7_R2_Games+G2_M7_R3_Games+G2_M7_R4_Games+G2_M7_R5_Games</f>
        <v>10</v>
      </c>
      <c r="E22">
        <f>+G2_M7_R0_Wins+G2_M7_R1_Wins+G2_M7_R2_Wins+G2_M7_R3_Wins+G2_M7_R4_Wins+G2_M7_R5_Wins</f>
        <v>2</v>
      </c>
      <c r="H22" s="2" t="s">
        <v>63</v>
      </c>
      <c r="I22">
        <f>+G2_W7_R0_Games+G2_W7_R0_Wins+G2_W7_R1_Games+G2_W7_R1_Wins+G2_W7_R2_Games+G2_W7_R2_Wins+G2_W7_R3_Games+G2_W7_R3_Wins+G2_W7_R4_Games+G2_W7_R4_Wins+G2_W7_R5_Games+G2_W7_R5_Wins</f>
        <v>13</v>
      </c>
      <c r="J22">
        <v>0</v>
      </c>
    </row>
    <row r="23" spans="3:10" x14ac:dyDescent="0.2">
      <c r="C23" s="1" t="s">
        <v>59</v>
      </c>
      <c r="D23">
        <f>+G2_M8_R0_Games+G2_M8_R1_Games+G2_M8_R2_Games+G2_M8_R3_Games+G2_M8_R4_Games+G2_M8_R5_Games</f>
        <v>10</v>
      </c>
      <c r="E23">
        <f>+G2_M8_R0_Wins+G2_M8_R1_Wins+G2_M8_R2_Wins+G2_M8_R3_Wins+G2_M8_R4_Wins+G2_M8_R5_Wins</f>
        <v>3</v>
      </c>
      <c r="H23" s="1" t="s">
        <v>65</v>
      </c>
      <c r="I23">
        <f>+G2_W8_R0_Games+G2_W8_R0_Wins+G2_W8_R1_Games+G2_W8_R1_Wins+G2_W8_R2_Games+G2_W8_R2_Wins+G2_W8_R3_Games+G2_W8_R3_Wins+G2_W8_R4_Games+G2_W8_R4_Wins+G2_W8_R5_Games+G2_W8_R5_Wins</f>
        <v>13</v>
      </c>
      <c r="J23">
        <v>0</v>
      </c>
    </row>
    <row r="24" spans="3:10" x14ac:dyDescent="0.2">
      <c r="C24" s="1" t="s">
        <v>47</v>
      </c>
      <c r="D24">
        <f>+G2_M9_R0_Games+G2_M9_R1_Games+G2_M9_R2_Games+G2_M9_R3_Games+G2_M9_R4_Games+G2_M9_R5_Games</f>
        <v>10</v>
      </c>
      <c r="E24">
        <f>+G2_M9_R0_Wins+G2_M9_R1_Wins+G2_M9_R2_Wins+G2_M9_R3_Wins+G2_M9_R4_Wins+G2_M9_R5_Wins</f>
        <v>2</v>
      </c>
      <c r="H24" s="1" t="s">
        <v>88</v>
      </c>
      <c r="I24">
        <f>+G2_W9_R0_Games+G2_W9_R0_Wins+G2_W9_R1_Games+G2_W9_R1_Wins+G2_W9_R2_Games+G2_W9_R2_Wins+G2_W9_R3_Games+G2_W9_R3_Wins+G2_W9_R4_Games+G2_W9_R4_Wins+G2_W9_R5_Games+G2_W9_R5_Wins</f>
        <v>8</v>
      </c>
      <c r="J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N75"/>
  <sheetViews>
    <sheetView topLeftCell="D50" zoomScale="150" zoomScaleNormal="150" workbookViewId="0">
      <selection activeCell="F64" sqref="F64"/>
    </sheetView>
  </sheetViews>
  <sheetFormatPr baseColWidth="10" defaultColWidth="8.83203125" defaultRowHeight="15" x14ac:dyDescent="0.2"/>
  <cols>
    <col min="6" max="6" width="15.83203125" bestFit="1" customWidth="1"/>
    <col min="7" max="7" width="16" bestFit="1" customWidth="1"/>
    <col min="11" max="11" width="15.83203125" bestFit="1" customWidth="1"/>
    <col min="12" max="12" width="16" bestFit="1" customWidth="1"/>
  </cols>
  <sheetData>
    <row r="2" spans="2:14" x14ac:dyDescent="0.2">
      <c r="B2" s="3" t="s">
        <v>4</v>
      </c>
      <c r="C2" s="3"/>
      <c r="D2" s="3" t="s">
        <v>0</v>
      </c>
      <c r="E2" s="3" t="s">
        <v>5</v>
      </c>
      <c r="F2" s="3" t="str">
        <f>G1_M3</f>
        <v>Odreitz Christian</v>
      </c>
      <c r="G2" s="3" t="str">
        <f>G1_W6</f>
        <v>Kafka Birgit</v>
      </c>
      <c r="H2" s="3">
        <v>3</v>
      </c>
      <c r="I2" s="3">
        <f>IF($H$2&gt;$M$2,1,0)</f>
        <v>1</v>
      </c>
      <c r="J2" s="3" t="s">
        <v>6</v>
      </c>
      <c r="K2" s="3" t="str">
        <f>G1_M6</f>
        <v>Fister Patrick</v>
      </c>
      <c r="L2" s="3" t="str">
        <f>G1_W7</f>
        <v>Liegl Doro</v>
      </c>
      <c r="M2" s="3">
        <v>1</v>
      </c>
      <c r="N2" s="3">
        <f>IF($M$2&gt;$H$2,1,0)</f>
        <v>0</v>
      </c>
    </row>
    <row r="3" spans="2:14" x14ac:dyDescent="0.2">
      <c r="B3" s="3" t="s">
        <v>4</v>
      </c>
      <c r="C3" s="3"/>
      <c r="D3" s="3" t="s">
        <v>0</v>
      </c>
      <c r="E3" s="3" t="s">
        <v>7</v>
      </c>
      <c r="F3" s="3" t="str">
        <f>G1_M8</f>
        <v>Ratz Gerald</v>
      </c>
      <c r="G3" s="3" t="str">
        <f>G1_W8</f>
        <v>Tatzmann Renate</v>
      </c>
      <c r="H3" s="3">
        <v>3</v>
      </c>
      <c r="I3" s="3">
        <f>IF($H$3&gt;$M$3,1,0)</f>
        <v>1</v>
      </c>
      <c r="J3" s="3" t="s">
        <v>6</v>
      </c>
      <c r="K3" s="3" t="str">
        <f>G1_M9</f>
        <v>Hedenik Samuel</v>
      </c>
      <c r="L3" s="3" t="str">
        <f>G1_W9</f>
        <v>Mack Lisa</v>
      </c>
      <c r="M3" s="3">
        <v>2</v>
      </c>
      <c r="N3" s="3">
        <f>IF($M$3&gt;$H$3,1,0)</f>
        <v>0</v>
      </c>
    </row>
    <row r="4" spans="2:14" x14ac:dyDescent="0.2">
      <c r="B4" s="3" t="s">
        <v>4</v>
      </c>
      <c r="C4" s="3"/>
      <c r="D4" s="3" t="s">
        <v>3</v>
      </c>
      <c r="E4" s="3" t="s">
        <v>5</v>
      </c>
      <c r="F4" s="3" t="str">
        <f>G2_M3</f>
        <v>Holdorf Marc</v>
      </c>
      <c r="G4" s="3" t="str">
        <f>G2_W6</f>
        <v>Mack Birgit</v>
      </c>
      <c r="H4" s="3">
        <v>0</v>
      </c>
      <c r="I4" s="3">
        <f>IF($H$4&gt;$M$4,1,0)</f>
        <v>0</v>
      </c>
      <c r="J4" s="3" t="s">
        <v>6</v>
      </c>
      <c r="K4" s="3" t="str">
        <f>G2_M6</f>
        <v>Reinprecht Manuel</v>
      </c>
      <c r="L4" s="3" t="str">
        <f>G2_W7</f>
        <v>Baurecht Helga</v>
      </c>
      <c r="M4" s="3">
        <v>3</v>
      </c>
      <c r="N4" s="3">
        <f>IF($M$4&gt;$H$4,1,0)</f>
        <v>1</v>
      </c>
    </row>
    <row r="5" spans="2:14" x14ac:dyDescent="0.2">
      <c r="B5" s="3" t="s">
        <v>4</v>
      </c>
      <c r="C5" s="3"/>
      <c r="D5" s="3" t="s">
        <v>3</v>
      </c>
      <c r="E5" s="3" t="s">
        <v>7</v>
      </c>
      <c r="F5" s="3" t="str">
        <f>G2_M8</f>
        <v>Fritz Dietmar</v>
      </c>
      <c r="G5" s="3" t="str">
        <f>G2_W8</f>
        <v>Krainer Caro</v>
      </c>
      <c r="H5" s="3">
        <v>3</v>
      </c>
      <c r="I5" s="3">
        <f>IF($H$5&gt;$M$5,1,0)</f>
        <v>1</v>
      </c>
      <c r="J5" s="3" t="s">
        <v>6</v>
      </c>
      <c r="K5" s="3" t="str">
        <f>G2_M9</f>
        <v>Häfele Bernd</v>
      </c>
      <c r="L5" s="3" t="str">
        <f>G2_W9</f>
        <v>Pertl Chiara</v>
      </c>
      <c r="M5" s="3">
        <v>2</v>
      </c>
      <c r="N5" s="3">
        <f>IF($M$5&gt;$H$5,1,0)</f>
        <v>0</v>
      </c>
    </row>
    <row r="7" spans="2:14" x14ac:dyDescent="0.2">
      <c r="B7" s="3" t="s">
        <v>4</v>
      </c>
      <c r="C7" s="3"/>
      <c r="D7" s="3" t="s">
        <v>0</v>
      </c>
      <c r="E7" s="3" t="s">
        <v>8</v>
      </c>
      <c r="F7" s="3" t="str">
        <f>G1_M4</f>
        <v>Schellander Lukas</v>
      </c>
      <c r="G7" s="3" t="str">
        <f>G1_W4</f>
        <v>Reinprecht Rebecca</v>
      </c>
      <c r="H7" s="3">
        <v>2</v>
      </c>
      <c r="I7" s="3">
        <f>IF($H$7&gt;$M$7,1,0)</f>
        <v>0</v>
      </c>
      <c r="J7" s="3" t="s">
        <v>6</v>
      </c>
      <c r="K7" s="3" t="str">
        <f>G1_M2</f>
        <v>Hobel Julian</v>
      </c>
      <c r="L7" s="3" t="str">
        <f>G1_W5</f>
        <v>Arthofer Celine</v>
      </c>
      <c r="M7" s="3">
        <v>4</v>
      </c>
      <c r="N7" s="3">
        <f>IF($M$7&gt;$H$7,1,0)</f>
        <v>1</v>
      </c>
    </row>
    <row r="8" spans="2:14" x14ac:dyDescent="0.2">
      <c r="B8" s="3" t="s">
        <v>4</v>
      </c>
      <c r="C8" s="3"/>
      <c r="D8" s="3" t="s">
        <v>0</v>
      </c>
      <c r="E8" s="3" t="s">
        <v>9</v>
      </c>
      <c r="F8" s="3" t="str">
        <f>G1_M5</f>
        <v>Poje Dino</v>
      </c>
      <c r="G8" s="3" t="str">
        <f>G1_W2</f>
        <v>Appe Susanne</v>
      </c>
      <c r="H8" s="3">
        <v>6</v>
      </c>
      <c r="I8" s="3">
        <f>IF($H$8&gt;$M$8,1,0)</f>
        <v>1</v>
      </c>
      <c r="J8" s="3" t="s">
        <v>6</v>
      </c>
      <c r="K8" s="3" t="str">
        <f>G1_M1</f>
        <v>Muhrer Günther</v>
      </c>
      <c r="L8" s="3" t="str">
        <f>G1_W3</f>
        <v>Schepul Sabine</v>
      </c>
      <c r="M8" s="3">
        <v>0</v>
      </c>
      <c r="N8" s="3">
        <f>IF($M$8&gt;$H$8,1,0)</f>
        <v>0</v>
      </c>
    </row>
    <row r="9" spans="2:14" x14ac:dyDescent="0.2">
      <c r="B9" s="3" t="s">
        <v>4</v>
      </c>
      <c r="C9" s="3"/>
      <c r="D9" s="3" t="s">
        <v>3</v>
      </c>
      <c r="E9" s="3" t="s">
        <v>8</v>
      </c>
      <c r="F9" s="3" t="str">
        <f>G2_M4</f>
        <v>Stroj Christian</v>
      </c>
      <c r="G9" s="3" t="str">
        <f>G2_W4</f>
        <v>Fritz Katharina</v>
      </c>
      <c r="H9" s="3">
        <v>1</v>
      </c>
      <c r="I9" s="3">
        <f>IF($H$9&gt;$M$9,1,0)</f>
        <v>0</v>
      </c>
      <c r="J9" s="3" t="s">
        <v>6</v>
      </c>
      <c r="K9" s="3" t="str">
        <f>G2_M2</f>
        <v>Guzdek David</v>
      </c>
      <c r="L9" s="3" t="s">
        <v>79</v>
      </c>
      <c r="M9" s="3">
        <v>5</v>
      </c>
      <c r="N9" s="3">
        <f>IF($M$9&gt;$H$9,1,0)</f>
        <v>1</v>
      </c>
    </row>
    <row r="10" spans="2:14" x14ac:dyDescent="0.2">
      <c r="B10" s="3" t="s">
        <v>4</v>
      </c>
      <c r="C10" s="3"/>
      <c r="D10" s="3" t="s">
        <v>3</v>
      </c>
      <c r="E10" s="3" t="s">
        <v>9</v>
      </c>
      <c r="F10" s="3" t="str">
        <f>G2_M5</f>
        <v>Appe Christoph</v>
      </c>
      <c r="G10" s="3" t="str">
        <f>G2_W2</f>
        <v>Merl Andrea</v>
      </c>
      <c r="H10" s="3">
        <v>2</v>
      </c>
      <c r="I10" s="3">
        <f>IF($H$10&gt;$M$10,1,0)</f>
        <v>0</v>
      </c>
      <c r="J10" s="3" t="s">
        <v>6</v>
      </c>
      <c r="K10" s="3" t="str">
        <f>G2_M1</f>
        <v>Juch Norbert</v>
      </c>
      <c r="L10" s="3" t="str">
        <f>G2_W3</f>
        <v>Fritz Christine</v>
      </c>
      <c r="M10" s="3">
        <v>3</v>
      </c>
      <c r="N10" s="3">
        <f>IF($M$10&gt;$H$10,1,0)</f>
        <v>1</v>
      </c>
    </row>
    <row r="11" spans="2:1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2:14" x14ac:dyDescent="0.2">
      <c r="B12" s="3" t="s">
        <v>4</v>
      </c>
      <c r="C12" s="3"/>
      <c r="D12" s="3" t="s">
        <v>0</v>
      </c>
      <c r="E12" s="3" t="s">
        <v>10</v>
      </c>
      <c r="F12" s="3" t="str">
        <f>G1_M7</f>
        <v>Marcel Male</v>
      </c>
      <c r="G12" s="3" t="s">
        <v>67</v>
      </c>
      <c r="H12" s="3">
        <v>2</v>
      </c>
      <c r="I12" s="3">
        <f>IF($H$12&gt;$M$12,1,0)</f>
        <v>1</v>
      </c>
      <c r="J12" s="3" t="s">
        <v>6</v>
      </c>
      <c r="K12" s="3" t="str">
        <f>G1_M0</f>
        <v>Tatzmann Bernhard</v>
      </c>
      <c r="L12" s="3" t="str">
        <f>G1_W1</f>
        <v>Schepul Sarah</v>
      </c>
      <c r="M12" s="3">
        <v>1</v>
      </c>
      <c r="N12" s="3">
        <f>IF($M$12&gt;$H$12,1,0)</f>
        <v>0</v>
      </c>
    </row>
    <row r="13" spans="2:14" x14ac:dyDescent="0.2">
      <c r="B13" s="3" t="s">
        <v>11</v>
      </c>
      <c r="C13" s="3"/>
      <c r="D13" s="3" t="s">
        <v>0</v>
      </c>
      <c r="E13" s="3" t="s">
        <v>12</v>
      </c>
      <c r="F13" s="3" t="str">
        <f>G1_M7</f>
        <v>Marcel Male</v>
      </c>
      <c r="G13" s="3" t="s">
        <v>76</v>
      </c>
      <c r="H13" s="3">
        <v>2</v>
      </c>
      <c r="I13" s="3">
        <f>IF($H$13&gt;$M$13,1,0)</f>
        <v>0</v>
      </c>
      <c r="J13" s="3" t="s">
        <v>6</v>
      </c>
      <c r="K13" s="3" t="str">
        <f>G1_M9</f>
        <v>Hedenik Samuel</v>
      </c>
      <c r="L13" s="3" t="str">
        <f>G1_W7</f>
        <v>Liegl Doro</v>
      </c>
      <c r="M13" s="3">
        <v>3</v>
      </c>
      <c r="N13" s="3">
        <f>IF($M$13&gt;$H$13,1,0)</f>
        <v>1</v>
      </c>
    </row>
    <row r="14" spans="2:14" x14ac:dyDescent="0.2">
      <c r="B14" s="3" t="s">
        <v>4</v>
      </c>
      <c r="C14" s="3"/>
      <c r="D14" s="3" t="s">
        <v>3</v>
      </c>
      <c r="E14" s="3" t="s">
        <v>10</v>
      </c>
      <c r="F14" s="3" t="str">
        <f>G2_M7</f>
        <v>Stelzer Moritz</v>
      </c>
      <c r="G14" s="3" t="str">
        <f>G2_W0</f>
        <v>Stefan Mathilde</v>
      </c>
      <c r="H14" s="3">
        <v>1</v>
      </c>
      <c r="I14" s="3">
        <f>IF($H$14&gt;$M$14,1,0)</f>
        <v>0</v>
      </c>
      <c r="J14" s="3" t="s">
        <v>6</v>
      </c>
      <c r="K14" s="3" t="s">
        <v>80</v>
      </c>
      <c r="L14" s="3" t="str">
        <f>G2_W1</f>
        <v>Häfele Ingrid</v>
      </c>
      <c r="M14" s="3">
        <v>4</v>
      </c>
      <c r="N14" s="3">
        <f>IF($M$14&gt;$H$14,1,0)</f>
        <v>1</v>
      </c>
    </row>
    <row r="15" spans="2:14" x14ac:dyDescent="0.2">
      <c r="B15" s="3" t="s">
        <v>11</v>
      </c>
      <c r="C15" s="3"/>
      <c r="D15" s="3" t="s">
        <v>3</v>
      </c>
      <c r="E15" s="3" t="s">
        <v>12</v>
      </c>
      <c r="F15" s="3" t="str">
        <f>G2_M7</f>
        <v>Stelzer Moritz</v>
      </c>
      <c r="G15" s="3" t="str">
        <f>G2_W4</f>
        <v>Fritz Katharina</v>
      </c>
      <c r="H15" s="3">
        <v>3</v>
      </c>
      <c r="I15" s="3">
        <f>IF($H$15&gt;$M$15,1,0)</f>
        <v>1</v>
      </c>
      <c r="J15" s="3" t="s">
        <v>6</v>
      </c>
      <c r="K15" s="3" t="str">
        <f>G2_M9</f>
        <v>Häfele Bernd</v>
      </c>
      <c r="L15" s="3" t="str">
        <f>G2_W7</f>
        <v>Baurecht Helga</v>
      </c>
      <c r="M15" s="3">
        <v>0</v>
      </c>
      <c r="N15" s="3">
        <f>IF($M$15&gt;$H$15,1,0)</f>
        <v>0</v>
      </c>
    </row>
    <row r="17" spans="2:14" x14ac:dyDescent="0.2">
      <c r="B17" s="3" t="s">
        <v>11</v>
      </c>
      <c r="C17" s="3"/>
      <c r="D17" s="5" t="s">
        <v>0</v>
      </c>
      <c r="E17" s="3" t="s">
        <v>13</v>
      </c>
      <c r="F17" s="3" t="str">
        <f>G1_M8</f>
        <v>Ratz Gerald</v>
      </c>
      <c r="G17" s="3" t="str">
        <f>G1_W9</f>
        <v>Mack Lisa</v>
      </c>
      <c r="H17" s="3">
        <v>3</v>
      </c>
      <c r="I17" s="3">
        <f>IF($H$17&gt;$M$17,1,0)</f>
        <v>1</v>
      </c>
      <c r="J17" s="3" t="s">
        <v>6</v>
      </c>
      <c r="K17" s="3" t="str">
        <f>G1_M6</f>
        <v>Fister Patrick</v>
      </c>
      <c r="L17" s="3" t="str">
        <f>G1_W6</f>
        <v>Kafka Birgit</v>
      </c>
      <c r="M17" s="3">
        <v>2</v>
      </c>
      <c r="N17" s="3">
        <f>IF($M$17&gt;$H$17,1,0)</f>
        <v>0</v>
      </c>
    </row>
    <row r="18" spans="2:14" x14ac:dyDescent="0.2">
      <c r="B18" s="3" t="s">
        <v>11</v>
      </c>
      <c r="C18" s="3"/>
      <c r="D18" s="3" t="s">
        <v>0</v>
      </c>
      <c r="E18" s="3" t="s">
        <v>14</v>
      </c>
      <c r="F18" s="3" t="str">
        <f>G1_M5</f>
        <v>Poje Dino</v>
      </c>
      <c r="G18" s="3" t="str">
        <f>G1_W5</f>
        <v>Arthofer Celine</v>
      </c>
      <c r="H18" s="3">
        <v>3</v>
      </c>
      <c r="I18" s="3">
        <f>IF($H$18&gt;$M$18,1,0)</f>
        <v>1</v>
      </c>
      <c r="J18" s="3" t="s">
        <v>6</v>
      </c>
      <c r="K18" s="3" t="str">
        <f>G1_M2</f>
        <v>Hobel Julian</v>
      </c>
      <c r="L18" s="3" t="str">
        <f>G1_W8</f>
        <v>Tatzmann Renate</v>
      </c>
      <c r="M18" s="3">
        <v>2</v>
      </c>
      <c r="N18" s="3">
        <f>IF($M$18&gt;$H$18,1,0)</f>
        <v>0</v>
      </c>
    </row>
    <row r="19" spans="2:14" x14ac:dyDescent="0.2">
      <c r="B19" s="3" t="s">
        <v>11</v>
      </c>
      <c r="C19" s="3"/>
      <c r="D19" s="3" t="s">
        <v>3</v>
      </c>
      <c r="E19" s="3" t="s">
        <v>13</v>
      </c>
      <c r="F19" s="3" t="str">
        <f>G2_M8</f>
        <v>Fritz Dietmar</v>
      </c>
      <c r="G19" s="3" t="str">
        <f>G2_W9</f>
        <v>Pertl Chiara</v>
      </c>
      <c r="H19" s="3">
        <v>0</v>
      </c>
      <c r="I19" s="3">
        <f>IF($H$19&gt;$M$19,1,0)</f>
        <v>0</v>
      </c>
      <c r="J19" s="3" t="s">
        <v>6</v>
      </c>
      <c r="K19" s="3" t="str">
        <f>G2_M6</f>
        <v>Reinprecht Manuel</v>
      </c>
      <c r="L19" s="3" t="str">
        <f>G2_W6</f>
        <v>Mack Birgit</v>
      </c>
      <c r="M19" s="3">
        <v>6</v>
      </c>
      <c r="N19" s="3">
        <f>IF($M$19&gt;$H$19,1,0)</f>
        <v>1</v>
      </c>
    </row>
    <row r="20" spans="2:14" x14ac:dyDescent="0.2">
      <c r="B20" s="3" t="s">
        <v>11</v>
      </c>
      <c r="C20" s="3"/>
      <c r="D20" s="3" t="s">
        <v>3</v>
      </c>
      <c r="E20" s="3" t="s">
        <v>14</v>
      </c>
      <c r="F20" s="3" t="str">
        <f>G2_M5</f>
        <v>Appe Christoph</v>
      </c>
      <c r="G20" s="3" t="s">
        <v>87</v>
      </c>
      <c r="H20" s="3">
        <v>1</v>
      </c>
      <c r="I20" s="3">
        <f>IF($H$20&gt;$M$20,1,0)</f>
        <v>0</v>
      </c>
      <c r="J20" s="3" t="s">
        <v>6</v>
      </c>
      <c r="K20" s="3" t="str">
        <f>G2_M2</f>
        <v>Guzdek David</v>
      </c>
      <c r="L20" s="3" t="str">
        <f>G2_W8</f>
        <v>Krainer Caro</v>
      </c>
      <c r="M20" s="3">
        <v>5</v>
      </c>
      <c r="N20" s="3">
        <f>IF($M$20&gt;$H$20,1,0)</f>
        <v>1</v>
      </c>
    </row>
    <row r="22" spans="2:14" x14ac:dyDescent="0.2">
      <c r="B22" s="3" t="s">
        <v>11</v>
      </c>
      <c r="C22" s="3"/>
      <c r="D22" s="3" t="s">
        <v>0</v>
      </c>
      <c r="E22" s="3" t="s">
        <v>15</v>
      </c>
      <c r="F22" s="3" t="str">
        <f>G1_M4</f>
        <v>Schellander Lukas</v>
      </c>
      <c r="G22" s="3" t="str">
        <f>G1_W1</f>
        <v>Schepul Sarah</v>
      </c>
      <c r="H22" s="3">
        <v>2</v>
      </c>
      <c r="I22" s="3">
        <f>IF($H$22&gt;$M$22,1,0)</f>
        <v>0</v>
      </c>
      <c r="J22" s="3" t="s">
        <v>6</v>
      </c>
      <c r="K22" s="3" t="str">
        <f>G1_M3</f>
        <v>Odreitz Christian</v>
      </c>
      <c r="L22" s="3" t="str">
        <f>G1_W3</f>
        <v>Schepul Sabine</v>
      </c>
      <c r="M22" s="3">
        <v>3</v>
      </c>
      <c r="N22" s="3">
        <f>IF($M$22&gt;$H$22,1,0)</f>
        <v>1</v>
      </c>
    </row>
    <row r="23" spans="2:14" x14ac:dyDescent="0.2">
      <c r="B23" s="3" t="s">
        <v>11</v>
      </c>
      <c r="C23" s="3"/>
      <c r="D23" s="3" t="s">
        <v>0</v>
      </c>
      <c r="E23" s="3" t="s">
        <v>16</v>
      </c>
      <c r="F23" s="3" t="str">
        <f>G1_M0</f>
        <v>Tatzmann Bernhard</v>
      </c>
      <c r="G23" s="3" t="str">
        <f>G1_W0</f>
        <v>Fister Stefanie</v>
      </c>
      <c r="H23" s="3">
        <v>1</v>
      </c>
      <c r="I23" s="3">
        <f>IF($H$23&gt;$M$23,1,0)</f>
        <v>0</v>
      </c>
      <c r="J23" s="3" t="s">
        <v>6</v>
      </c>
      <c r="K23" s="3" t="str">
        <f>G1_M1</f>
        <v>Muhrer Günther</v>
      </c>
      <c r="L23" s="3" t="str">
        <f>G1_W2</f>
        <v>Appe Susanne</v>
      </c>
      <c r="M23" s="3">
        <v>3</v>
      </c>
      <c r="N23" s="3">
        <f>IF($M$23&gt;$H$23,1,0)</f>
        <v>1</v>
      </c>
    </row>
    <row r="24" spans="2:14" x14ac:dyDescent="0.2">
      <c r="B24" s="3" t="s">
        <v>11</v>
      </c>
      <c r="C24" s="3"/>
      <c r="D24" s="3" t="s">
        <v>3</v>
      </c>
      <c r="E24" s="3" t="s">
        <v>15</v>
      </c>
      <c r="F24" s="3" t="str">
        <f>G2_M4</f>
        <v>Stroj Christian</v>
      </c>
      <c r="G24" s="3" t="str">
        <f>G2_W1</f>
        <v>Häfele Ingrid</v>
      </c>
      <c r="H24" s="3">
        <v>5</v>
      </c>
      <c r="I24" s="3">
        <f>IF($H$24&gt;$M$24,1,0)</f>
        <v>1</v>
      </c>
      <c r="J24" s="3" t="s">
        <v>6</v>
      </c>
      <c r="K24" s="3" t="str">
        <f>G2_M3</f>
        <v>Holdorf Marc</v>
      </c>
      <c r="L24" s="3" t="str">
        <f>G2_W3</f>
        <v>Fritz Christine</v>
      </c>
      <c r="M24" s="3">
        <v>0</v>
      </c>
      <c r="N24" s="3">
        <f>IF($M$24&gt;$H$24,1,0)</f>
        <v>0</v>
      </c>
    </row>
    <row r="25" spans="2:14" x14ac:dyDescent="0.2">
      <c r="B25" s="3" t="s">
        <v>11</v>
      </c>
      <c r="C25" s="3"/>
      <c r="D25" s="3" t="s">
        <v>3</v>
      </c>
      <c r="E25" s="3" t="s">
        <v>16</v>
      </c>
      <c r="F25" s="3" t="s">
        <v>81</v>
      </c>
      <c r="G25" s="3" t="str">
        <f>G2_W0</f>
        <v>Stefan Mathilde</v>
      </c>
      <c r="H25" s="3">
        <v>0</v>
      </c>
      <c r="I25" s="3">
        <f>IF($H$25&gt;$M$25,1,0)</f>
        <v>0</v>
      </c>
      <c r="J25" s="3" t="s">
        <v>6</v>
      </c>
      <c r="K25" s="3" t="str">
        <f>G2_M1</f>
        <v>Juch Norbert</v>
      </c>
      <c r="L25" s="3" t="str">
        <f>G2_W2</f>
        <v>Merl Andrea</v>
      </c>
      <c r="M25" s="3">
        <v>5</v>
      </c>
      <c r="N25" s="3">
        <f>IF($M$25&gt;$H$25,1,0)</f>
        <v>1</v>
      </c>
    </row>
    <row r="27" spans="2:14" x14ac:dyDescent="0.2">
      <c r="B27" s="3" t="s">
        <v>17</v>
      </c>
      <c r="C27" s="3"/>
      <c r="D27" s="3" t="s">
        <v>0</v>
      </c>
      <c r="E27" s="3" t="s">
        <v>18</v>
      </c>
      <c r="F27" s="3" t="str">
        <f>G1_M7</f>
        <v>Marcel Male</v>
      </c>
      <c r="G27" s="3" t="str">
        <f>G1_W7</f>
        <v>Liegl Doro</v>
      </c>
      <c r="H27" s="3">
        <v>3</v>
      </c>
      <c r="I27" s="3">
        <f>IF($H$27&gt;$M$27,1,0)</f>
        <v>1</v>
      </c>
      <c r="J27" s="3" t="s">
        <v>6</v>
      </c>
      <c r="K27" s="3" t="str">
        <f>G1_M6</f>
        <v>Fister Patrick</v>
      </c>
      <c r="L27" s="3" t="str">
        <f>G1_W5</f>
        <v>Arthofer Celine</v>
      </c>
      <c r="M27" s="3">
        <v>2</v>
      </c>
      <c r="N27" s="3">
        <f>IF($M$27&gt;$H$27,1,0)</f>
        <v>0</v>
      </c>
    </row>
    <row r="28" spans="2:14" x14ac:dyDescent="0.2">
      <c r="B28" s="3" t="s">
        <v>17</v>
      </c>
      <c r="C28" s="3"/>
      <c r="D28" s="3" t="s">
        <v>0</v>
      </c>
      <c r="E28" s="3" t="s">
        <v>19</v>
      </c>
      <c r="F28" s="3" t="str">
        <f>G1_M8</f>
        <v>Ratz Gerald</v>
      </c>
      <c r="G28" s="3" t="str">
        <f>G1_W6</f>
        <v>Kafka Birgit</v>
      </c>
      <c r="H28" s="3">
        <v>2</v>
      </c>
      <c r="I28" s="3">
        <f>IF($H$28&gt;$M$28,1,0)</f>
        <v>0</v>
      </c>
      <c r="J28" s="3" t="s">
        <v>6</v>
      </c>
      <c r="K28" s="3" t="str">
        <f>G1_M2</f>
        <v>Hobel Julian</v>
      </c>
      <c r="L28" s="3" t="str">
        <f>G1_W2</f>
        <v>Appe Susanne</v>
      </c>
      <c r="M28" s="3">
        <v>3</v>
      </c>
      <c r="N28" s="3">
        <f>IF($M$28&gt;$H$28,1,0)</f>
        <v>1</v>
      </c>
    </row>
    <row r="29" spans="2:14" x14ac:dyDescent="0.2">
      <c r="B29" s="3" t="s">
        <v>17</v>
      </c>
      <c r="C29" s="3"/>
      <c r="D29" s="3" t="s">
        <v>3</v>
      </c>
      <c r="E29" s="3" t="s">
        <v>18</v>
      </c>
      <c r="F29" s="3" t="str">
        <f>G2_M7</f>
        <v>Stelzer Moritz</v>
      </c>
      <c r="G29" s="3" t="str">
        <f>G2_W7</f>
        <v>Baurecht Helga</v>
      </c>
      <c r="H29" s="3">
        <v>3</v>
      </c>
      <c r="I29" s="3">
        <f>IF($H$29&gt;$M$29,1,0)</f>
        <v>1</v>
      </c>
      <c r="J29" s="3" t="s">
        <v>6</v>
      </c>
      <c r="K29" s="3" t="str">
        <f>G2_M6</f>
        <v>Reinprecht Manuel</v>
      </c>
      <c r="L29" s="3" t="s">
        <v>89</v>
      </c>
      <c r="M29" s="3">
        <v>1</v>
      </c>
      <c r="N29" s="3">
        <f>IF($M$29&gt;$H$29,1,0)</f>
        <v>0</v>
      </c>
    </row>
    <row r="30" spans="2:14" x14ac:dyDescent="0.2">
      <c r="B30" s="3" t="s">
        <v>17</v>
      </c>
      <c r="C30" s="3"/>
      <c r="D30" s="3" t="s">
        <v>3</v>
      </c>
      <c r="E30" s="3" t="s">
        <v>19</v>
      </c>
      <c r="F30" s="3" t="str">
        <f>G2_M8</f>
        <v>Fritz Dietmar</v>
      </c>
      <c r="G30" s="3" t="str">
        <f>G2_W6</f>
        <v>Mack Birgit</v>
      </c>
      <c r="H30" s="3">
        <v>3</v>
      </c>
      <c r="I30" s="3">
        <f>IF($H$30&gt;$M$30,1,0)</f>
        <v>1</v>
      </c>
      <c r="J30" s="3" t="s">
        <v>6</v>
      </c>
      <c r="K30" s="3" t="str">
        <f>G2_M2</f>
        <v>Guzdek David</v>
      </c>
      <c r="L30" s="3" t="str">
        <f>G2_W2</f>
        <v>Merl Andrea</v>
      </c>
      <c r="M30" s="3">
        <v>2</v>
      </c>
      <c r="N30" s="3">
        <f>IF($M$30&gt;$H$30,1,0)</f>
        <v>0</v>
      </c>
    </row>
    <row r="32" spans="2:14" x14ac:dyDescent="0.2">
      <c r="B32" s="3" t="s">
        <v>17</v>
      </c>
      <c r="C32" s="3"/>
      <c r="D32" s="3" t="s">
        <v>0</v>
      </c>
      <c r="E32" s="3" t="s">
        <v>20</v>
      </c>
      <c r="F32" s="3" t="str">
        <f>G1_M9</f>
        <v>Hedenik Samuel</v>
      </c>
      <c r="G32" s="3" t="str">
        <f>G1_W8</f>
        <v>Tatzmann Renate</v>
      </c>
      <c r="H32" s="3">
        <v>1</v>
      </c>
      <c r="I32" s="3">
        <f>IF($H$32&gt;$M$32,1,0)</f>
        <v>0</v>
      </c>
      <c r="J32" s="3" t="s">
        <v>6</v>
      </c>
      <c r="K32" s="3" t="str">
        <f>G1_M1</f>
        <v>Muhrer Günther</v>
      </c>
      <c r="L32" s="3" t="str">
        <f>G1_W1</f>
        <v>Schepul Sarah</v>
      </c>
      <c r="M32" s="3">
        <v>5</v>
      </c>
      <c r="N32" s="3">
        <f>IF($M$32&gt;$H$32,1,0)</f>
        <v>1</v>
      </c>
    </row>
    <row r="33" spans="1:14" x14ac:dyDescent="0.2">
      <c r="B33" s="3" t="s">
        <v>17</v>
      </c>
      <c r="C33" s="3"/>
      <c r="D33" s="3" t="s">
        <v>0</v>
      </c>
      <c r="E33" s="3" t="s">
        <v>21</v>
      </c>
      <c r="F33" s="3" t="str">
        <f>G1_M5</f>
        <v>Poje Dino</v>
      </c>
      <c r="G33" s="3" t="str">
        <f>G1_W0</f>
        <v>Fister Stefanie</v>
      </c>
      <c r="H33" s="3">
        <v>3</v>
      </c>
      <c r="I33" s="3">
        <f>IF($H$33&gt;$M$33,1,0)</f>
        <v>1</v>
      </c>
      <c r="J33" s="3" t="s">
        <v>6</v>
      </c>
      <c r="K33" s="3" t="str">
        <f>G1_M3</f>
        <v>Odreitz Christian</v>
      </c>
      <c r="L33" s="3" t="str">
        <f>G1_W9</f>
        <v>Mack Lisa</v>
      </c>
      <c r="M33" s="3">
        <v>2</v>
      </c>
      <c r="N33" s="3">
        <f>IF($M$33&gt;$H$33,1,0)</f>
        <v>0</v>
      </c>
    </row>
    <row r="34" spans="1:14" x14ac:dyDescent="0.2">
      <c r="B34" s="3" t="s">
        <v>17</v>
      </c>
      <c r="C34" s="3"/>
      <c r="D34" s="3" t="s">
        <v>3</v>
      </c>
      <c r="E34" s="3" t="s">
        <v>20</v>
      </c>
      <c r="F34" s="3" t="str">
        <f>G2_M9</f>
        <v>Häfele Bernd</v>
      </c>
      <c r="G34" s="3" t="str">
        <f>G2_W8</f>
        <v>Krainer Caro</v>
      </c>
      <c r="H34" s="3">
        <v>0</v>
      </c>
      <c r="I34" s="3">
        <f>IF($H$34&gt;$M$34,1,0)</f>
        <v>0</v>
      </c>
      <c r="J34" s="3" t="s">
        <v>6</v>
      </c>
      <c r="K34" s="3" t="str">
        <f>G2_M1</f>
        <v>Juch Norbert</v>
      </c>
      <c r="L34" s="3" t="str">
        <f>G2_W1</f>
        <v>Häfele Ingrid</v>
      </c>
      <c r="M34" s="3">
        <v>3</v>
      </c>
      <c r="N34" s="3">
        <f>IF($M$34&gt;$H$34,1,0)</f>
        <v>1</v>
      </c>
    </row>
    <row r="35" spans="1:14" x14ac:dyDescent="0.2">
      <c r="B35" s="3" t="s">
        <v>17</v>
      </c>
      <c r="C35" s="3"/>
      <c r="D35" s="3" t="s">
        <v>3</v>
      </c>
      <c r="E35" s="3" t="s">
        <v>21</v>
      </c>
      <c r="F35" s="3" t="str">
        <f>G2_M5</f>
        <v>Appe Christoph</v>
      </c>
      <c r="G35" s="3" t="str">
        <f>G2_W0</f>
        <v>Stefan Mathilde</v>
      </c>
      <c r="H35" s="3">
        <v>3</v>
      </c>
      <c r="I35" s="3">
        <f>IF($H$35&gt;$M$35,1,0)</f>
        <v>1</v>
      </c>
      <c r="J35" s="3" t="s">
        <v>6</v>
      </c>
      <c r="K35" s="3" t="str">
        <f>G2_M3</f>
        <v>Holdorf Marc</v>
      </c>
      <c r="L35" s="3" t="str">
        <f>G2_W9</f>
        <v>Pertl Chiara</v>
      </c>
      <c r="M35" s="3">
        <v>2</v>
      </c>
      <c r="N35" s="3">
        <f>IF($M$35&gt;$H$35,1,0)</f>
        <v>0</v>
      </c>
    </row>
    <row r="37" spans="1:14" x14ac:dyDescent="0.2">
      <c r="A37" s="1"/>
      <c r="B37" s="3" t="s">
        <v>17</v>
      </c>
      <c r="C37" s="3"/>
      <c r="D37" s="3" t="s">
        <v>0</v>
      </c>
      <c r="E37" s="3" t="s">
        <v>22</v>
      </c>
      <c r="F37" s="3" t="str">
        <f>G1_M4</f>
        <v>Schellander Lukas</v>
      </c>
      <c r="G37" s="3" t="str">
        <f>G1_W3</f>
        <v>Schepul Sabine</v>
      </c>
      <c r="H37" s="3">
        <v>2</v>
      </c>
      <c r="I37" s="3">
        <f>IF($H$37&gt;$M$37,1,0)</f>
        <v>0</v>
      </c>
      <c r="J37" s="3" t="s">
        <v>6</v>
      </c>
      <c r="K37" s="3" t="str">
        <f>G1_M0</f>
        <v>Tatzmann Bernhard</v>
      </c>
      <c r="L37" s="3" t="str">
        <f>G1_W4</f>
        <v>Reinprecht Rebecca</v>
      </c>
      <c r="M37" s="3">
        <v>3</v>
      </c>
      <c r="N37" s="3">
        <f>IF($M$37&gt;$H$37,1,0)</f>
        <v>1</v>
      </c>
    </row>
    <row r="38" spans="1:14" x14ac:dyDescent="0.2">
      <c r="A38" s="1"/>
      <c r="B38" s="4" t="s">
        <v>23</v>
      </c>
      <c r="C38" s="4"/>
      <c r="D38" s="4" t="s">
        <v>0</v>
      </c>
      <c r="E38" s="4" t="s">
        <v>24</v>
      </c>
      <c r="F38" s="4" t="str">
        <f>G1_M5</f>
        <v>Poje Dino</v>
      </c>
      <c r="G38" s="4" t="str">
        <f>G1_W4</f>
        <v>Reinprecht Rebecca</v>
      </c>
      <c r="H38" s="4">
        <v>4</v>
      </c>
      <c r="I38" s="4">
        <f>IF($H$38&gt;$M$38,1,0)</f>
        <v>1</v>
      </c>
      <c r="J38" s="4" t="s">
        <v>6</v>
      </c>
      <c r="K38" s="4" t="str">
        <f>G1_M6</f>
        <v>Fister Patrick</v>
      </c>
      <c r="L38" s="4" t="str">
        <f>G1_W0</f>
        <v>Fister Stefanie</v>
      </c>
      <c r="M38" s="4">
        <v>1</v>
      </c>
      <c r="N38" s="4">
        <f>IF($M$38&gt;$H$38,1,0)</f>
        <v>0</v>
      </c>
    </row>
    <row r="39" spans="1:14" x14ac:dyDescent="0.2">
      <c r="A39" s="1"/>
      <c r="B39" s="3" t="s">
        <v>17</v>
      </c>
      <c r="C39" s="3"/>
      <c r="D39" s="3" t="s">
        <v>3</v>
      </c>
      <c r="E39" s="3" t="s">
        <v>22</v>
      </c>
      <c r="F39" s="3" t="str">
        <f>G2_M4</f>
        <v>Stroj Christian</v>
      </c>
      <c r="G39" s="3" t="str">
        <f>G2_W3</f>
        <v>Fritz Christine</v>
      </c>
      <c r="H39" s="3">
        <v>2</v>
      </c>
      <c r="I39" s="3">
        <f>IF($H$39&gt;$M$39,1,0)</f>
        <v>0</v>
      </c>
      <c r="J39" s="3" t="s">
        <v>6</v>
      </c>
      <c r="K39" s="3" t="s">
        <v>82</v>
      </c>
      <c r="L39" s="3" t="str">
        <f>G2_W4</f>
        <v>Fritz Katharina</v>
      </c>
      <c r="M39" s="3">
        <v>3</v>
      </c>
      <c r="N39" s="3">
        <f>IF($M$39&gt;$H$39,1,0)</f>
        <v>1</v>
      </c>
    </row>
    <row r="40" spans="1:14" x14ac:dyDescent="0.2">
      <c r="A40" s="1"/>
      <c r="B40" s="3" t="s">
        <v>23</v>
      </c>
      <c r="C40" s="3"/>
      <c r="D40" s="3" t="s">
        <v>3</v>
      </c>
      <c r="E40" s="3" t="s">
        <v>24</v>
      </c>
      <c r="F40" s="3" t="str">
        <f>G2_M5</f>
        <v>Appe Christoph</v>
      </c>
      <c r="G40" s="3" t="str">
        <f>G2_W4</f>
        <v>Fritz Katharina</v>
      </c>
      <c r="H40" s="3">
        <v>2</v>
      </c>
      <c r="I40" s="3">
        <f>IF($H$40&gt;$M$40,1,0)</f>
        <v>0</v>
      </c>
      <c r="J40" s="3" t="s">
        <v>6</v>
      </c>
      <c r="K40" s="3" t="str">
        <f>G2_M6</f>
        <v>Reinprecht Manuel</v>
      </c>
      <c r="L40" s="3" t="str">
        <f>G2_W0</f>
        <v>Stefan Mathilde</v>
      </c>
      <c r="M40" s="3">
        <v>3</v>
      </c>
      <c r="N40" s="3">
        <f>IF($M$40&gt;$H$40,1,0)</f>
        <v>1</v>
      </c>
    </row>
    <row r="41" spans="1:14" x14ac:dyDescent="0.2">
      <c r="A41" s="1"/>
    </row>
    <row r="42" spans="1:14" x14ac:dyDescent="0.2">
      <c r="A42" s="1"/>
      <c r="B42" s="3" t="s">
        <v>23</v>
      </c>
      <c r="C42" s="3"/>
      <c r="D42" s="3" t="s">
        <v>0</v>
      </c>
      <c r="E42" s="3" t="s">
        <v>25</v>
      </c>
      <c r="F42" s="3" t="str">
        <f>G1_M9</f>
        <v>Hedenik Samuel</v>
      </c>
      <c r="G42" s="3" t="str">
        <f>G1_W6</f>
        <v>Kafka Birgit</v>
      </c>
      <c r="H42" s="3">
        <v>1</v>
      </c>
      <c r="I42" s="3">
        <f>IF($H$42&gt;$M$42,1,0)</f>
        <v>0</v>
      </c>
      <c r="J42" s="3" t="s">
        <v>6</v>
      </c>
      <c r="K42" s="3" t="str">
        <f>G1_M3</f>
        <v>Odreitz Christian</v>
      </c>
      <c r="L42" s="3" t="str">
        <f>G1_W5</f>
        <v>Arthofer Celine</v>
      </c>
      <c r="M42" s="3">
        <v>4</v>
      </c>
      <c r="N42" s="3">
        <f>IF($M$42&gt;$H$42,1,0)</f>
        <v>1</v>
      </c>
    </row>
    <row r="43" spans="1:14" x14ac:dyDescent="0.2">
      <c r="A43" s="1"/>
      <c r="B43" s="3" t="s">
        <v>23</v>
      </c>
      <c r="C43" s="3"/>
      <c r="D43" s="3" t="s">
        <v>0</v>
      </c>
      <c r="E43" s="3" t="s">
        <v>26</v>
      </c>
      <c r="F43" s="3" t="str">
        <f>G1_M7</f>
        <v>Marcel Male</v>
      </c>
      <c r="G43" s="3" t="str">
        <f>G1_W8</f>
        <v>Tatzmann Renate</v>
      </c>
      <c r="H43" s="3">
        <v>0</v>
      </c>
      <c r="I43" s="3">
        <f>IF($H$43&gt;$M$43,1,0)</f>
        <v>0</v>
      </c>
      <c r="J43" s="3" t="s">
        <v>6</v>
      </c>
      <c r="K43" s="3" t="str">
        <f>G1_M8</f>
        <v>Ratz Gerald</v>
      </c>
      <c r="L43" s="3" t="str">
        <f>G1_W3</f>
        <v>Schepul Sabine</v>
      </c>
      <c r="M43" s="3">
        <v>3</v>
      </c>
      <c r="N43" s="3">
        <f>IF($M$43&gt;$H$43,1,0)</f>
        <v>1</v>
      </c>
    </row>
    <row r="44" spans="1:14" x14ac:dyDescent="0.2">
      <c r="A44" s="1"/>
      <c r="B44" s="3" t="s">
        <v>23</v>
      </c>
      <c r="C44" s="3"/>
      <c r="D44" s="3" t="s">
        <v>3</v>
      </c>
      <c r="E44" s="3" t="s">
        <v>25</v>
      </c>
      <c r="F44" s="3" t="str">
        <f>G2_M9</f>
        <v>Häfele Bernd</v>
      </c>
      <c r="G44" s="3" t="str">
        <f>G2_W6</f>
        <v>Mack Birgit</v>
      </c>
      <c r="H44" s="3">
        <v>4</v>
      </c>
      <c r="I44" s="3">
        <f>IF($H$44&gt;$M$44,1,0)</f>
        <v>1</v>
      </c>
      <c r="J44" s="3" t="s">
        <v>6</v>
      </c>
      <c r="K44" s="3" t="str">
        <f>G2_M3</f>
        <v>Holdorf Marc</v>
      </c>
      <c r="L44" s="3" t="s">
        <v>83</v>
      </c>
      <c r="M44" s="3">
        <v>1</v>
      </c>
      <c r="N44" s="3">
        <f>IF($M$44&gt;$H$44,1,0)</f>
        <v>0</v>
      </c>
    </row>
    <row r="45" spans="1:14" x14ac:dyDescent="0.2">
      <c r="B45" s="4" t="s">
        <v>23</v>
      </c>
      <c r="C45" s="4"/>
      <c r="D45" s="4" t="s">
        <v>3</v>
      </c>
      <c r="E45" s="4" t="s">
        <v>26</v>
      </c>
      <c r="F45" s="4" t="str">
        <f>G2_M7</f>
        <v>Stelzer Moritz</v>
      </c>
      <c r="G45" s="4" t="str">
        <f>G2_W8</f>
        <v>Krainer Caro</v>
      </c>
      <c r="H45" s="4">
        <v>2</v>
      </c>
      <c r="I45" s="4">
        <f>IF($H$45&gt;$M$45,1,0)</f>
        <v>0</v>
      </c>
      <c r="J45" s="4" t="s">
        <v>6</v>
      </c>
      <c r="K45" s="4" t="str">
        <f>G2_M8</f>
        <v>Fritz Dietmar</v>
      </c>
      <c r="L45" s="4" t="str">
        <f>G2_W3</f>
        <v>Fritz Christine</v>
      </c>
      <c r="M45" s="4">
        <v>3</v>
      </c>
      <c r="N45" s="4">
        <f>IF($M$45&gt;$H$45,1,0)</f>
        <v>1</v>
      </c>
    </row>
    <row r="47" spans="1:14" x14ac:dyDescent="0.2">
      <c r="B47" s="3" t="s">
        <v>23</v>
      </c>
      <c r="C47" s="3"/>
      <c r="D47" s="3" t="s">
        <v>0</v>
      </c>
      <c r="E47" s="3" t="s">
        <v>27</v>
      </c>
      <c r="F47" s="3" t="str">
        <f>G1_M2</f>
        <v>Hobel Julian</v>
      </c>
      <c r="G47" s="3" t="str">
        <f>G1_W1</f>
        <v>Schepul Sarah</v>
      </c>
      <c r="H47" s="3">
        <v>5</v>
      </c>
      <c r="I47" s="3">
        <f>IF($H$47&gt;$M$47,1,0)</f>
        <v>1</v>
      </c>
      <c r="J47" s="3" t="s">
        <v>6</v>
      </c>
      <c r="K47" s="3" t="str">
        <f>G1_M0</f>
        <v>Tatzmann Bernhard</v>
      </c>
      <c r="L47" s="3" t="str">
        <f>G1_W2</f>
        <v>Appe Susanne</v>
      </c>
      <c r="M47" s="3">
        <v>0</v>
      </c>
      <c r="N47" s="3">
        <f>IF($M$47&gt;$H$47,1,0)</f>
        <v>0</v>
      </c>
    </row>
    <row r="48" spans="1:14" x14ac:dyDescent="0.2">
      <c r="B48" s="3" t="s">
        <v>23</v>
      </c>
      <c r="C48" s="3"/>
      <c r="D48" s="3" t="s">
        <v>0</v>
      </c>
      <c r="E48" s="3" t="s">
        <v>28</v>
      </c>
      <c r="F48" s="3" t="str">
        <f>G1_M4</f>
        <v>Schellander Lukas</v>
      </c>
      <c r="G48" s="3" t="str">
        <f>G1_W9</f>
        <v>Mack Lisa</v>
      </c>
      <c r="H48" s="3">
        <v>0</v>
      </c>
      <c r="I48" s="3">
        <f>IF($H$48&gt;$M$48,1,0)</f>
        <v>0</v>
      </c>
      <c r="J48" s="3" t="s">
        <v>6</v>
      </c>
      <c r="K48" s="3" t="str">
        <f>G1_M1</f>
        <v>Muhrer Günther</v>
      </c>
      <c r="L48" s="3" t="str">
        <f>G1_W7</f>
        <v>Liegl Doro</v>
      </c>
      <c r="M48" s="3">
        <v>5</v>
      </c>
      <c r="N48" s="3">
        <f>IF($M$48&gt;$H$48,1,0)</f>
        <v>1</v>
      </c>
    </row>
    <row r="49" spans="1:14" x14ac:dyDescent="0.2">
      <c r="B49" s="3" t="s">
        <v>23</v>
      </c>
      <c r="C49" s="3"/>
      <c r="D49" s="3" t="s">
        <v>3</v>
      </c>
      <c r="E49" s="3" t="s">
        <v>27</v>
      </c>
      <c r="F49" s="3" t="str">
        <f>G2_M2</f>
        <v>Guzdek David</v>
      </c>
      <c r="G49" s="3" t="str">
        <f>G2_W1</f>
        <v>Häfele Ingrid</v>
      </c>
      <c r="H49" s="3">
        <v>4</v>
      </c>
      <c r="I49" s="3">
        <f>IF($H$49&gt;$M$49,1,0)</f>
        <v>1</v>
      </c>
      <c r="J49" s="3" t="s">
        <v>6</v>
      </c>
      <c r="K49" s="3" t="s">
        <v>84</v>
      </c>
      <c r="L49" s="3" t="str">
        <f>G2_W2</f>
        <v>Merl Andrea</v>
      </c>
      <c r="M49" s="3">
        <v>1</v>
      </c>
      <c r="N49" s="3">
        <f>IF($M$49&gt;$H$49,1,0)</f>
        <v>0</v>
      </c>
    </row>
    <row r="50" spans="1:14" x14ac:dyDescent="0.2">
      <c r="B50" s="3" t="s">
        <v>23</v>
      </c>
      <c r="C50" s="3"/>
      <c r="D50" s="3" t="s">
        <v>3</v>
      </c>
      <c r="E50" s="3" t="s">
        <v>28</v>
      </c>
      <c r="F50" s="3" t="str">
        <f>G2_M4</f>
        <v>Stroj Christian</v>
      </c>
      <c r="G50" s="3" t="str">
        <f>G2_W9</f>
        <v>Pertl Chiara</v>
      </c>
      <c r="H50" s="3">
        <v>0</v>
      </c>
      <c r="I50" s="3">
        <f>IF($H$50&gt;$M$50,1,0)</f>
        <v>0</v>
      </c>
      <c r="J50" s="3" t="s">
        <v>6</v>
      </c>
      <c r="K50" s="3" t="str">
        <f>G2_M1</f>
        <v>Juch Norbert</v>
      </c>
      <c r="L50" s="3" t="str">
        <f>G2_W7</f>
        <v>Baurecht Helga</v>
      </c>
      <c r="M50" s="3">
        <v>3</v>
      </c>
      <c r="N50" s="3">
        <f>IF($M$50&gt;$H$50,1,0)</f>
        <v>1</v>
      </c>
    </row>
    <row r="52" spans="1:14" x14ac:dyDescent="0.2">
      <c r="B52" s="3" t="s">
        <v>29</v>
      </c>
      <c r="C52" s="3"/>
      <c r="D52" s="3" t="s">
        <v>0</v>
      </c>
      <c r="E52" s="3" t="s">
        <v>30</v>
      </c>
      <c r="F52" s="3" t="str">
        <f>G1_M7</f>
        <v>Marcel Male</v>
      </c>
      <c r="G52" s="3" t="str">
        <f>G1_W1</f>
        <v>Schepul Sarah</v>
      </c>
      <c r="H52" s="3">
        <v>0</v>
      </c>
      <c r="I52" s="3">
        <f>IF($H$52&gt;$M$52,1,0)</f>
        <v>0</v>
      </c>
      <c r="J52" s="3" t="s">
        <v>6</v>
      </c>
      <c r="K52" s="3" t="str">
        <f>G1_M2</f>
        <v>Hobel Julian</v>
      </c>
      <c r="L52" s="3" t="str">
        <f>G1_W6</f>
        <v>Kafka Birgit</v>
      </c>
      <c r="M52" s="3">
        <v>4</v>
      </c>
      <c r="N52" s="3">
        <f>IF($M$52&gt;$H$52,1,0)</f>
        <v>1</v>
      </c>
    </row>
    <row r="53" spans="1:14" x14ac:dyDescent="0.2">
      <c r="B53" s="3" t="s">
        <v>29</v>
      </c>
      <c r="C53" s="3"/>
      <c r="D53" s="3" t="s">
        <v>0</v>
      </c>
      <c r="E53" s="3" t="s">
        <v>31</v>
      </c>
      <c r="F53" s="3" t="str">
        <f>G1_M6</f>
        <v>Fister Patrick</v>
      </c>
      <c r="G53" s="3" t="str">
        <f>G1_W3</f>
        <v>Schepul Sabine</v>
      </c>
      <c r="H53" s="3">
        <v>4</v>
      </c>
      <c r="I53" s="3">
        <f>IF($H$53&gt;$M$53,1,0)</f>
        <v>1</v>
      </c>
      <c r="J53" s="3" t="s">
        <v>6</v>
      </c>
      <c r="K53" s="3" t="str">
        <f>G1_M9</f>
        <v>Hedenik Samuel</v>
      </c>
      <c r="L53" s="3" t="str">
        <f>G1_W5</f>
        <v>Arthofer Celine</v>
      </c>
      <c r="M53" s="3">
        <v>1</v>
      </c>
      <c r="N53" s="3">
        <f>IF($M$53&gt;$H$53,1,0)</f>
        <v>0</v>
      </c>
    </row>
    <row r="54" spans="1:14" x14ac:dyDescent="0.2">
      <c r="B54" s="3" t="s">
        <v>29</v>
      </c>
      <c r="C54" s="3"/>
      <c r="D54" s="3" t="s">
        <v>3</v>
      </c>
      <c r="E54" s="3" t="s">
        <v>30</v>
      </c>
      <c r="F54" s="3" t="str">
        <f>G2_M7</f>
        <v>Stelzer Moritz</v>
      </c>
      <c r="G54" s="3" t="str">
        <f>G2_W1</f>
        <v>Häfele Ingrid</v>
      </c>
      <c r="H54" s="3">
        <v>1</v>
      </c>
      <c r="I54" s="3">
        <f>IF($H$54&gt;$M$54,1,0)</f>
        <v>0</v>
      </c>
      <c r="J54" s="3" t="s">
        <v>6</v>
      </c>
      <c r="K54" s="3" t="str">
        <f>G2_M2</f>
        <v>Guzdek David</v>
      </c>
      <c r="L54" s="3" t="str">
        <f>G2_W6</f>
        <v>Mack Birgit</v>
      </c>
      <c r="M54" s="3">
        <v>4</v>
      </c>
      <c r="N54" s="3">
        <f>IF($M$54&gt;$H$54,1,0)</f>
        <v>1</v>
      </c>
    </row>
    <row r="55" spans="1:14" x14ac:dyDescent="0.2">
      <c r="B55" s="3" t="s">
        <v>29</v>
      </c>
      <c r="C55" s="3"/>
      <c r="D55" s="3" t="s">
        <v>3</v>
      </c>
      <c r="E55" s="3" t="s">
        <v>31</v>
      </c>
      <c r="F55" s="3" t="str">
        <f>G2_M6</f>
        <v>Reinprecht Manuel</v>
      </c>
      <c r="G55" s="3" t="str">
        <f>G2_W3</f>
        <v>Fritz Christine</v>
      </c>
      <c r="H55" s="3">
        <v>1</v>
      </c>
      <c r="I55" s="3">
        <f>IF($H$55&gt;$M$55,1,0)</f>
        <v>0</v>
      </c>
      <c r="J55" s="3" t="s">
        <v>6</v>
      </c>
      <c r="K55" s="3" t="str">
        <f>G2_M9</f>
        <v>Häfele Bernd</v>
      </c>
      <c r="L55" s="3" t="s">
        <v>77</v>
      </c>
      <c r="M55" s="3">
        <v>4</v>
      </c>
      <c r="N55" s="3">
        <f>IF($M$55&gt;$H$55,1,0)</f>
        <v>1</v>
      </c>
    </row>
    <row r="57" spans="1:14" x14ac:dyDescent="0.2">
      <c r="B57" s="4" t="s">
        <v>29</v>
      </c>
      <c r="C57" s="4"/>
      <c r="D57" s="4" t="s">
        <v>0</v>
      </c>
      <c r="E57" s="4" t="s">
        <v>32</v>
      </c>
      <c r="F57" s="4" t="str">
        <f>G1_M1</f>
        <v>Muhrer Günther</v>
      </c>
      <c r="G57" s="4" t="str">
        <f>G1_W0</f>
        <v>Fister Stefanie</v>
      </c>
      <c r="H57" s="4">
        <v>1</v>
      </c>
      <c r="I57" s="4">
        <f>IF($H$57&gt;$M$57,1,0)</f>
        <v>0</v>
      </c>
      <c r="J57" s="4" t="s">
        <v>6</v>
      </c>
      <c r="K57" s="4" t="str">
        <f>G1_M8</f>
        <v>Ratz Gerald</v>
      </c>
      <c r="L57" s="4" t="str">
        <f>G1_W7</f>
        <v>Liegl Doro</v>
      </c>
      <c r="M57" s="4">
        <v>2</v>
      </c>
      <c r="N57" s="4">
        <f>IF($M$57&gt;$H$57,1,0)</f>
        <v>1</v>
      </c>
    </row>
    <row r="58" spans="1:14" x14ac:dyDescent="0.2">
      <c r="B58" s="4" t="s">
        <v>29</v>
      </c>
      <c r="C58" s="4"/>
      <c r="D58" s="4" t="s">
        <v>0</v>
      </c>
      <c r="E58" s="4" t="s">
        <v>33</v>
      </c>
      <c r="F58" s="4" t="str">
        <f>G1_M3</f>
        <v>Odreitz Christian</v>
      </c>
      <c r="G58" s="4" t="str">
        <f>G1_W4</f>
        <v>Reinprecht Rebecca</v>
      </c>
      <c r="H58" s="4">
        <v>3</v>
      </c>
      <c r="I58" s="4">
        <f>IF($H$58&gt;$M$58,1,0)</f>
        <v>1</v>
      </c>
      <c r="J58" s="4" t="s">
        <v>6</v>
      </c>
      <c r="K58" s="4" t="str">
        <f>G1_M0</f>
        <v>Tatzmann Bernhard</v>
      </c>
      <c r="L58" s="4" t="str">
        <f>G1_W9</f>
        <v>Mack Lisa</v>
      </c>
      <c r="M58" s="4">
        <v>2</v>
      </c>
      <c r="N58" s="4">
        <f>IF($M$58&gt;$H$58,1,0)</f>
        <v>0</v>
      </c>
    </row>
    <row r="59" spans="1:14" x14ac:dyDescent="0.2">
      <c r="B59" s="4" t="s">
        <v>29</v>
      </c>
      <c r="C59" s="4"/>
      <c r="D59" s="4" t="s">
        <v>3</v>
      </c>
      <c r="E59" s="4" t="s">
        <v>32</v>
      </c>
      <c r="F59" s="4" t="str">
        <f>G2_M1</f>
        <v>Juch Norbert</v>
      </c>
      <c r="G59" s="4" t="str">
        <f>G2_W0</f>
        <v>Stefan Mathilde</v>
      </c>
      <c r="H59" s="4">
        <v>3</v>
      </c>
      <c r="I59" s="4">
        <f>IF($H$59&gt;$M$59,1,0)</f>
        <v>1</v>
      </c>
      <c r="J59" s="4" t="s">
        <v>6</v>
      </c>
      <c r="K59" s="4" t="str">
        <f>G2_M8</f>
        <v>Fritz Dietmar</v>
      </c>
      <c r="L59" s="4" t="str">
        <f>G2_W7</f>
        <v>Baurecht Helga</v>
      </c>
      <c r="M59" s="4">
        <v>1</v>
      </c>
      <c r="N59" s="4">
        <f>IF($M$59&gt;$H$59,1,0)</f>
        <v>0</v>
      </c>
    </row>
    <row r="60" spans="1:14" x14ac:dyDescent="0.2">
      <c r="B60" s="4" t="s">
        <v>29</v>
      </c>
      <c r="C60" s="4"/>
      <c r="D60" s="4" t="s">
        <v>3</v>
      </c>
      <c r="E60" s="4" t="s">
        <v>33</v>
      </c>
      <c r="F60" s="4" t="str">
        <f>G2_M3</f>
        <v>Holdorf Marc</v>
      </c>
      <c r="G60" s="4" t="str">
        <f>G2_W4</f>
        <v>Fritz Katharina</v>
      </c>
      <c r="H60" s="4">
        <v>2</v>
      </c>
      <c r="I60" s="4">
        <f>IF($H$60&gt;$M$60,1,0)</f>
        <v>0</v>
      </c>
      <c r="J60" s="4" t="s">
        <v>6</v>
      </c>
      <c r="K60" s="4" t="s">
        <v>85</v>
      </c>
      <c r="L60" s="4" t="str">
        <f>G2_W9</f>
        <v>Pertl Chiara</v>
      </c>
      <c r="M60" s="4">
        <v>3</v>
      </c>
      <c r="N60" s="4">
        <f>IF($M$60&gt;$H$60,1,0)</f>
        <v>1</v>
      </c>
    </row>
    <row r="62" spans="1:14" x14ac:dyDescent="0.2">
      <c r="B62" s="4" t="s">
        <v>29</v>
      </c>
      <c r="C62" s="4"/>
      <c r="D62" s="4" t="s">
        <v>0</v>
      </c>
      <c r="E62" s="4" t="s">
        <v>34</v>
      </c>
      <c r="F62" s="4" t="str">
        <f>G1_M4</f>
        <v>Schellander Lukas</v>
      </c>
      <c r="G62" s="4" t="str">
        <f>G1_W2</f>
        <v>Appe Susanne</v>
      </c>
      <c r="H62" s="4">
        <v>3</v>
      </c>
      <c r="I62" s="4">
        <f>IF($H$62&gt;$M$62,1,0)</f>
        <v>1</v>
      </c>
      <c r="J62" s="4" t="s">
        <v>6</v>
      </c>
      <c r="K62" s="4" t="str">
        <f>G1_M5</f>
        <v>Poje Dino</v>
      </c>
      <c r="L62" s="4" t="str">
        <f>G1_W8</f>
        <v>Tatzmann Renate</v>
      </c>
      <c r="M62" s="4">
        <v>2</v>
      </c>
      <c r="N62" s="4">
        <f>IF($M$62&gt;$H$62,1,0)</f>
        <v>0</v>
      </c>
    </row>
    <row r="63" spans="1:14" x14ac:dyDescent="0.2">
      <c r="A63" s="6"/>
      <c r="B63" t="s">
        <v>35</v>
      </c>
      <c r="D63" t="s">
        <v>0</v>
      </c>
      <c r="E63" t="s">
        <v>36</v>
      </c>
      <c r="F63" t="str">
        <f>G1_M9</f>
        <v>Hedenik Samuel</v>
      </c>
      <c r="G63" t="str">
        <f>G1_W0</f>
        <v>Fister Stefanie</v>
      </c>
      <c r="I63">
        <f>IF($H$63&gt;$M$63,1,0)</f>
        <v>0</v>
      </c>
      <c r="J63" t="s">
        <v>6</v>
      </c>
      <c r="K63" t="str">
        <f>G1_M4</f>
        <v>Schellander Lukas</v>
      </c>
      <c r="L63" t="str">
        <f>G1_W6</f>
        <v>Kafka Birgit</v>
      </c>
      <c r="N63">
        <f>IF($M$63&gt;$H$63,1,0)</f>
        <v>0</v>
      </c>
    </row>
    <row r="64" spans="1:14" x14ac:dyDescent="0.2">
      <c r="B64" s="4" t="s">
        <v>29</v>
      </c>
      <c r="C64" s="4"/>
      <c r="D64" s="4" t="s">
        <v>3</v>
      </c>
      <c r="E64" s="4" t="s">
        <v>34</v>
      </c>
      <c r="F64" s="4" t="str">
        <f>G2_M4</f>
        <v>Stroj Christian</v>
      </c>
      <c r="G64" s="4" t="str">
        <f>G2_W2</f>
        <v>Merl Andrea</v>
      </c>
      <c r="H64" s="4">
        <v>4</v>
      </c>
      <c r="I64" s="4">
        <f>IF($H$64&gt;$M$64,1,0)</f>
        <v>1</v>
      </c>
      <c r="J64" s="4" t="s">
        <v>6</v>
      </c>
      <c r="K64" s="4" t="str">
        <f>G2_M5</f>
        <v>Appe Christoph</v>
      </c>
      <c r="L64" s="4" t="str">
        <f>G2_W8</f>
        <v>Krainer Caro</v>
      </c>
      <c r="M64" s="4">
        <v>1</v>
      </c>
      <c r="N64" s="4">
        <f>IF($M$64&gt;$H$64,1,0)</f>
        <v>0</v>
      </c>
    </row>
    <row r="65" spans="1:14" x14ac:dyDescent="0.2">
      <c r="A65" s="6"/>
      <c r="B65" t="s">
        <v>35</v>
      </c>
      <c r="D65" t="s">
        <v>3</v>
      </c>
      <c r="E65" t="s">
        <v>36</v>
      </c>
      <c r="F65" t="str">
        <f>G2_M9</f>
        <v>Häfele Bernd</v>
      </c>
      <c r="G65" t="str">
        <f>G2_W0</f>
        <v>Stefan Mathilde</v>
      </c>
      <c r="I65">
        <f>IF($H$65&gt;$M$65,1,0)</f>
        <v>0</v>
      </c>
      <c r="J65" t="s">
        <v>6</v>
      </c>
      <c r="K65" t="str">
        <f>G2_M4</f>
        <v>Stroj Christian</v>
      </c>
      <c r="L65" t="str">
        <f>G2_W6</f>
        <v>Mack Birgit</v>
      </c>
      <c r="N65">
        <f>IF($M$65&gt;$H$65,1,0)</f>
        <v>0</v>
      </c>
    </row>
    <row r="67" spans="1:14" x14ac:dyDescent="0.2">
      <c r="A67" s="6"/>
      <c r="B67" t="s">
        <v>35</v>
      </c>
      <c r="D67" t="s">
        <v>0</v>
      </c>
      <c r="E67" t="s">
        <v>37</v>
      </c>
      <c r="F67" t="str">
        <f>G1_M8</f>
        <v>Ratz Gerald</v>
      </c>
      <c r="G67" t="str">
        <f>G1_W1</f>
        <v>Schepul Sarah</v>
      </c>
      <c r="I67">
        <f>IF($H$67&gt;$M$67,1,0)</f>
        <v>0</v>
      </c>
      <c r="J67" t="s">
        <v>6</v>
      </c>
      <c r="K67" t="str">
        <f>G1_M5</f>
        <v>Poje Dino</v>
      </c>
      <c r="L67" t="str">
        <f>G1_W7</f>
        <v>Liegl Doro</v>
      </c>
      <c r="N67">
        <f>IF($M$67&gt;$H$67,1,0)</f>
        <v>0</v>
      </c>
    </row>
    <row r="68" spans="1:14" x14ac:dyDescent="0.2">
      <c r="A68" s="6"/>
      <c r="B68" t="s">
        <v>35</v>
      </c>
      <c r="D68" t="s">
        <v>0</v>
      </c>
      <c r="E68" t="s">
        <v>38</v>
      </c>
      <c r="F68" t="str">
        <f>G1_M0</f>
        <v>Tatzmann Bernhard</v>
      </c>
      <c r="G68" t="str">
        <f>G1_W3</f>
        <v>Schepul Sabine</v>
      </c>
      <c r="I68">
        <f>IF($H$68&gt;$M$68,1,0)</f>
        <v>0</v>
      </c>
      <c r="J68" t="s">
        <v>6</v>
      </c>
      <c r="K68" t="str">
        <f>G1_M6</f>
        <v>Fister Patrick</v>
      </c>
      <c r="L68" t="str">
        <f>G1_W9</f>
        <v>Mack Lisa</v>
      </c>
      <c r="N68">
        <f>IF($M$68&gt;$H$68,1,0)</f>
        <v>0</v>
      </c>
    </row>
    <row r="69" spans="1:14" x14ac:dyDescent="0.2">
      <c r="A69" s="6"/>
      <c r="B69" t="s">
        <v>35</v>
      </c>
      <c r="D69" t="s">
        <v>3</v>
      </c>
      <c r="E69" t="s">
        <v>37</v>
      </c>
      <c r="F69" t="str">
        <f>G2_M8</f>
        <v>Fritz Dietmar</v>
      </c>
      <c r="G69" t="str">
        <f>G2_W1</f>
        <v>Häfele Ingrid</v>
      </c>
      <c r="I69">
        <f>IF($H$69&gt;$M$69,1,0)</f>
        <v>0</v>
      </c>
      <c r="J69" t="s">
        <v>6</v>
      </c>
      <c r="K69" t="str">
        <f>G2_M5</f>
        <v>Appe Christoph</v>
      </c>
      <c r="L69" t="str">
        <f>G2_W7</f>
        <v>Baurecht Helga</v>
      </c>
      <c r="N69">
        <f>IF($M$69&gt;$H$69,1,0)</f>
        <v>0</v>
      </c>
    </row>
    <row r="70" spans="1:14" x14ac:dyDescent="0.2">
      <c r="A70" s="6"/>
      <c r="B70" t="s">
        <v>35</v>
      </c>
      <c r="D70" t="s">
        <v>3</v>
      </c>
      <c r="E70" t="s">
        <v>38</v>
      </c>
      <c r="F70" t="s">
        <v>86</v>
      </c>
      <c r="G70" t="str">
        <f>G2_W3</f>
        <v>Fritz Christine</v>
      </c>
      <c r="I70">
        <f>IF($H$70&gt;$M$70,1,0)</f>
        <v>0</v>
      </c>
      <c r="J70" t="s">
        <v>6</v>
      </c>
      <c r="K70" t="str">
        <f>G2_M6</f>
        <v>Reinprecht Manuel</v>
      </c>
      <c r="L70" t="str">
        <f>G2_W9</f>
        <v>Pertl Chiara</v>
      </c>
      <c r="N70">
        <f>IF($M$70&gt;$H$70,1,0)</f>
        <v>0</v>
      </c>
    </row>
    <row r="72" spans="1:14" x14ac:dyDescent="0.2">
      <c r="A72" s="6"/>
      <c r="B72" t="s">
        <v>35</v>
      </c>
      <c r="D72" t="s">
        <v>0</v>
      </c>
      <c r="E72" t="s">
        <v>39</v>
      </c>
      <c r="F72" t="str">
        <f>G1_M7</f>
        <v>Marcel Male</v>
      </c>
      <c r="G72" t="str">
        <f>G1_W5</f>
        <v>Arthofer Celine</v>
      </c>
      <c r="I72">
        <f>IF($H$72&gt;$M$72,1,0)</f>
        <v>0</v>
      </c>
      <c r="J72" t="s">
        <v>6</v>
      </c>
      <c r="K72" t="str">
        <f>G1_M3</f>
        <v>Odreitz Christian</v>
      </c>
      <c r="L72" t="str">
        <f>G1_W2</f>
        <v>Appe Susanne</v>
      </c>
      <c r="N72">
        <f>IF($M$72&gt;$H$72,1,0)</f>
        <v>0</v>
      </c>
    </row>
    <row r="73" spans="1:14" x14ac:dyDescent="0.2">
      <c r="A73" s="6"/>
      <c r="B73" t="s">
        <v>35</v>
      </c>
      <c r="D73" t="s">
        <v>0</v>
      </c>
      <c r="E73" t="s">
        <v>40</v>
      </c>
      <c r="F73" t="str">
        <f>G1_M2</f>
        <v>Hobel Julian</v>
      </c>
      <c r="G73" t="str">
        <f>G1_W4</f>
        <v>Reinprecht Rebecca</v>
      </c>
      <c r="I73">
        <f>IF($H$73&gt;$M$73,1,0)</f>
        <v>0</v>
      </c>
      <c r="J73" t="s">
        <v>6</v>
      </c>
      <c r="K73" t="str">
        <f>G1_M1</f>
        <v>Muhrer Günther</v>
      </c>
      <c r="L73" t="str">
        <f>G1_W8</f>
        <v>Tatzmann Renate</v>
      </c>
      <c r="N73">
        <f>IF($M$73&gt;$H$73,1,0)</f>
        <v>0</v>
      </c>
    </row>
    <row r="74" spans="1:14" x14ac:dyDescent="0.2">
      <c r="A74" s="6"/>
      <c r="B74" t="s">
        <v>35</v>
      </c>
      <c r="D74" t="s">
        <v>3</v>
      </c>
      <c r="E74" t="s">
        <v>39</v>
      </c>
      <c r="F74" t="str">
        <f>G2_M7</f>
        <v>Stelzer Moritz</v>
      </c>
      <c r="G74" t="s">
        <v>78</v>
      </c>
      <c r="I74">
        <f>IF($H$74&gt;$M$74,1,0)</f>
        <v>0</v>
      </c>
      <c r="J74" t="s">
        <v>6</v>
      </c>
      <c r="K74" t="str">
        <f>G2_M3</f>
        <v>Holdorf Marc</v>
      </c>
      <c r="L74" t="str">
        <f>G2_W2</f>
        <v>Merl Andrea</v>
      </c>
      <c r="N74">
        <f>IF($M$74&gt;$H$74,1,0)</f>
        <v>0</v>
      </c>
    </row>
    <row r="75" spans="1:14" x14ac:dyDescent="0.2">
      <c r="A75" s="6"/>
      <c r="B75" t="s">
        <v>35</v>
      </c>
      <c r="D75" t="s">
        <v>3</v>
      </c>
      <c r="E75" t="s">
        <v>40</v>
      </c>
      <c r="F75" t="str">
        <f>G2_M2</f>
        <v>Guzdek David</v>
      </c>
      <c r="G75" t="str">
        <f>G2_W4</f>
        <v>Fritz Katharina</v>
      </c>
      <c r="I75">
        <f>IF($H$75&gt;$M$75,1,0)</f>
        <v>0</v>
      </c>
      <c r="J75" t="s">
        <v>6</v>
      </c>
      <c r="K75" t="str">
        <f>G2_M1</f>
        <v>Juch Norbert</v>
      </c>
      <c r="L75" t="str">
        <f>G2_W8</f>
        <v>Krainer Caro</v>
      </c>
      <c r="N75">
        <f>IF($M$75&gt;$H$75,1,0)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3D0E1-17A8-5342-AC37-3FEEBA5C3FE2}">
  <dimension ref="A3:D25"/>
  <sheetViews>
    <sheetView workbookViewId="0">
      <selection activeCell="A16" sqref="A16"/>
    </sheetView>
  </sheetViews>
  <sheetFormatPr baseColWidth="10" defaultRowHeight="15" x14ac:dyDescent="0.2"/>
  <cols>
    <col min="1" max="1" width="20.33203125" bestFit="1" customWidth="1"/>
    <col min="2" max="2" width="14.33203125" bestFit="1" customWidth="1"/>
    <col min="3" max="3" width="16" bestFit="1" customWidth="1"/>
    <col min="4" max="4" width="14.33203125" bestFit="1" customWidth="1"/>
    <col min="5" max="5" width="3.1640625" bestFit="1" customWidth="1"/>
    <col min="6" max="6" width="23.33203125" bestFit="1" customWidth="1"/>
    <col min="7" max="7" width="21.1640625" bestFit="1" customWidth="1"/>
  </cols>
  <sheetData>
    <row r="3" spans="1:4" x14ac:dyDescent="0.2">
      <c r="A3" s="8" t="s">
        <v>96</v>
      </c>
      <c r="B3" t="s">
        <v>98</v>
      </c>
      <c r="C3" t="s">
        <v>99</v>
      </c>
    </row>
    <row r="4" spans="1:4" x14ac:dyDescent="0.2">
      <c r="A4" s="9">
        <v>1</v>
      </c>
      <c r="B4" s="7">
        <v>25</v>
      </c>
      <c r="C4" s="7">
        <v>119</v>
      </c>
    </row>
    <row r="5" spans="1:4" x14ac:dyDescent="0.2">
      <c r="A5" s="10" t="s">
        <v>54</v>
      </c>
      <c r="B5" s="7">
        <v>4</v>
      </c>
      <c r="C5" s="7">
        <v>18</v>
      </c>
      <c r="D5" s="4">
        <v>1</v>
      </c>
    </row>
    <row r="6" spans="1:4" x14ac:dyDescent="0.2">
      <c r="A6" s="13" t="s">
        <v>41</v>
      </c>
      <c r="B6" s="7">
        <v>4</v>
      </c>
      <c r="C6" s="7">
        <v>15</v>
      </c>
      <c r="D6" s="4">
        <v>3</v>
      </c>
    </row>
    <row r="7" spans="1:4" x14ac:dyDescent="0.2">
      <c r="A7" s="13" t="s">
        <v>45</v>
      </c>
      <c r="B7" s="7">
        <v>4</v>
      </c>
      <c r="C7" s="7">
        <v>13</v>
      </c>
      <c r="D7" s="4">
        <v>4</v>
      </c>
    </row>
    <row r="8" spans="1:4" x14ac:dyDescent="0.2">
      <c r="A8" s="13" t="s">
        <v>50</v>
      </c>
      <c r="B8" s="7">
        <v>4</v>
      </c>
      <c r="C8" s="7">
        <v>18</v>
      </c>
      <c r="D8" s="4">
        <v>2</v>
      </c>
    </row>
    <row r="9" spans="1:4" x14ac:dyDescent="0.2">
      <c r="A9" s="13" t="s">
        <v>48</v>
      </c>
      <c r="B9" s="7">
        <v>3</v>
      </c>
      <c r="C9" s="7">
        <v>14</v>
      </c>
      <c r="D9">
        <v>5</v>
      </c>
    </row>
    <row r="10" spans="1:4" x14ac:dyDescent="0.2">
      <c r="A10" s="13" t="s">
        <v>56</v>
      </c>
      <c r="B10" s="7">
        <v>2</v>
      </c>
      <c r="C10" s="7">
        <v>7</v>
      </c>
      <c r="D10">
        <v>6</v>
      </c>
    </row>
    <row r="11" spans="1:4" x14ac:dyDescent="0.2">
      <c r="A11" s="13" t="s">
        <v>46</v>
      </c>
      <c r="B11" s="7">
        <v>1</v>
      </c>
      <c r="C11" s="7">
        <v>7</v>
      </c>
      <c r="D11">
        <v>10</v>
      </c>
    </row>
    <row r="12" spans="1:4" x14ac:dyDescent="0.2">
      <c r="A12" s="13" t="s">
        <v>52</v>
      </c>
      <c r="B12" s="7">
        <v>1</v>
      </c>
      <c r="C12" s="7">
        <v>9</v>
      </c>
      <c r="D12">
        <v>8</v>
      </c>
    </row>
    <row r="13" spans="1:4" x14ac:dyDescent="0.2">
      <c r="A13" s="13" t="s">
        <v>58</v>
      </c>
      <c r="B13" s="7">
        <v>1</v>
      </c>
      <c r="C13" s="7">
        <v>8</v>
      </c>
      <c r="D13">
        <v>9</v>
      </c>
    </row>
    <row r="14" spans="1:4" x14ac:dyDescent="0.2">
      <c r="A14" s="13" t="s">
        <v>43</v>
      </c>
      <c r="B14" s="7">
        <v>1</v>
      </c>
      <c r="C14" s="7">
        <v>10</v>
      </c>
      <c r="D14">
        <v>7</v>
      </c>
    </row>
    <row r="15" spans="1:4" x14ac:dyDescent="0.2">
      <c r="A15" s="9">
        <v>2</v>
      </c>
      <c r="B15" s="7">
        <v>25</v>
      </c>
      <c r="C15" s="7">
        <v>118</v>
      </c>
    </row>
    <row r="16" spans="1:4" x14ac:dyDescent="0.2">
      <c r="A16" s="10" t="s">
        <v>49</v>
      </c>
      <c r="B16" s="7">
        <v>5</v>
      </c>
      <c r="C16" s="7">
        <v>17</v>
      </c>
      <c r="D16" s="4">
        <v>1</v>
      </c>
    </row>
    <row r="17" spans="1:4" x14ac:dyDescent="0.2">
      <c r="A17" s="13" t="s">
        <v>44</v>
      </c>
      <c r="B17" s="7">
        <v>4</v>
      </c>
      <c r="C17" s="7">
        <v>18</v>
      </c>
      <c r="D17" s="4">
        <v>3</v>
      </c>
    </row>
    <row r="18" spans="1:4" x14ac:dyDescent="0.2">
      <c r="A18" s="13" t="s">
        <v>59</v>
      </c>
      <c r="B18" s="7">
        <v>4</v>
      </c>
      <c r="C18" s="7">
        <v>13</v>
      </c>
      <c r="D18" s="4">
        <v>4</v>
      </c>
    </row>
    <row r="19" spans="1:4" x14ac:dyDescent="0.2">
      <c r="A19" s="10" t="s">
        <v>51</v>
      </c>
      <c r="B19" s="7">
        <v>4</v>
      </c>
      <c r="C19" s="7">
        <v>20</v>
      </c>
      <c r="D19" s="4">
        <v>2</v>
      </c>
    </row>
    <row r="20" spans="1:4" x14ac:dyDescent="0.2">
      <c r="A20" s="13" t="s">
        <v>53</v>
      </c>
      <c r="B20" s="7">
        <v>3</v>
      </c>
      <c r="C20" s="7">
        <v>15</v>
      </c>
      <c r="D20">
        <v>5</v>
      </c>
    </row>
    <row r="21" spans="1:4" x14ac:dyDescent="0.2">
      <c r="A21" s="13" t="s">
        <v>57</v>
      </c>
      <c r="B21" s="7">
        <v>2</v>
      </c>
      <c r="C21" s="7">
        <v>10</v>
      </c>
      <c r="D21">
        <v>6</v>
      </c>
    </row>
    <row r="22" spans="1:4" x14ac:dyDescent="0.2">
      <c r="A22" s="13" t="s">
        <v>47</v>
      </c>
      <c r="B22" s="7">
        <v>2</v>
      </c>
      <c r="C22" s="7">
        <v>10</v>
      </c>
      <c r="D22">
        <v>7</v>
      </c>
    </row>
    <row r="23" spans="1:4" x14ac:dyDescent="0.2">
      <c r="A23" s="13" t="s">
        <v>55</v>
      </c>
      <c r="B23" s="7">
        <v>1</v>
      </c>
      <c r="C23" s="7">
        <v>9</v>
      </c>
      <c r="D23">
        <v>8</v>
      </c>
    </row>
    <row r="24" spans="1:4" x14ac:dyDescent="0.2">
      <c r="A24" s="13" t="s">
        <v>42</v>
      </c>
      <c r="B24" s="7">
        <v>0</v>
      </c>
      <c r="C24" s="7">
        <v>6</v>
      </c>
      <c r="D24">
        <v>9</v>
      </c>
    </row>
    <row r="25" spans="1:4" x14ac:dyDescent="0.2">
      <c r="A25" s="9" t="s">
        <v>97</v>
      </c>
      <c r="B25" s="7">
        <v>50</v>
      </c>
      <c r="C25" s="7">
        <v>237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D89DEF-774F-F047-8DE3-4AFB5F628BAC}">
  <dimension ref="A3:D25"/>
  <sheetViews>
    <sheetView workbookViewId="0">
      <selection activeCell="D19" sqref="D19"/>
    </sheetView>
  </sheetViews>
  <sheetFormatPr baseColWidth="10" defaultRowHeight="15" x14ac:dyDescent="0.2"/>
  <cols>
    <col min="1" max="1" width="20.33203125" bestFit="1" customWidth="1"/>
    <col min="2" max="2" width="14.33203125" bestFit="1" customWidth="1"/>
    <col min="3" max="3" width="16" bestFit="1" customWidth="1"/>
    <col min="4" max="4" width="13.1640625" bestFit="1" customWidth="1"/>
    <col min="5" max="5" width="3.1640625" bestFit="1" customWidth="1"/>
    <col min="6" max="6" width="23.33203125" bestFit="1" customWidth="1"/>
    <col min="7" max="7" width="21.1640625" bestFit="1" customWidth="1"/>
  </cols>
  <sheetData>
    <row r="3" spans="1:4" x14ac:dyDescent="0.2">
      <c r="A3" s="8" t="s">
        <v>96</v>
      </c>
      <c r="B3" t="s">
        <v>98</v>
      </c>
      <c r="C3" t="s">
        <v>99</v>
      </c>
    </row>
    <row r="4" spans="1:4" x14ac:dyDescent="0.2">
      <c r="A4" s="9">
        <v>1</v>
      </c>
      <c r="B4" s="7">
        <v>25</v>
      </c>
      <c r="C4" s="7">
        <v>119</v>
      </c>
    </row>
    <row r="5" spans="1:4" x14ac:dyDescent="0.2">
      <c r="A5" s="10" t="s">
        <v>71</v>
      </c>
      <c r="B5" s="7">
        <v>4</v>
      </c>
      <c r="C5" s="7">
        <v>15</v>
      </c>
      <c r="D5" s="4">
        <v>1</v>
      </c>
    </row>
    <row r="6" spans="1:4" x14ac:dyDescent="0.2">
      <c r="A6" s="10" t="s">
        <v>62</v>
      </c>
      <c r="B6" s="7">
        <v>4</v>
      </c>
      <c r="C6" s="7">
        <v>14</v>
      </c>
      <c r="D6" s="4">
        <v>2</v>
      </c>
    </row>
    <row r="7" spans="1:4" x14ac:dyDescent="0.2">
      <c r="A7" s="10" t="s">
        <v>76</v>
      </c>
      <c r="B7" s="7">
        <v>3</v>
      </c>
      <c r="C7" s="7">
        <v>14</v>
      </c>
      <c r="D7" s="4">
        <v>3</v>
      </c>
    </row>
    <row r="8" spans="1:4" x14ac:dyDescent="0.2">
      <c r="A8" s="13" t="s">
        <v>73</v>
      </c>
      <c r="B8" s="7">
        <v>3</v>
      </c>
      <c r="C8" s="7">
        <v>12</v>
      </c>
      <c r="D8">
        <v>5</v>
      </c>
    </row>
    <row r="9" spans="1:4" x14ac:dyDescent="0.2">
      <c r="A9" s="10" t="s">
        <v>90</v>
      </c>
      <c r="B9" s="7">
        <v>3</v>
      </c>
      <c r="C9" s="7">
        <v>14</v>
      </c>
      <c r="D9" s="4">
        <v>4</v>
      </c>
    </row>
    <row r="10" spans="1:4" x14ac:dyDescent="0.2">
      <c r="A10" s="13" t="s">
        <v>69</v>
      </c>
      <c r="B10" s="7">
        <v>2</v>
      </c>
      <c r="C10" s="7">
        <v>13</v>
      </c>
      <c r="D10">
        <v>6</v>
      </c>
    </row>
    <row r="11" spans="1:4" x14ac:dyDescent="0.2">
      <c r="A11" s="13" t="s">
        <v>60</v>
      </c>
      <c r="B11" s="7">
        <v>2</v>
      </c>
      <c r="C11" s="7">
        <v>12</v>
      </c>
      <c r="D11">
        <v>7</v>
      </c>
    </row>
    <row r="12" spans="1:4" x14ac:dyDescent="0.2">
      <c r="A12" s="13" t="s">
        <v>67</v>
      </c>
      <c r="B12" s="7">
        <v>2</v>
      </c>
      <c r="C12" s="7">
        <v>8</v>
      </c>
      <c r="D12">
        <v>8</v>
      </c>
    </row>
    <row r="13" spans="1:4" x14ac:dyDescent="0.2">
      <c r="A13" s="13" t="s">
        <v>64</v>
      </c>
      <c r="B13" s="7">
        <v>1</v>
      </c>
      <c r="C13" s="7">
        <v>8</v>
      </c>
      <c r="D13">
        <v>10</v>
      </c>
    </row>
    <row r="14" spans="1:4" x14ac:dyDescent="0.2">
      <c r="A14" s="13" t="s">
        <v>66</v>
      </c>
      <c r="B14" s="7">
        <v>1</v>
      </c>
      <c r="C14" s="7">
        <v>9</v>
      </c>
      <c r="D14">
        <v>9</v>
      </c>
    </row>
    <row r="15" spans="1:4" x14ac:dyDescent="0.2">
      <c r="A15" s="9">
        <v>2</v>
      </c>
      <c r="B15" s="7">
        <v>25</v>
      </c>
      <c r="C15" s="7">
        <v>118</v>
      </c>
    </row>
    <row r="16" spans="1:4" x14ac:dyDescent="0.2">
      <c r="A16" s="10" t="s">
        <v>61</v>
      </c>
      <c r="B16" s="7">
        <v>5</v>
      </c>
      <c r="C16" s="7">
        <v>22</v>
      </c>
      <c r="D16" s="4">
        <v>1</v>
      </c>
    </row>
    <row r="17" spans="1:4" x14ac:dyDescent="0.2">
      <c r="A17" s="10" t="s">
        <v>70</v>
      </c>
      <c r="B17" s="7">
        <v>4</v>
      </c>
      <c r="C17" s="7">
        <v>17</v>
      </c>
      <c r="D17" s="4">
        <v>2</v>
      </c>
    </row>
    <row r="18" spans="1:4" x14ac:dyDescent="0.2">
      <c r="A18" s="13" t="s">
        <v>68</v>
      </c>
      <c r="B18" s="7">
        <v>3</v>
      </c>
      <c r="C18" s="7">
        <v>10</v>
      </c>
      <c r="D18">
        <v>5</v>
      </c>
    </row>
    <row r="19" spans="1:4" x14ac:dyDescent="0.2">
      <c r="A19" s="10" t="s">
        <v>72</v>
      </c>
      <c r="B19" s="7">
        <v>3</v>
      </c>
      <c r="C19" s="7">
        <v>18</v>
      </c>
      <c r="D19" s="4">
        <v>3</v>
      </c>
    </row>
    <row r="20" spans="1:4" x14ac:dyDescent="0.2">
      <c r="A20" s="10" t="s">
        <v>63</v>
      </c>
      <c r="B20" s="7">
        <v>3</v>
      </c>
      <c r="C20" s="7">
        <v>10</v>
      </c>
      <c r="D20" s="4">
        <v>4</v>
      </c>
    </row>
    <row r="21" spans="1:4" x14ac:dyDescent="0.2">
      <c r="A21" s="13" t="s">
        <v>75</v>
      </c>
      <c r="B21" s="7">
        <v>2</v>
      </c>
      <c r="C21" s="7">
        <v>11</v>
      </c>
      <c r="D21">
        <v>7</v>
      </c>
    </row>
    <row r="22" spans="1:4" x14ac:dyDescent="0.2">
      <c r="A22" s="13" t="s">
        <v>74</v>
      </c>
      <c r="B22" s="7">
        <v>2</v>
      </c>
      <c r="C22" s="7">
        <v>10</v>
      </c>
      <c r="D22">
        <v>8</v>
      </c>
    </row>
    <row r="23" spans="1:4" x14ac:dyDescent="0.2">
      <c r="A23" s="13" t="s">
        <v>65</v>
      </c>
      <c r="B23" s="7">
        <v>2</v>
      </c>
      <c r="C23" s="7">
        <v>12</v>
      </c>
      <c r="D23">
        <v>6</v>
      </c>
    </row>
    <row r="24" spans="1:4" x14ac:dyDescent="0.2">
      <c r="A24" s="13" t="s">
        <v>88</v>
      </c>
      <c r="B24" s="7">
        <v>1</v>
      </c>
      <c r="C24" s="7">
        <v>8</v>
      </c>
      <c r="D24">
        <v>9</v>
      </c>
    </row>
    <row r="25" spans="1:4" x14ac:dyDescent="0.2">
      <c r="A25" s="9" t="s">
        <v>97</v>
      </c>
      <c r="B25" s="7">
        <v>50</v>
      </c>
      <c r="C25" s="7">
        <v>237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D4184-689E-624C-9179-6F45C443E4F0}">
  <dimension ref="B2:O12"/>
  <sheetViews>
    <sheetView zoomScale="99" workbookViewId="0">
      <selection activeCell="M6" sqref="M6"/>
    </sheetView>
  </sheetViews>
  <sheetFormatPr baseColWidth="10" defaultRowHeight="15" x14ac:dyDescent="0.2"/>
  <cols>
    <col min="1" max="1" width="11.33203125" bestFit="1" customWidth="1"/>
    <col min="3" max="3" width="16.6640625" bestFit="1" customWidth="1"/>
    <col min="5" max="5" width="17.1640625" bestFit="1" customWidth="1"/>
    <col min="8" max="8" width="15.5" bestFit="1" customWidth="1"/>
    <col min="9" max="9" width="4.5" bestFit="1" customWidth="1"/>
    <col min="10" max="10" width="12.5" bestFit="1" customWidth="1"/>
  </cols>
  <sheetData>
    <row r="2" spans="2:15" x14ac:dyDescent="0.2">
      <c r="B2" s="4" t="s">
        <v>100</v>
      </c>
      <c r="C2" s="11" t="s">
        <v>54</v>
      </c>
      <c r="D2" s="4" t="s">
        <v>108</v>
      </c>
      <c r="E2" s="11" t="s">
        <v>90</v>
      </c>
    </row>
    <row r="3" spans="2:15" x14ac:dyDescent="0.2">
      <c r="B3" t="s">
        <v>105</v>
      </c>
      <c r="C3" s="10" t="s">
        <v>59</v>
      </c>
      <c r="D3" t="s">
        <v>109</v>
      </c>
      <c r="E3" s="10" t="s">
        <v>61</v>
      </c>
    </row>
    <row r="4" spans="2:15" x14ac:dyDescent="0.2">
      <c r="C4" s="10"/>
      <c r="E4" s="10"/>
      <c r="G4" s="4" t="s">
        <v>100</v>
      </c>
      <c r="H4" s="4" t="s">
        <v>54</v>
      </c>
      <c r="I4" s="4" t="s">
        <v>108</v>
      </c>
      <c r="J4" s="4" t="s">
        <v>90</v>
      </c>
    </row>
    <row r="5" spans="2:15" x14ac:dyDescent="0.2">
      <c r="B5" t="s">
        <v>101</v>
      </c>
      <c r="C5" s="10" t="s">
        <v>50</v>
      </c>
      <c r="D5" t="s">
        <v>110</v>
      </c>
      <c r="E5" s="10" t="s">
        <v>76</v>
      </c>
      <c r="G5" t="s">
        <v>106</v>
      </c>
      <c r="H5" t="s">
        <v>44</v>
      </c>
      <c r="I5" t="s">
        <v>111</v>
      </c>
      <c r="J5" t="s">
        <v>70</v>
      </c>
    </row>
    <row r="6" spans="2:15" x14ac:dyDescent="0.2">
      <c r="B6" s="4" t="s">
        <v>106</v>
      </c>
      <c r="C6" s="11" t="s">
        <v>44</v>
      </c>
      <c r="D6" s="4" t="s">
        <v>111</v>
      </c>
      <c r="E6" s="11" t="s">
        <v>70</v>
      </c>
      <c r="L6" t="s">
        <v>100</v>
      </c>
      <c r="M6" t="s">
        <v>54</v>
      </c>
      <c r="N6" t="s">
        <v>108</v>
      </c>
      <c r="O6" t="s">
        <v>90</v>
      </c>
    </row>
    <row r="7" spans="2:15" x14ac:dyDescent="0.2">
      <c r="C7" s="10"/>
      <c r="E7" s="10"/>
      <c r="L7" t="s">
        <v>107</v>
      </c>
      <c r="M7" t="s">
        <v>51</v>
      </c>
      <c r="N7" t="s">
        <v>113</v>
      </c>
      <c r="O7" t="s">
        <v>72</v>
      </c>
    </row>
    <row r="8" spans="2:15" x14ac:dyDescent="0.2">
      <c r="B8" t="s">
        <v>102</v>
      </c>
      <c r="C8" s="10" t="s">
        <v>41</v>
      </c>
      <c r="D8" t="s">
        <v>112</v>
      </c>
      <c r="E8" s="10" t="s">
        <v>62</v>
      </c>
    </row>
    <row r="9" spans="2:15" x14ac:dyDescent="0.2">
      <c r="B9" s="4" t="s">
        <v>107</v>
      </c>
      <c r="C9" s="11" t="s">
        <v>51</v>
      </c>
      <c r="D9" s="4" t="s">
        <v>113</v>
      </c>
      <c r="E9" s="11" t="s">
        <v>72</v>
      </c>
      <c r="G9" s="4" t="s">
        <v>107</v>
      </c>
      <c r="H9" s="4" t="s">
        <v>51</v>
      </c>
      <c r="I9" s="4" t="s">
        <v>113</v>
      </c>
      <c r="J9" s="4" t="s">
        <v>72</v>
      </c>
    </row>
    <row r="10" spans="2:15" x14ac:dyDescent="0.2">
      <c r="C10" s="10"/>
      <c r="E10" s="10"/>
      <c r="G10" t="s">
        <v>104</v>
      </c>
      <c r="H10" t="s">
        <v>49</v>
      </c>
      <c r="I10" t="s">
        <v>115</v>
      </c>
      <c r="J10" t="s">
        <v>63</v>
      </c>
    </row>
    <row r="11" spans="2:15" x14ac:dyDescent="0.2">
      <c r="B11" t="s">
        <v>103</v>
      </c>
      <c r="C11" s="10" t="s">
        <v>45</v>
      </c>
      <c r="D11" t="s">
        <v>114</v>
      </c>
      <c r="E11" s="10" t="s">
        <v>71</v>
      </c>
    </row>
    <row r="12" spans="2:15" x14ac:dyDescent="0.2">
      <c r="B12" s="4" t="s">
        <v>104</v>
      </c>
      <c r="C12" s="11" t="s">
        <v>49</v>
      </c>
      <c r="D12" s="4" t="s">
        <v>115</v>
      </c>
      <c r="E12" s="11" t="s">
        <v>63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53905-0506-3343-89F7-CD48F2B22465}">
  <dimension ref="A1:H19"/>
  <sheetViews>
    <sheetView tabSelected="1" zoomScale="160" zoomScaleNormal="160" workbookViewId="0">
      <selection activeCell="E5" sqref="E5"/>
    </sheetView>
  </sheetViews>
  <sheetFormatPr baseColWidth="10" defaultRowHeight="15" x14ac:dyDescent="0.2"/>
  <cols>
    <col min="2" max="2" width="15" bestFit="1" customWidth="1"/>
    <col min="3" max="3" width="17" bestFit="1" customWidth="1"/>
  </cols>
  <sheetData>
    <row r="1" spans="1:8" x14ac:dyDescent="0.2">
      <c r="A1">
        <v>1</v>
      </c>
      <c r="B1" t="s">
        <v>72</v>
      </c>
      <c r="C1" t="s">
        <v>51</v>
      </c>
    </row>
    <row r="2" spans="1:8" x14ac:dyDescent="0.2">
      <c r="A2">
        <v>2</v>
      </c>
      <c r="B2" t="s">
        <v>90</v>
      </c>
      <c r="C2" t="s">
        <v>54</v>
      </c>
    </row>
    <row r="3" spans="1:8" x14ac:dyDescent="0.2">
      <c r="A3">
        <v>3</v>
      </c>
      <c r="B3" t="s">
        <v>63</v>
      </c>
      <c r="C3" s="10" t="s">
        <v>49</v>
      </c>
    </row>
    <row r="4" spans="1:8" x14ac:dyDescent="0.2">
      <c r="A4">
        <v>4</v>
      </c>
      <c r="B4" t="s">
        <v>70</v>
      </c>
      <c r="C4" s="10" t="s">
        <v>44</v>
      </c>
    </row>
    <row r="5" spans="1:8" x14ac:dyDescent="0.2">
      <c r="A5">
        <v>5</v>
      </c>
      <c r="B5" s="10" t="s">
        <v>76</v>
      </c>
      <c r="C5" s="10" t="s">
        <v>50</v>
      </c>
      <c r="E5" s="14"/>
    </row>
    <row r="6" spans="1:8" x14ac:dyDescent="0.2">
      <c r="A6">
        <v>6</v>
      </c>
      <c r="B6" s="10" t="s">
        <v>62</v>
      </c>
      <c r="C6" s="10" t="s">
        <v>41</v>
      </c>
    </row>
    <row r="7" spans="1:8" x14ac:dyDescent="0.2">
      <c r="A7">
        <v>7</v>
      </c>
      <c r="B7" s="10" t="s">
        <v>71</v>
      </c>
      <c r="C7" s="10" t="s">
        <v>45</v>
      </c>
    </row>
    <row r="8" spans="1:8" x14ac:dyDescent="0.2">
      <c r="A8">
        <v>8</v>
      </c>
      <c r="B8" s="10" t="s">
        <v>61</v>
      </c>
      <c r="C8" s="10" t="s">
        <v>59</v>
      </c>
    </row>
    <row r="9" spans="1:8" x14ac:dyDescent="0.2">
      <c r="A9">
        <v>9</v>
      </c>
      <c r="B9" s="10" t="s">
        <v>73</v>
      </c>
      <c r="C9" s="10" t="s">
        <v>48</v>
      </c>
    </row>
    <row r="10" spans="1:8" x14ac:dyDescent="0.2">
      <c r="A10">
        <v>10</v>
      </c>
      <c r="B10" s="10" t="s">
        <v>68</v>
      </c>
      <c r="C10" s="10" t="s">
        <v>53</v>
      </c>
    </row>
    <row r="11" spans="1:8" x14ac:dyDescent="0.2">
      <c r="A11">
        <v>11</v>
      </c>
      <c r="B11" s="10" t="s">
        <v>69</v>
      </c>
      <c r="C11" s="10" t="s">
        <v>57</v>
      </c>
      <c r="H11" t="s">
        <v>118</v>
      </c>
    </row>
    <row r="12" spans="1:8" x14ac:dyDescent="0.2">
      <c r="A12">
        <v>12</v>
      </c>
      <c r="B12" s="10" t="s">
        <v>65</v>
      </c>
      <c r="C12" s="10" t="s">
        <v>47</v>
      </c>
      <c r="H12" t="s">
        <v>117</v>
      </c>
    </row>
    <row r="13" spans="1:8" x14ac:dyDescent="0.2">
      <c r="A13">
        <v>13</v>
      </c>
      <c r="B13" s="10" t="s">
        <v>60</v>
      </c>
      <c r="C13" s="10" t="s">
        <v>56</v>
      </c>
      <c r="H13" t="s">
        <v>116</v>
      </c>
    </row>
    <row r="14" spans="1:8" x14ac:dyDescent="0.2">
      <c r="A14">
        <v>14</v>
      </c>
      <c r="B14" s="10" t="s">
        <v>75</v>
      </c>
      <c r="C14" s="10" t="s">
        <v>43</v>
      </c>
    </row>
    <row r="15" spans="1:8" x14ac:dyDescent="0.2">
      <c r="A15">
        <v>15</v>
      </c>
      <c r="B15" s="10" t="s">
        <v>74</v>
      </c>
      <c r="C15" s="10" t="s">
        <v>55</v>
      </c>
    </row>
    <row r="16" spans="1:8" x14ac:dyDescent="0.2">
      <c r="A16">
        <v>16</v>
      </c>
      <c r="B16" s="12" t="s">
        <v>67</v>
      </c>
      <c r="C16" s="10" t="s">
        <v>52</v>
      </c>
    </row>
    <row r="17" spans="1:3" x14ac:dyDescent="0.2">
      <c r="A17">
        <v>17</v>
      </c>
      <c r="B17" s="10" t="s">
        <v>66</v>
      </c>
      <c r="C17" s="10" t="s">
        <v>58</v>
      </c>
    </row>
    <row r="18" spans="1:3" x14ac:dyDescent="0.2">
      <c r="A18">
        <v>18</v>
      </c>
      <c r="B18" s="10" t="s">
        <v>88</v>
      </c>
      <c r="C18" s="10" t="s">
        <v>46</v>
      </c>
    </row>
    <row r="19" spans="1:3" x14ac:dyDescent="0.2">
      <c r="A19">
        <v>19</v>
      </c>
      <c r="B19" s="10" t="s">
        <v>64</v>
      </c>
      <c r="C19" s="10" t="s">
        <v>42</v>
      </c>
    </row>
  </sheetData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46790-043C-2349-B69B-FFCA38AA0DA3}">
  <dimension ref="A1:E101"/>
  <sheetViews>
    <sheetView workbookViewId="0">
      <selection activeCell="G25" sqref="G25"/>
    </sheetView>
  </sheetViews>
  <sheetFormatPr baseColWidth="10" defaultRowHeight="15" x14ac:dyDescent="0.2"/>
  <sheetData>
    <row r="1" spans="1:5" x14ac:dyDescent="0.2">
      <c r="A1" t="s">
        <v>95</v>
      </c>
      <c r="B1" t="s">
        <v>91</v>
      </c>
      <c r="C1" t="s">
        <v>92</v>
      </c>
      <c r="D1" t="s">
        <v>93</v>
      </c>
      <c r="E1" t="s">
        <v>94</v>
      </c>
    </row>
    <row r="2" spans="1:5" x14ac:dyDescent="0.2">
      <c r="A2">
        <v>1</v>
      </c>
      <c r="B2" t="s">
        <v>43</v>
      </c>
      <c r="C2" t="s">
        <v>62</v>
      </c>
      <c r="D2">
        <v>1</v>
      </c>
      <c r="E2">
        <v>0</v>
      </c>
    </row>
    <row r="3" spans="1:5" x14ac:dyDescent="0.2">
      <c r="A3">
        <v>1</v>
      </c>
      <c r="B3" t="s">
        <v>58</v>
      </c>
      <c r="C3" t="s">
        <v>66</v>
      </c>
      <c r="D3">
        <v>2</v>
      </c>
      <c r="E3">
        <v>0</v>
      </c>
    </row>
    <row r="4" spans="1:5" x14ac:dyDescent="0.2">
      <c r="A4">
        <v>2</v>
      </c>
      <c r="B4" t="s">
        <v>44</v>
      </c>
      <c r="C4" t="s">
        <v>63</v>
      </c>
      <c r="D4">
        <v>3</v>
      </c>
      <c r="E4">
        <v>1</v>
      </c>
    </row>
    <row r="5" spans="1:5" x14ac:dyDescent="0.2">
      <c r="A5">
        <v>2</v>
      </c>
      <c r="B5" t="s">
        <v>47</v>
      </c>
      <c r="C5" t="s">
        <v>88</v>
      </c>
      <c r="D5">
        <v>2</v>
      </c>
      <c r="E5">
        <v>0</v>
      </c>
    </row>
    <row r="6" spans="1:5" x14ac:dyDescent="0.2">
      <c r="A6">
        <v>1</v>
      </c>
      <c r="B6" t="s">
        <v>50</v>
      </c>
      <c r="C6" t="s">
        <v>90</v>
      </c>
      <c r="D6">
        <v>4</v>
      </c>
      <c r="E6">
        <v>1</v>
      </c>
    </row>
    <row r="7" spans="1:5" x14ac:dyDescent="0.2">
      <c r="A7">
        <v>1</v>
      </c>
      <c r="B7" t="s">
        <v>48</v>
      </c>
      <c r="C7" t="s">
        <v>73</v>
      </c>
      <c r="D7">
        <v>0</v>
      </c>
      <c r="E7">
        <v>0</v>
      </c>
    </row>
    <row r="8" spans="1:5" x14ac:dyDescent="0.2">
      <c r="A8">
        <v>2</v>
      </c>
      <c r="B8" t="s">
        <v>51</v>
      </c>
      <c r="C8" t="s">
        <v>61</v>
      </c>
      <c r="D8">
        <v>5</v>
      </c>
      <c r="E8">
        <v>1</v>
      </c>
    </row>
    <row r="9" spans="1:5" x14ac:dyDescent="0.2">
      <c r="A9">
        <v>2</v>
      </c>
      <c r="B9" t="s">
        <v>49</v>
      </c>
      <c r="C9" t="s">
        <v>74</v>
      </c>
      <c r="D9">
        <v>3</v>
      </c>
      <c r="E9">
        <v>1</v>
      </c>
    </row>
    <row r="10" spans="1:5" x14ac:dyDescent="0.2">
      <c r="A10">
        <v>1</v>
      </c>
      <c r="B10" t="s">
        <v>46</v>
      </c>
      <c r="C10" t="s">
        <v>69</v>
      </c>
      <c r="D10">
        <v>1</v>
      </c>
      <c r="E10">
        <v>0</v>
      </c>
    </row>
    <row r="11" spans="1:5" x14ac:dyDescent="0.2">
      <c r="A11">
        <v>1</v>
      </c>
      <c r="B11" t="s">
        <v>58</v>
      </c>
      <c r="C11" t="s">
        <v>62</v>
      </c>
      <c r="D11">
        <v>3</v>
      </c>
      <c r="E11">
        <v>1</v>
      </c>
    </row>
    <row r="12" spans="1:5" x14ac:dyDescent="0.2">
      <c r="A12">
        <v>2</v>
      </c>
      <c r="B12" t="s">
        <v>44</v>
      </c>
      <c r="C12" t="s">
        <v>70</v>
      </c>
      <c r="D12">
        <v>4</v>
      </c>
      <c r="E12">
        <v>1</v>
      </c>
    </row>
    <row r="13" spans="1:5" x14ac:dyDescent="0.2">
      <c r="A13">
        <v>2</v>
      </c>
      <c r="B13" t="s">
        <v>47</v>
      </c>
      <c r="C13" t="s">
        <v>63</v>
      </c>
      <c r="D13">
        <v>0</v>
      </c>
      <c r="E13">
        <v>0</v>
      </c>
    </row>
    <row r="14" spans="1:5" x14ac:dyDescent="0.2">
      <c r="A14">
        <v>1</v>
      </c>
      <c r="B14" t="s">
        <v>43</v>
      </c>
      <c r="C14" t="s">
        <v>60</v>
      </c>
      <c r="D14">
        <v>2</v>
      </c>
      <c r="E14">
        <v>0</v>
      </c>
    </row>
    <row r="15" spans="1:5" x14ac:dyDescent="0.2">
      <c r="A15">
        <v>1</v>
      </c>
      <c r="B15" t="s">
        <v>50</v>
      </c>
      <c r="C15" t="s">
        <v>64</v>
      </c>
      <c r="D15">
        <v>2</v>
      </c>
      <c r="E15">
        <v>0</v>
      </c>
    </row>
    <row r="16" spans="1:5" x14ac:dyDescent="0.2">
      <c r="A16">
        <v>2</v>
      </c>
      <c r="B16" t="s">
        <v>44</v>
      </c>
      <c r="C16" t="s">
        <v>61</v>
      </c>
      <c r="D16">
        <v>6</v>
      </c>
      <c r="E16">
        <v>1</v>
      </c>
    </row>
    <row r="17" spans="1:5" x14ac:dyDescent="0.2">
      <c r="A17">
        <v>2</v>
      </c>
      <c r="B17" t="s">
        <v>51</v>
      </c>
      <c r="C17" t="s">
        <v>65</v>
      </c>
      <c r="D17">
        <v>5</v>
      </c>
      <c r="E17">
        <v>1</v>
      </c>
    </row>
    <row r="18" spans="1:5" x14ac:dyDescent="0.2">
      <c r="A18">
        <v>1</v>
      </c>
      <c r="B18" t="s">
        <v>41</v>
      </c>
      <c r="C18" t="s">
        <v>73</v>
      </c>
      <c r="D18">
        <v>3</v>
      </c>
      <c r="E18">
        <v>1</v>
      </c>
    </row>
    <row r="19" spans="1:5" x14ac:dyDescent="0.2">
      <c r="A19">
        <v>1</v>
      </c>
      <c r="B19" t="s">
        <v>48</v>
      </c>
      <c r="C19" t="s">
        <v>71</v>
      </c>
      <c r="D19">
        <v>3</v>
      </c>
      <c r="E19">
        <v>1</v>
      </c>
    </row>
    <row r="20" spans="1:5" x14ac:dyDescent="0.2">
      <c r="A20">
        <v>2</v>
      </c>
      <c r="B20" t="s">
        <v>42</v>
      </c>
      <c r="C20" t="s">
        <v>74</v>
      </c>
      <c r="D20">
        <v>0</v>
      </c>
      <c r="E20">
        <v>0</v>
      </c>
    </row>
    <row r="21" spans="1:5" x14ac:dyDescent="0.2">
      <c r="A21">
        <v>2</v>
      </c>
      <c r="B21" t="s">
        <v>49</v>
      </c>
      <c r="C21" t="s">
        <v>72</v>
      </c>
      <c r="D21">
        <v>5</v>
      </c>
      <c r="E21">
        <v>1</v>
      </c>
    </row>
    <row r="22" spans="1:5" x14ac:dyDescent="0.2">
      <c r="A22">
        <v>1</v>
      </c>
      <c r="B22" t="s">
        <v>43</v>
      </c>
      <c r="C22" t="s">
        <v>90</v>
      </c>
      <c r="D22">
        <v>2</v>
      </c>
      <c r="E22">
        <v>0</v>
      </c>
    </row>
    <row r="23" spans="1:5" x14ac:dyDescent="0.2">
      <c r="A23">
        <v>1</v>
      </c>
      <c r="B23" t="s">
        <v>50</v>
      </c>
      <c r="C23" t="s">
        <v>71</v>
      </c>
      <c r="D23">
        <v>3</v>
      </c>
      <c r="E23">
        <v>1</v>
      </c>
    </row>
    <row r="24" spans="1:5" x14ac:dyDescent="0.2">
      <c r="A24">
        <v>2</v>
      </c>
      <c r="B24" t="s">
        <v>44</v>
      </c>
      <c r="C24" t="s">
        <v>88</v>
      </c>
      <c r="D24">
        <v>1</v>
      </c>
      <c r="E24">
        <v>0</v>
      </c>
    </row>
    <row r="25" spans="1:5" x14ac:dyDescent="0.2">
      <c r="A25">
        <v>2</v>
      </c>
      <c r="B25" t="s">
        <v>51</v>
      </c>
      <c r="C25" t="s">
        <v>72</v>
      </c>
      <c r="D25">
        <v>2</v>
      </c>
      <c r="E25">
        <v>0</v>
      </c>
    </row>
    <row r="26" spans="1:5" x14ac:dyDescent="0.2">
      <c r="A26">
        <v>1</v>
      </c>
      <c r="B26" t="s">
        <v>48</v>
      </c>
      <c r="C26" t="s">
        <v>69</v>
      </c>
      <c r="D26">
        <v>5</v>
      </c>
      <c r="E26">
        <v>1</v>
      </c>
    </row>
    <row r="27" spans="1:5" x14ac:dyDescent="0.2">
      <c r="A27">
        <v>1</v>
      </c>
      <c r="B27" t="s">
        <v>41</v>
      </c>
      <c r="C27" t="s">
        <v>66</v>
      </c>
      <c r="D27">
        <v>2</v>
      </c>
      <c r="E27">
        <v>0</v>
      </c>
    </row>
    <row r="28" spans="1:5" x14ac:dyDescent="0.2">
      <c r="A28">
        <v>2</v>
      </c>
      <c r="B28" t="s">
        <v>49</v>
      </c>
      <c r="C28" t="s">
        <v>70</v>
      </c>
      <c r="D28">
        <v>3</v>
      </c>
      <c r="E28">
        <v>1</v>
      </c>
    </row>
    <row r="29" spans="1:5" x14ac:dyDescent="0.2">
      <c r="A29">
        <v>2</v>
      </c>
      <c r="B29" t="s">
        <v>42</v>
      </c>
      <c r="C29" t="s">
        <v>88</v>
      </c>
      <c r="D29">
        <v>2</v>
      </c>
      <c r="E29">
        <v>0</v>
      </c>
    </row>
    <row r="30" spans="1:5" x14ac:dyDescent="0.2">
      <c r="A30">
        <v>1</v>
      </c>
      <c r="B30" t="s">
        <v>46</v>
      </c>
      <c r="C30" t="s">
        <v>76</v>
      </c>
      <c r="D30">
        <v>3</v>
      </c>
      <c r="E30">
        <v>1</v>
      </c>
    </row>
    <row r="31" spans="1:5" x14ac:dyDescent="0.2">
      <c r="A31">
        <v>1</v>
      </c>
      <c r="B31" t="s">
        <v>43</v>
      </c>
      <c r="C31" t="s">
        <v>67</v>
      </c>
      <c r="D31">
        <v>1</v>
      </c>
      <c r="E31">
        <v>0</v>
      </c>
    </row>
    <row r="32" spans="1:5" x14ac:dyDescent="0.2">
      <c r="A32">
        <v>2</v>
      </c>
      <c r="B32" t="s">
        <v>59</v>
      </c>
      <c r="C32" t="s">
        <v>75</v>
      </c>
      <c r="D32">
        <v>3</v>
      </c>
      <c r="E32">
        <v>1</v>
      </c>
    </row>
    <row r="33" spans="1:5" x14ac:dyDescent="0.2">
      <c r="A33">
        <v>2</v>
      </c>
      <c r="B33" t="s">
        <v>44</v>
      </c>
      <c r="C33" t="s">
        <v>68</v>
      </c>
      <c r="D33">
        <v>3</v>
      </c>
      <c r="E33">
        <v>1</v>
      </c>
    </row>
    <row r="34" spans="1:5" x14ac:dyDescent="0.2">
      <c r="A34">
        <v>1</v>
      </c>
      <c r="B34" t="s">
        <v>41</v>
      </c>
      <c r="C34" t="s">
        <v>90</v>
      </c>
      <c r="D34">
        <v>4</v>
      </c>
      <c r="E34">
        <v>1</v>
      </c>
    </row>
    <row r="35" spans="1:5" x14ac:dyDescent="0.2">
      <c r="A35">
        <v>1</v>
      </c>
      <c r="B35" t="s">
        <v>45</v>
      </c>
      <c r="C35" t="s">
        <v>73</v>
      </c>
      <c r="D35">
        <v>3</v>
      </c>
      <c r="E35">
        <v>1</v>
      </c>
    </row>
    <row r="36" spans="1:5" x14ac:dyDescent="0.2">
      <c r="A36">
        <v>2</v>
      </c>
      <c r="B36" t="s">
        <v>42</v>
      </c>
      <c r="C36" t="s">
        <v>65</v>
      </c>
      <c r="D36">
        <v>1</v>
      </c>
      <c r="E36">
        <v>0</v>
      </c>
    </row>
    <row r="37" spans="1:5" x14ac:dyDescent="0.2">
      <c r="A37">
        <v>2</v>
      </c>
      <c r="B37" t="s">
        <v>59</v>
      </c>
      <c r="C37" t="s">
        <v>74</v>
      </c>
      <c r="D37">
        <v>3</v>
      </c>
      <c r="E37">
        <v>1</v>
      </c>
    </row>
    <row r="38" spans="1:5" x14ac:dyDescent="0.2">
      <c r="A38">
        <v>1</v>
      </c>
      <c r="B38" t="s">
        <v>46</v>
      </c>
      <c r="C38" t="s">
        <v>71</v>
      </c>
      <c r="D38">
        <v>0</v>
      </c>
      <c r="E38">
        <v>0</v>
      </c>
    </row>
    <row r="39" spans="1:5" x14ac:dyDescent="0.2">
      <c r="A39">
        <v>1</v>
      </c>
      <c r="B39" t="s">
        <v>48</v>
      </c>
      <c r="C39" t="s">
        <v>62</v>
      </c>
      <c r="D39">
        <v>5</v>
      </c>
      <c r="E39">
        <v>1</v>
      </c>
    </row>
    <row r="40" spans="1:5" x14ac:dyDescent="0.2">
      <c r="A40">
        <v>2</v>
      </c>
      <c r="B40" t="s">
        <v>42</v>
      </c>
      <c r="C40" t="s">
        <v>72</v>
      </c>
      <c r="D40">
        <v>1</v>
      </c>
      <c r="E40">
        <v>0</v>
      </c>
    </row>
    <row r="41" spans="1:5" x14ac:dyDescent="0.2">
      <c r="A41">
        <v>2</v>
      </c>
      <c r="B41" t="s">
        <v>49</v>
      </c>
      <c r="C41" t="s">
        <v>63</v>
      </c>
      <c r="D41">
        <v>3</v>
      </c>
      <c r="E41">
        <v>1</v>
      </c>
    </row>
    <row r="42" spans="1:5" x14ac:dyDescent="0.2">
      <c r="A42">
        <v>1</v>
      </c>
      <c r="B42" t="s">
        <v>50</v>
      </c>
      <c r="C42" t="s">
        <v>60</v>
      </c>
      <c r="D42">
        <v>4</v>
      </c>
      <c r="E42">
        <v>1</v>
      </c>
    </row>
    <row r="43" spans="1:5" x14ac:dyDescent="0.2">
      <c r="A43">
        <v>1</v>
      </c>
      <c r="B43" t="s">
        <v>58</v>
      </c>
      <c r="C43" t="s">
        <v>90</v>
      </c>
      <c r="D43">
        <v>1</v>
      </c>
      <c r="E43">
        <v>0</v>
      </c>
    </row>
    <row r="44" spans="1:5" x14ac:dyDescent="0.2">
      <c r="A44">
        <v>2</v>
      </c>
      <c r="B44" t="s">
        <v>51</v>
      </c>
      <c r="C44" t="s">
        <v>61</v>
      </c>
      <c r="D44">
        <v>4</v>
      </c>
      <c r="E44">
        <v>1</v>
      </c>
    </row>
    <row r="45" spans="1:5" x14ac:dyDescent="0.2">
      <c r="A45">
        <v>2</v>
      </c>
      <c r="B45" t="s">
        <v>47</v>
      </c>
      <c r="C45" t="s">
        <v>72</v>
      </c>
      <c r="D45">
        <v>4</v>
      </c>
      <c r="E45">
        <v>1</v>
      </c>
    </row>
    <row r="46" spans="1:5" x14ac:dyDescent="0.2">
      <c r="A46">
        <v>1</v>
      </c>
      <c r="B46" t="s">
        <v>45</v>
      </c>
      <c r="C46" t="s">
        <v>62</v>
      </c>
      <c r="D46">
        <v>2</v>
      </c>
      <c r="E46">
        <v>1</v>
      </c>
    </row>
    <row r="47" spans="1:5" x14ac:dyDescent="0.2">
      <c r="A47">
        <v>1</v>
      </c>
      <c r="B47" t="s">
        <v>46</v>
      </c>
      <c r="C47" t="s">
        <v>66</v>
      </c>
      <c r="D47">
        <v>2</v>
      </c>
      <c r="E47">
        <v>0</v>
      </c>
    </row>
    <row r="48" spans="1:5" x14ac:dyDescent="0.2">
      <c r="A48">
        <v>2</v>
      </c>
      <c r="B48" t="s">
        <v>59</v>
      </c>
      <c r="C48" t="s">
        <v>63</v>
      </c>
      <c r="D48">
        <v>1</v>
      </c>
      <c r="E48">
        <v>0</v>
      </c>
    </row>
    <row r="49" spans="1:5" x14ac:dyDescent="0.2">
      <c r="A49">
        <v>2</v>
      </c>
      <c r="B49" t="s">
        <v>53</v>
      </c>
      <c r="C49" t="s">
        <v>88</v>
      </c>
      <c r="D49">
        <v>3</v>
      </c>
      <c r="E49">
        <v>1</v>
      </c>
    </row>
    <row r="50" spans="1:5" x14ac:dyDescent="0.2">
      <c r="A50">
        <v>1</v>
      </c>
      <c r="B50" t="s">
        <v>54</v>
      </c>
      <c r="C50" t="s">
        <v>64</v>
      </c>
      <c r="D50">
        <v>2</v>
      </c>
      <c r="E50">
        <v>0</v>
      </c>
    </row>
    <row r="51" spans="1:5" x14ac:dyDescent="0.2">
      <c r="A51">
        <v>2</v>
      </c>
      <c r="B51" t="s">
        <v>55</v>
      </c>
      <c r="C51" t="s">
        <v>65</v>
      </c>
      <c r="D51">
        <v>1</v>
      </c>
      <c r="E51">
        <v>0</v>
      </c>
    </row>
    <row r="52" spans="1:5" x14ac:dyDescent="0.2">
      <c r="A52">
        <v>1</v>
      </c>
      <c r="B52" t="s">
        <v>41</v>
      </c>
      <c r="C52" t="s">
        <v>60</v>
      </c>
      <c r="D52">
        <v>3</v>
      </c>
      <c r="E52">
        <v>1</v>
      </c>
    </row>
    <row r="53" spans="1:5" x14ac:dyDescent="0.2">
      <c r="A53">
        <v>1</v>
      </c>
      <c r="B53" t="s">
        <v>45</v>
      </c>
      <c r="C53" t="s">
        <v>64</v>
      </c>
      <c r="D53">
        <v>3</v>
      </c>
      <c r="E53">
        <v>1</v>
      </c>
    </row>
    <row r="54" spans="1:5" x14ac:dyDescent="0.2">
      <c r="A54">
        <v>2</v>
      </c>
      <c r="B54" t="s">
        <v>42</v>
      </c>
      <c r="C54" t="s">
        <v>61</v>
      </c>
      <c r="D54">
        <v>0</v>
      </c>
      <c r="E54">
        <v>0</v>
      </c>
    </row>
    <row r="55" spans="1:5" x14ac:dyDescent="0.2">
      <c r="A55">
        <v>2</v>
      </c>
      <c r="B55" t="s">
        <v>59</v>
      </c>
      <c r="C55" t="s">
        <v>65</v>
      </c>
      <c r="D55">
        <v>3</v>
      </c>
      <c r="E55">
        <v>1</v>
      </c>
    </row>
    <row r="56" spans="1:5" x14ac:dyDescent="0.2">
      <c r="A56">
        <v>1</v>
      </c>
      <c r="B56" t="s">
        <v>52</v>
      </c>
      <c r="C56" t="s">
        <v>76</v>
      </c>
      <c r="D56">
        <v>2</v>
      </c>
      <c r="E56">
        <v>0</v>
      </c>
    </row>
    <row r="57" spans="1:5" x14ac:dyDescent="0.2">
      <c r="A57">
        <v>1</v>
      </c>
      <c r="B57" t="s">
        <v>54</v>
      </c>
      <c r="C57" t="s">
        <v>71</v>
      </c>
      <c r="D57">
        <v>6</v>
      </c>
      <c r="E57">
        <v>1</v>
      </c>
    </row>
    <row r="58" spans="1:5" x14ac:dyDescent="0.2">
      <c r="A58">
        <v>2</v>
      </c>
      <c r="B58" t="s">
        <v>53</v>
      </c>
      <c r="C58" t="s">
        <v>75</v>
      </c>
      <c r="D58">
        <v>1</v>
      </c>
      <c r="E58">
        <v>0</v>
      </c>
    </row>
    <row r="59" spans="1:5" x14ac:dyDescent="0.2">
      <c r="A59">
        <v>2</v>
      </c>
      <c r="B59" t="s">
        <v>55</v>
      </c>
      <c r="C59" t="s">
        <v>72</v>
      </c>
      <c r="D59">
        <v>2</v>
      </c>
      <c r="E59">
        <v>0</v>
      </c>
    </row>
    <row r="60" spans="1:5" x14ac:dyDescent="0.2">
      <c r="A60">
        <v>1</v>
      </c>
      <c r="B60" t="s">
        <v>56</v>
      </c>
      <c r="C60" t="s">
        <v>67</v>
      </c>
      <c r="D60">
        <v>2</v>
      </c>
      <c r="E60">
        <v>1</v>
      </c>
    </row>
    <row r="61" spans="1:5" x14ac:dyDescent="0.2">
      <c r="A61">
        <v>1</v>
      </c>
      <c r="B61" t="s">
        <v>56</v>
      </c>
      <c r="C61" t="s">
        <v>76</v>
      </c>
      <c r="D61">
        <v>2</v>
      </c>
      <c r="E61">
        <v>0</v>
      </c>
    </row>
    <row r="62" spans="1:5" x14ac:dyDescent="0.2">
      <c r="A62">
        <v>2</v>
      </c>
      <c r="B62" t="s">
        <v>57</v>
      </c>
      <c r="C62" t="s">
        <v>68</v>
      </c>
      <c r="D62">
        <v>1</v>
      </c>
      <c r="E62">
        <v>0</v>
      </c>
    </row>
    <row r="63" spans="1:5" x14ac:dyDescent="0.2">
      <c r="A63">
        <v>2</v>
      </c>
      <c r="B63" t="s">
        <v>57</v>
      </c>
      <c r="C63" t="s">
        <v>75</v>
      </c>
      <c r="D63">
        <v>3</v>
      </c>
      <c r="E63">
        <v>1</v>
      </c>
    </row>
    <row r="64" spans="1:5" x14ac:dyDescent="0.2">
      <c r="A64">
        <v>1</v>
      </c>
      <c r="B64" t="s">
        <v>45</v>
      </c>
      <c r="C64" t="s">
        <v>66</v>
      </c>
      <c r="D64">
        <v>3</v>
      </c>
      <c r="E64">
        <v>1</v>
      </c>
    </row>
    <row r="65" spans="1:5" x14ac:dyDescent="0.2">
      <c r="A65">
        <v>1</v>
      </c>
      <c r="B65" t="s">
        <v>54</v>
      </c>
      <c r="C65" t="s">
        <v>90</v>
      </c>
      <c r="D65">
        <v>3</v>
      </c>
      <c r="E65">
        <v>1</v>
      </c>
    </row>
    <row r="66" spans="1:5" x14ac:dyDescent="0.2">
      <c r="A66">
        <v>2</v>
      </c>
      <c r="B66" t="s">
        <v>59</v>
      </c>
      <c r="C66" t="s">
        <v>88</v>
      </c>
      <c r="D66">
        <v>0</v>
      </c>
      <c r="E66">
        <v>0</v>
      </c>
    </row>
    <row r="67" spans="1:5" x14ac:dyDescent="0.2">
      <c r="A67">
        <v>2</v>
      </c>
      <c r="B67" t="s">
        <v>55</v>
      </c>
      <c r="C67" t="s">
        <v>74</v>
      </c>
      <c r="D67">
        <v>1</v>
      </c>
      <c r="E67">
        <v>0</v>
      </c>
    </row>
    <row r="68" spans="1:5" x14ac:dyDescent="0.2">
      <c r="A68">
        <v>1</v>
      </c>
      <c r="B68" t="s">
        <v>52</v>
      </c>
      <c r="C68" t="s">
        <v>69</v>
      </c>
      <c r="D68">
        <v>2</v>
      </c>
      <c r="E68">
        <v>0</v>
      </c>
    </row>
    <row r="69" spans="1:5" x14ac:dyDescent="0.2">
      <c r="A69">
        <v>1</v>
      </c>
      <c r="B69" t="s">
        <v>46</v>
      </c>
      <c r="C69" t="s">
        <v>67</v>
      </c>
      <c r="D69">
        <v>1</v>
      </c>
      <c r="E69">
        <v>0</v>
      </c>
    </row>
    <row r="70" spans="1:5" x14ac:dyDescent="0.2">
      <c r="A70">
        <v>2</v>
      </c>
      <c r="B70" t="s">
        <v>53</v>
      </c>
      <c r="C70" t="s">
        <v>70</v>
      </c>
      <c r="D70">
        <v>5</v>
      </c>
      <c r="E70">
        <v>1</v>
      </c>
    </row>
    <row r="71" spans="1:5" x14ac:dyDescent="0.2">
      <c r="A71">
        <v>2</v>
      </c>
      <c r="B71" t="s">
        <v>55</v>
      </c>
      <c r="C71" t="s">
        <v>68</v>
      </c>
      <c r="D71">
        <v>0</v>
      </c>
      <c r="E71">
        <v>0</v>
      </c>
    </row>
    <row r="72" spans="1:5" x14ac:dyDescent="0.2">
      <c r="A72">
        <v>1</v>
      </c>
      <c r="B72" t="s">
        <v>56</v>
      </c>
      <c r="C72" t="s">
        <v>62</v>
      </c>
      <c r="D72">
        <v>3</v>
      </c>
      <c r="E72">
        <v>1</v>
      </c>
    </row>
    <row r="73" spans="1:5" x14ac:dyDescent="0.2">
      <c r="A73">
        <v>1</v>
      </c>
      <c r="B73" t="s">
        <v>45</v>
      </c>
      <c r="C73" t="s">
        <v>60</v>
      </c>
      <c r="D73">
        <v>2</v>
      </c>
      <c r="E73">
        <v>0</v>
      </c>
    </row>
    <row r="74" spans="1:5" x14ac:dyDescent="0.2">
      <c r="A74">
        <v>2</v>
      </c>
      <c r="B74" t="s">
        <v>57</v>
      </c>
      <c r="C74" t="s">
        <v>63</v>
      </c>
      <c r="D74">
        <v>3</v>
      </c>
      <c r="E74">
        <v>1</v>
      </c>
    </row>
    <row r="75" spans="1:5" x14ac:dyDescent="0.2">
      <c r="A75">
        <v>2</v>
      </c>
      <c r="B75" t="s">
        <v>59</v>
      </c>
      <c r="C75" t="s">
        <v>61</v>
      </c>
      <c r="D75">
        <v>3</v>
      </c>
      <c r="E75">
        <v>1</v>
      </c>
    </row>
    <row r="76" spans="1:5" x14ac:dyDescent="0.2">
      <c r="A76">
        <v>1</v>
      </c>
      <c r="B76" t="s">
        <v>58</v>
      </c>
      <c r="C76" t="s">
        <v>64</v>
      </c>
      <c r="D76">
        <v>1</v>
      </c>
      <c r="E76">
        <v>0</v>
      </c>
    </row>
    <row r="77" spans="1:5" x14ac:dyDescent="0.2">
      <c r="A77">
        <v>1</v>
      </c>
      <c r="B77" t="s">
        <v>54</v>
      </c>
      <c r="C77" t="s">
        <v>67</v>
      </c>
      <c r="D77">
        <v>3</v>
      </c>
      <c r="E77">
        <v>1</v>
      </c>
    </row>
    <row r="78" spans="1:5" x14ac:dyDescent="0.2">
      <c r="A78">
        <v>2</v>
      </c>
      <c r="B78" t="s">
        <v>47</v>
      </c>
      <c r="C78" t="s">
        <v>65</v>
      </c>
      <c r="D78">
        <v>0</v>
      </c>
      <c r="E78">
        <v>0</v>
      </c>
    </row>
    <row r="79" spans="1:5" x14ac:dyDescent="0.2">
      <c r="A79">
        <v>2</v>
      </c>
      <c r="B79" t="s">
        <v>55</v>
      </c>
      <c r="C79" t="s">
        <v>68</v>
      </c>
      <c r="D79">
        <v>3</v>
      </c>
      <c r="E79">
        <v>1</v>
      </c>
    </row>
    <row r="80" spans="1:5" x14ac:dyDescent="0.2">
      <c r="A80">
        <v>1</v>
      </c>
      <c r="B80" t="s">
        <v>52</v>
      </c>
      <c r="C80" t="s">
        <v>73</v>
      </c>
      <c r="D80">
        <v>2</v>
      </c>
      <c r="E80">
        <v>0</v>
      </c>
    </row>
    <row r="81" spans="1:5" x14ac:dyDescent="0.2">
      <c r="A81">
        <v>1</v>
      </c>
      <c r="B81" t="s">
        <v>54</v>
      </c>
      <c r="C81" t="s">
        <v>76</v>
      </c>
      <c r="D81">
        <v>4</v>
      </c>
      <c r="E81">
        <v>1</v>
      </c>
    </row>
    <row r="82" spans="1:5" x14ac:dyDescent="0.2">
      <c r="A82">
        <v>2</v>
      </c>
      <c r="B82" t="s">
        <v>53</v>
      </c>
      <c r="C82" t="s">
        <v>74</v>
      </c>
      <c r="D82">
        <v>2</v>
      </c>
      <c r="E82">
        <v>0</v>
      </c>
    </row>
    <row r="83" spans="1:5" x14ac:dyDescent="0.2">
      <c r="A83">
        <v>2</v>
      </c>
      <c r="B83" t="s">
        <v>55</v>
      </c>
      <c r="C83" t="s">
        <v>75</v>
      </c>
      <c r="D83">
        <v>2</v>
      </c>
      <c r="E83">
        <v>0</v>
      </c>
    </row>
    <row r="84" spans="1:5" x14ac:dyDescent="0.2">
      <c r="A84">
        <v>1</v>
      </c>
      <c r="B84" t="s">
        <v>58</v>
      </c>
      <c r="C84" t="s">
        <v>60</v>
      </c>
      <c r="D84">
        <v>1</v>
      </c>
      <c r="E84">
        <v>0</v>
      </c>
    </row>
    <row r="85" spans="1:5" x14ac:dyDescent="0.2">
      <c r="A85">
        <v>1</v>
      </c>
      <c r="B85" t="s">
        <v>56</v>
      </c>
      <c r="C85" t="s">
        <v>64</v>
      </c>
      <c r="D85">
        <v>0</v>
      </c>
      <c r="E85">
        <v>0</v>
      </c>
    </row>
    <row r="86" spans="1:5" x14ac:dyDescent="0.2">
      <c r="A86">
        <v>2</v>
      </c>
      <c r="B86" t="s">
        <v>47</v>
      </c>
      <c r="C86" t="s">
        <v>61</v>
      </c>
      <c r="D86">
        <v>4</v>
      </c>
      <c r="E86">
        <v>1</v>
      </c>
    </row>
    <row r="87" spans="1:5" x14ac:dyDescent="0.2">
      <c r="A87">
        <v>2</v>
      </c>
      <c r="B87" t="s">
        <v>57</v>
      </c>
      <c r="C87" t="s">
        <v>65</v>
      </c>
      <c r="D87">
        <v>2</v>
      </c>
      <c r="E87">
        <v>0</v>
      </c>
    </row>
    <row r="88" spans="1:5" x14ac:dyDescent="0.2">
      <c r="A88">
        <v>1</v>
      </c>
      <c r="B88" t="s">
        <v>50</v>
      </c>
      <c r="C88" t="s">
        <v>69</v>
      </c>
      <c r="D88">
        <v>5</v>
      </c>
      <c r="E88">
        <v>1</v>
      </c>
    </row>
    <row r="89" spans="1:5" x14ac:dyDescent="0.2">
      <c r="A89">
        <v>1</v>
      </c>
      <c r="B89" t="s">
        <v>52</v>
      </c>
      <c r="C89" t="s">
        <v>66</v>
      </c>
      <c r="D89">
        <v>0</v>
      </c>
      <c r="E89">
        <v>0</v>
      </c>
    </row>
    <row r="90" spans="1:5" x14ac:dyDescent="0.2">
      <c r="A90">
        <v>2</v>
      </c>
      <c r="B90" t="s">
        <v>51</v>
      </c>
      <c r="C90" t="s">
        <v>70</v>
      </c>
      <c r="D90">
        <v>4</v>
      </c>
      <c r="E90">
        <v>1</v>
      </c>
    </row>
    <row r="91" spans="1:5" x14ac:dyDescent="0.2">
      <c r="A91">
        <v>2</v>
      </c>
      <c r="B91" t="s">
        <v>53</v>
      </c>
      <c r="C91" t="s">
        <v>88</v>
      </c>
      <c r="D91">
        <v>0</v>
      </c>
      <c r="E91">
        <v>0</v>
      </c>
    </row>
    <row r="92" spans="1:5" x14ac:dyDescent="0.2">
      <c r="A92">
        <v>1</v>
      </c>
      <c r="B92" t="s">
        <v>56</v>
      </c>
      <c r="C92" t="s">
        <v>69</v>
      </c>
      <c r="D92">
        <v>0</v>
      </c>
      <c r="E92">
        <v>0</v>
      </c>
    </row>
    <row r="93" spans="1:5" x14ac:dyDescent="0.2">
      <c r="A93">
        <v>1</v>
      </c>
      <c r="B93" t="s">
        <v>43</v>
      </c>
      <c r="C93" t="s">
        <v>73</v>
      </c>
      <c r="D93">
        <v>4</v>
      </c>
      <c r="E93">
        <v>1</v>
      </c>
    </row>
    <row r="94" spans="1:5" x14ac:dyDescent="0.2">
      <c r="A94">
        <v>2</v>
      </c>
      <c r="B94" t="s">
        <v>57</v>
      </c>
      <c r="C94" t="s">
        <v>70</v>
      </c>
      <c r="D94">
        <v>1</v>
      </c>
      <c r="E94">
        <v>0</v>
      </c>
    </row>
    <row r="95" spans="1:5" x14ac:dyDescent="0.2">
      <c r="A95">
        <v>2</v>
      </c>
      <c r="B95" t="s">
        <v>44</v>
      </c>
      <c r="C95" t="s">
        <v>74</v>
      </c>
      <c r="D95">
        <v>1</v>
      </c>
      <c r="E95">
        <v>0</v>
      </c>
    </row>
    <row r="96" spans="1:5" x14ac:dyDescent="0.2">
      <c r="A96">
        <v>1</v>
      </c>
      <c r="B96" t="s">
        <v>48</v>
      </c>
      <c r="C96" t="s">
        <v>67</v>
      </c>
      <c r="D96">
        <v>1</v>
      </c>
      <c r="E96">
        <v>0</v>
      </c>
    </row>
    <row r="97" spans="1:5" x14ac:dyDescent="0.2">
      <c r="A97">
        <v>1</v>
      </c>
      <c r="B97" t="s">
        <v>41</v>
      </c>
      <c r="C97" t="s">
        <v>76</v>
      </c>
      <c r="D97">
        <v>3</v>
      </c>
      <c r="E97">
        <v>1</v>
      </c>
    </row>
    <row r="98" spans="1:5" x14ac:dyDescent="0.2">
      <c r="A98">
        <v>2</v>
      </c>
      <c r="B98" t="s">
        <v>49</v>
      </c>
      <c r="C98" t="s">
        <v>68</v>
      </c>
      <c r="D98">
        <v>3</v>
      </c>
      <c r="E98">
        <v>1</v>
      </c>
    </row>
    <row r="99" spans="1:5" x14ac:dyDescent="0.2">
      <c r="A99">
        <v>2</v>
      </c>
      <c r="B99" t="s">
        <v>42</v>
      </c>
      <c r="C99" t="s">
        <v>75</v>
      </c>
      <c r="D99">
        <v>2</v>
      </c>
      <c r="E99">
        <v>0</v>
      </c>
    </row>
    <row r="100" spans="1:5" x14ac:dyDescent="0.2">
      <c r="A100">
        <v>1</v>
      </c>
      <c r="B100" t="s">
        <v>52</v>
      </c>
      <c r="C100" t="s">
        <v>71</v>
      </c>
      <c r="D100">
        <v>3</v>
      </c>
      <c r="E100">
        <v>1</v>
      </c>
    </row>
    <row r="101" spans="1:5" x14ac:dyDescent="0.2">
      <c r="A101">
        <v>2</v>
      </c>
      <c r="B101" t="s">
        <v>53</v>
      </c>
      <c r="C101" t="s">
        <v>72</v>
      </c>
      <c r="D101">
        <v>4</v>
      </c>
      <c r="E101">
        <v>1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7</vt:i4>
      </vt:variant>
      <vt:variant>
        <vt:lpstr>Benannte Bereiche</vt:lpstr>
      </vt:variant>
      <vt:variant>
        <vt:i4>520</vt:i4>
      </vt:variant>
    </vt:vector>
  </HeadingPairs>
  <TitlesOfParts>
    <vt:vector size="527" baseType="lpstr">
      <vt:lpstr>Spieler</vt:lpstr>
      <vt:lpstr>Turnier</vt:lpstr>
      <vt:lpstr>Tabelle2</vt:lpstr>
      <vt:lpstr>Tabelle2 (2)</vt:lpstr>
      <vt:lpstr>Finale</vt:lpstr>
      <vt:lpstr>Ergebnis</vt:lpstr>
      <vt:lpstr>Grunddurchgang</vt:lpstr>
      <vt:lpstr>G1_M0</vt:lpstr>
      <vt:lpstr>G1_M0_R0_Games</vt:lpstr>
      <vt:lpstr>G1_M0_R0_Wins</vt:lpstr>
      <vt:lpstr>G1_M0_R1_Games</vt:lpstr>
      <vt:lpstr>G1_M0_R1_Wins</vt:lpstr>
      <vt:lpstr>G1_M0_R2_Games</vt:lpstr>
      <vt:lpstr>G1_M0_R2_Wins</vt:lpstr>
      <vt:lpstr>G1_M0_R3_Games</vt:lpstr>
      <vt:lpstr>G1_M0_R3_Wins</vt:lpstr>
      <vt:lpstr>G1_M0_R4_Games</vt:lpstr>
      <vt:lpstr>G1_M0_R4_Wins</vt:lpstr>
      <vt:lpstr>G1_M0_R5_Games</vt:lpstr>
      <vt:lpstr>G1_M0_R5_Wins</vt:lpstr>
      <vt:lpstr>G1_M1</vt:lpstr>
      <vt:lpstr>G1_M1_R0_Games</vt:lpstr>
      <vt:lpstr>G1_M1_R0_Wins</vt:lpstr>
      <vt:lpstr>G1_M1_R1_Games</vt:lpstr>
      <vt:lpstr>G1_M1_R1_Wins</vt:lpstr>
      <vt:lpstr>G1_M1_R2_Games</vt:lpstr>
      <vt:lpstr>G1_M1_R2_Wins</vt:lpstr>
      <vt:lpstr>G1_M1_R3_Games</vt:lpstr>
      <vt:lpstr>G1_M1_R3_Wins</vt:lpstr>
      <vt:lpstr>G1_M1_R4_Games</vt:lpstr>
      <vt:lpstr>G1_M1_R4_Wins</vt:lpstr>
      <vt:lpstr>G1_M1_R5_Games</vt:lpstr>
      <vt:lpstr>G1_M1_R5_Wins</vt:lpstr>
      <vt:lpstr>G1_M2</vt:lpstr>
      <vt:lpstr>G1_M2_R0_Games</vt:lpstr>
      <vt:lpstr>G1_M2_R0_Wins</vt:lpstr>
      <vt:lpstr>G1_M2_R1_Games</vt:lpstr>
      <vt:lpstr>G1_M2_R1_Wins</vt:lpstr>
      <vt:lpstr>G1_M2_R2_Games</vt:lpstr>
      <vt:lpstr>G1_M2_R2_Wins</vt:lpstr>
      <vt:lpstr>G1_M2_R3_Games</vt:lpstr>
      <vt:lpstr>G1_M2_R3_Wins</vt:lpstr>
      <vt:lpstr>G1_M2_R4_Games</vt:lpstr>
      <vt:lpstr>G1_M2_R4_Wins</vt:lpstr>
      <vt:lpstr>G1_M2_R5_Games</vt:lpstr>
      <vt:lpstr>G1_M2_R5_Wins</vt:lpstr>
      <vt:lpstr>G1_M3</vt:lpstr>
      <vt:lpstr>G1_M3_R0_Games</vt:lpstr>
      <vt:lpstr>G1_M3_R0_Wins</vt:lpstr>
      <vt:lpstr>G1_M3_R1_Games</vt:lpstr>
      <vt:lpstr>G1_M3_R1_Wins</vt:lpstr>
      <vt:lpstr>G1_M3_R2_Games</vt:lpstr>
      <vt:lpstr>G1_M3_R2_Wins</vt:lpstr>
      <vt:lpstr>G1_M3_R3_Games</vt:lpstr>
      <vt:lpstr>G1_M3_R3_Wins</vt:lpstr>
      <vt:lpstr>G1_M3_R4_Games</vt:lpstr>
      <vt:lpstr>G1_M3_R4_Wins</vt:lpstr>
      <vt:lpstr>G1_M3_R5_Games</vt:lpstr>
      <vt:lpstr>G1_M3_R5_Wins</vt:lpstr>
      <vt:lpstr>G1_M4</vt:lpstr>
      <vt:lpstr>G1_M4_R0_Games</vt:lpstr>
      <vt:lpstr>G1_M4_R0_Wins</vt:lpstr>
      <vt:lpstr>G1_M4_R1_Games</vt:lpstr>
      <vt:lpstr>G1_M4_R1_Wins</vt:lpstr>
      <vt:lpstr>G1_M4_R2_Games</vt:lpstr>
      <vt:lpstr>G1_M4_R2_Wins</vt:lpstr>
      <vt:lpstr>G1_M4_R3_Games</vt:lpstr>
      <vt:lpstr>G1_M4_R3_Wins</vt:lpstr>
      <vt:lpstr>G1_M4_R4_Games</vt:lpstr>
      <vt:lpstr>G1_M4_R4_Wins</vt:lpstr>
      <vt:lpstr>G1_M4_R5_Games</vt:lpstr>
      <vt:lpstr>G1_M4_R5_Wins</vt:lpstr>
      <vt:lpstr>G1_M5</vt:lpstr>
      <vt:lpstr>G1_M5_R0_Games</vt:lpstr>
      <vt:lpstr>G1_M5_R0_Wins</vt:lpstr>
      <vt:lpstr>G1_M5_R1_Games</vt:lpstr>
      <vt:lpstr>G1_M5_R1_Wins</vt:lpstr>
      <vt:lpstr>G1_M5_R2_Games</vt:lpstr>
      <vt:lpstr>G1_M5_R2_Wins</vt:lpstr>
      <vt:lpstr>G1_M5_R3_Games</vt:lpstr>
      <vt:lpstr>G1_M5_R3_Wins</vt:lpstr>
      <vt:lpstr>G1_M5_R4_Games</vt:lpstr>
      <vt:lpstr>G1_M5_R4_Wins</vt:lpstr>
      <vt:lpstr>G1_M5_R5_Games</vt:lpstr>
      <vt:lpstr>G1_M5_R5_Wins</vt:lpstr>
      <vt:lpstr>G1_M6</vt:lpstr>
      <vt:lpstr>G1_M6_R0_Games</vt:lpstr>
      <vt:lpstr>G1_M6_R0_Wins</vt:lpstr>
      <vt:lpstr>G1_M6_R1_Games</vt:lpstr>
      <vt:lpstr>G1_M6_R1_Wins</vt:lpstr>
      <vt:lpstr>G1_M6_R2_Games</vt:lpstr>
      <vt:lpstr>G1_M6_R2_Wins</vt:lpstr>
      <vt:lpstr>G1_M6_R3_Games</vt:lpstr>
      <vt:lpstr>G1_M6_R3_Wins</vt:lpstr>
      <vt:lpstr>G1_M6_R4_Games</vt:lpstr>
      <vt:lpstr>G1_M6_R4_Wins</vt:lpstr>
      <vt:lpstr>G1_M6_R5_Games</vt:lpstr>
      <vt:lpstr>G1_M6_R5_Wins</vt:lpstr>
      <vt:lpstr>G1_M7</vt:lpstr>
      <vt:lpstr>G1_M7_R0_Games</vt:lpstr>
      <vt:lpstr>G1_M7_R0_Wins</vt:lpstr>
      <vt:lpstr>G1_M7_R1_Games</vt:lpstr>
      <vt:lpstr>G1_M7_R1_Wins</vt:lpstr>
      <vt:lpstr>G1_M7_R2_Games</vt:lpstr>
      <vt:lpstr>G1_M7_R2_Wins</vt:lpstr>
      <vt:lpstr>G1_M7_R3_Games</vt:lpstr>
      <vt:lpstr>G1_M7_R3_Wins</vt:lpstr>
      <vt:lpstr>G1_M7_R4_Games</vt:lpstr>
      <vt:lpstr>G1_M7_R4_Wins</vt:lpstr>
      <vt:lpstr>G1_M7_R5_Games</vt:lpstr>
      <vt:lpstr>G1_M7_R5_Wins</vt:lpstr>
      <vt:lpstr>G1_M8</vt:lpstr>
      <vt:lpstr>G1_M8_R0_Games</vt:lpstr>
      <vt:lpstr>G1_M8_R0_Wins</vt:lpstr>
      <vt:lpstr>G1_M8_R1_Games</vt:lpstr>
      <vt:lpstr>G1_M8_R1_Wins</vt:lpstr>
      <vt:lpstr>G1_M8_R2_Games</vt:lpstr>
      <vt:lpstr>G1_M8_R2_Wins</vt:lpstr>
      <vt:lpstr>G1_M8_R3_Games</vt:lpstr>
      <vt:lpstr>G1_M8_R3_Wins</vt:lpstr>
      <vt:lpstr>G1_M8_R4_Games</vt:lpstr>
      <vt:lpstr>G1_M8_R4_Wins</vt:lpstr>
      <vt:lpstr>G1_M8_R5_Games</vt:lpstr>
      <vt:lpstr>G1_M8_R5_Wins</vt:lpstr>
      <vt:lpstr>G1_M9</vt:lpstr>
      <vt:lpstr>G1_M9_R0_Games</vt:lpstr>
      <vt:lpstr>G1_M9_R0_Wins</vt:lpstr>
      <vt:lpstr>G1_M9_R1_Games</vt:lpstr>
      <vt:lpstr>G1_M9_R1_Wins</vt:lpstr>
      <vt:lpstr>G1_M9_R2_Games</vt:lpstr>
      <vt:lpstr>G1_M9_R2_Wins</vt:lpstr>
      <vt:lpstr>G1_M9_R3_Games</vt:lpstr>
      <vt:lpstr>G1_M9_R3_Wins</vt:lpstr>
      <vt:lpstr>G1_M9_R4_Games</vt:lpstr>
      <vt:lpstr>G1_M9_R4_Wins</vt:lpstr>
      <vt:lpstr>G1_M9_R5_Games</vt:lpstr>
      <vt:lpstr>G1_M9_R5_Wins</vt:lpstr>
      <vt:lpstr>G1_W0</vt:lpstr>
      <vt:lpstr>G1_W0_R0_Games</vt:lpstr>
      <vt:lpstr>G1_W0_R0_Wins</vt:lpstr>
      <vt:lpstr>G1_W0_R1_Games</vt:lpstr>
      <vt:lpstr>G1_W0_R1_Wins</vt:lpstr>
      <vt:lpstr>G1_W0_R2_Games</vt:lpstr>
      <vt:lpstr>G1_W0_R2_Wins</vt:lpstr>
      <vt:lpstr>G1_W0_R3_Games</vt:lpstr>
      <vt:lpstr>G1_W0_R3_Wins</vt:lpstr>
      <vt:lpstr>G1_W0_R4_Games</vt:lpstr>
      <vt:lpstr>G1_W0_R4_Wins</vt:lpstr>
      <vt:lpstr>G1_W0_R5_Games</vt:lpstr>
      <vt:lpstr>G1_W0_R5_Wins</vt:lpstr>
      <vt:lpstr>G1_W1</vt:lpstr>
      <vt:lpstr>G1_W1_R0_Games</vt:lpstr>
      <vt:lpstr>G1_W1_R0_Wins</vt:lpstr>
      <vt:lpstr>G1_W1_R1_Games</vt:lpstr>
      <vt:lpstr>G1_W1_R1_Wins</vt:lpstr>
      <vt:lpstr>G1_W1_R2_Games</vt:lpstr>
      <vt:lpstr>G1_W1_R2_Wins</vt:lpstr>
      <vt:lpstr>G1_W1_R3_Games</vt:lpstr>
      <vt:lpstr>G1_W1_R3_Wins</vt:lpstr>
      <vt:lpstr>G1_W1_R4_Games</vt:lpstr>
      <vt:lpstr>G1_W1_R4_Wins</vt:lpstr>
      <vt:lpstr>G1_W1_R5_Games</vt:lpstr>
      <vt:lpstr>G1_W1_R5_Wins</vt:lpstr>
      <vt:lpstr>G1_W2</vt:lpstr>
      <vt:lpstr>G1_W2_R0_Games</vt:lpstr>
      <vt:lpstr>G1_W2_R0_Wins</vt:lpstr>
      <vt:lpstr>G1_W2_R1_Games</vt:lpstr>
      <vt:lpstr>G1_W2_R1_Wins</vt:lpstr>
      <vt:lpstr>G1_W2_R2_Games</vt:lpstr>
      <vt:lpstr>G1_W2_R2_Wins</vt:lpstr>
      <vt:lpstr>G1_W2_R3_Games</vt:lpstr>
      <vt:lpstr>G1_W2_R3_Wins</vt:lpstr>
      <vt:lpstr>G1_W2_R4_Games</vt:lpstr>
      <vt:lpstr>G1_W2_R4_Wins</vt:lpstr>
      <vt:lpstr>G1_W2_R5_Games</vt:lpstr>
      <vt:lpstr>G1_W2_R5_Wins</vt:lpstr>
      <vt:lpstr>G1_W3</vt:lpstr>
      <vt:lpstr>G1_W3_R0_Games</vt:lpstr>
      <vt:lpstr>G1_W3_R0_Wins</vt:lpstr>
      <vt:lpstr>G1_W3_R1_Games</vt:lpstr>
      <vt:lpstr>G1_W3_R1_Wins</vt:lpstr>
      <vt:lpstr>G1_W3_R2_Games</vt:lpstr>
      <vt:lpstr>G1_W3_R2_Wins</vt:lpstr>
      <vt:lpstr>G1_W3_R3_Games</vt:lpstr>
      <vt:lpstr>G1_W3_R3_Wins</vt:lpstr>
      <vt:lpstr>G1_W3_R4_Games</vt:lpstr>
      <vt:lpstr>G1_W3_R4_Wins</vt:lpstr>
      <vt:lpstr>G1_W3_R5_Games</vt:lpstr>
      <vt:lpstr>G1_W3_R5_Wins</vt:lpstr>
      <vt:lpstr>G1_W4</vt:lpstr>
      <vt:lpstr>G1_W4_R0_Games</vt:lpstr>
      <vt:lpstr>G1_W4_R0_Wins</vt:lpstr>
      <vt:lpstr>G1_W4_R1_Games</vt:lpstr>
      <vt:lpstr>G1_W4_R1_Wins</vt:lpstr>
      <vt:lpstr>G1_W4_R2_Games</vt:lpstr>
      <vt:lpstr>G1_W4_R2_Wins</vt:lpstr>
      <vt:lpstr>G1_W4_R3_Games</vt:lpstr>
      <vt:lpstr>G1_W4_R3_Wins</vt:lpstr>
      <vt:lpstr>G1_W4_R4_Games</vt:lpstr>
      <vt:lpstr>G1_W4_R4_Wins</vt:lpstr>
      <vt:lpstr>G1_W4_R5_Games</vt:lpstr>
      <vt:lpstr>G1_W4_R5_Wins</vt:lpstr>
      <vt:lpstr>G1_W5</vt:lpstr>
      <vt:lpstr>G1_W5_R0_Games</vt:lpstr>
      <vt:lpstr>G1_W5_R0_Wins</vt:lpstr>
      <vt:lpstr>G1_W5_R1_Games</vt:lpstr>
      <vt:lpstr>G1_W5_R1_Wins</vt:lpstr>
      <vt:lpstr>G1_W5_R2_Games</vt:lpstr>
      <vt:lpstr>G1_W5_R2_Wins</vt:lpstr>
      <vt:lpstr>G1_W5_R3_Games</vt:lpstr>
      <vt:lpstr>G1_W5_R3_Wins</vt:lpstr>
      <vt:lpstr>G1_W5_R4_Games</vt:lpstr>
      <vt:lpstr>G1_W5_R4_Wins</vt:lpstr>
      <vt:lpstr>G1_W5_R5_Games</vt:lpstr>
      <vt:lpstr>G1_W5_R5_Wins</vt:lpstr>
      <vt:lpstr>G1_W6</vt:lpstr>
      <vt:lpstr>G1_W6_R0_Games</vt:lpstr>
      <vt:lpstr>G1_W6_R0_Wins</vt:lpstr>
      <vt:lpstr>G1_W6_R1_Games</vt:lpstr>
      <vt:lpstr>G1_W6_R1_Wins</vt:lpstr>
      <vt:lpstr>G1_W6_R2_Games</vt:lpstr>
      <vt:lpstr>G1_W6_R2_Wins</vt:lpstr>
      <vt:lpstr>G1_W6_R3_Games</vt:lpstr>
      <vt:lpstr>G1_W6_R3_Wins</vt:lpstr>
      <vt:lpstr>G1_W6_R4_Games</vt:lpstr>
      <vt:lpstr>G1_W6_R4_Wins</vt:lpstr>
      <vt:lpstr>G1_W6_R5_Games</vt:lpstr>
      <vt:lpstr>G1_W6_R5_Wins</vt:lpstr>
      <vt:lpstr>G1_W7</vt:lpstr>
      <vt:lpstr>G1_W7_R0_Games</vt:lpstr>
      <vt:lpstr>G1_W7_R0_Wins</vt:lpstr>
      <vt:lpstr>G1_W7_R1_Games</vt:lpstr>
      <vt:lpstr>G1_W7_R1_Wins</vt:lpstr>
      <vt:lpstr>G1_W7_R2_Games</vt:lpstr>
      <vt:lpstr>G1_W7_R2_Wins</vt:lpstr>
      <vt:lpstr>G1_W7_R3_Games</vt:lpstr>
      <vt:lpstr>G1_W7_R3_Wins</vt:lpstr>
      <vt:lpstr>G1_W7_R4_Games</vt:lpstr>
      <vt:lpstr>G1_W7_R4_Wins</vt:lpstr>
      <vt:lpstr>G1_W7_R5_Games</vt:lpstr>
      <vt:lpstr>G1_W7_R5_Wins</vt:lpstr>
      <vt:lpstr>G1_W8</vt:lpstr>
      <vt:lpstr>G1_W8_R0_Games</vt:lpstr>
      <vt:lpstr>G1_W8_R0_Wins</vt:lpstr>
      <vt:lpstr>G1_W8_R1_Games</vt:lpstr>
      <vt:lpstr>G1_W8_R1_Wins</vt:lpstr>
      <vt:lpstr>G1_W8_R2_Games</vt:lpstr>
      <vt:lpstr>G1_W8_R2_Wins</vt:lpstr>
      <vt:lpstr>G1_W8_R3_Games</vt:lpstr>
      <vt:lpstr>G1_W8_R3_Wins</vt:lpstr>
      <vt:lpstr>G1_W8_R4_Games</vt:lpstr>
      <vt:lpstr>G1_W8_R4_Wins</vt:lpstr>
      <vt:lpstr>G1_W8_R5_Games</vt:lpstr>
      <vt:lpstr>G1_W8_R5_Wins</vt:lpstr>
      <vt:lpstr>G1_W9</vt:lpstr>
      <vt:lpstr>G1_W9_R0_Games</vt:lpstr>
      <vt:lpstr>G1_W9_R0_Wins</vt:lpstr>
      <vt:lpstr>G1_W9_R1_Games</vt:lpstr>
      <vt:lpstr>G1_W9_R1_Wins</vt:lpstr>
      <vt:lpstr>G1_W9_R2_Games</vt:lpstr>
      <vt:lpstr>G1_W9_R2_Wins</vt:lpstr>
      <vt:lpstr>G1_W9_R3_Games</vt:lpstr>
      <vt:lpstr>G1_W9_R3_Wins</vt:lpstr>
      <vt:lpstr>G1_W9_R4_Games</vt:lpstr>
      <vt:lpstr>G1_W9_R4_Wins</vt:lpstr>
      <vt:lpstr>G1_W9_R5_Games</vt:lpstr>
      <vt:lpstr>G1_W9_R5_Wins</vt:lpstr>
      <vt:lpstr>G2_M0</vt:lpstr>
      <vt:lpstr>G2_M0_R0_Games</vt:lpstr>
      <vt:lpstr>G2_M0_R0_Wins</vt:lpstr>
      <vt:lpstr>G2_M0_R1_Games</vt:lpstr>
      <vt:lpstr>G2_M0_R1_Wins</vt:lpstr>
      <vt:lpstr>G2_M0_R2_Games</vt:lpstr>
      <vt:lpstr>G2_M0_R2_Wins</vt:lpstr>
      <vt:lpstr>G2_M0_R3_Games</vt:lpstr>
      <vt:lpstr>G2_M0_R3_Wins</vt:lpstr>
      <vt:lpstr>G2_M0_R4_Games</vt:lpstr>
      <vt:lpstr>G2_M0_R4_Wins</vt:lpstr>
      <vt:lpstr>G2_M0_R5_Games</vt:lpstr>
      <vt:lpstr>G2_M0_R5_Wins</vt:lpstr>
      <vt:lpstr>G2_M1</vt:lpstr>
      <vt:lpstr>G2_M1_R0_Games</vt:lpstr>
      <vt:lpstr>G2_M1_R0_Wins</vt:lpstr>
      <vt:lpstr>G2_M1_R1_Games</vt:lpstr>
      <vt:lpstr>G2_M1_R1_Wins</vt:lpstr>
      <vt:lpstr>G2_M1_R2_Games</vt:lpstr>
      <vt:lpstr>G2_M1_R2_Wins</vt:lpstr>
      <vt:lpstr>G2_M1_R3_Games</vt:lpstr>
      <vt:lpstr>G2_M1_R3_Wins</vt:lpstr>
      <vt:lpstr>G2_M1_R4_Games</vt:lpstr>
      <vt:lpstr>G2_M1_R4_Wins</vt:lpstr>
      <vt:lpstr>G2_M1_R5_Games</vt:lpstr>
      <vt:lpstr>G2_M1_R5_Wins</vt:lpstr>
      <vt:lpstr>G2_M2</vt:lpstr>
      <vt:lpstr>G2_M2_R0_Games</vt:lpstr>
      <vt:lpstr>G2_M2_R0_Wins</vt:lpstr>
      <vt:lpstr>G2_M2_R1_Games</vt:lpstr>
      <vt:lpstr>G2_M2_R1_Wins</vt:lpstr>
      <vt:lpstr>G2_M2_R2_Games</vt:lpstr>
      <vt:lpstr>G2_M2_R2_Wins</vt:lpstr>
      <vt:lpstr>G2_M2_R3_Games</vt:lpstr>
      <vt:lpstr>G2_M2_R3_Wins</vt:lpstr>
      <vt:lpstr>G2_M2_R4_Games</vt:lpstr>
      <vt:lpstr>G2_M2_R4_Wins</vt:lpstr>
      <vt:lpstr>G2_M2_R5_Games</vt:lpstr>
      <vt:lpstr>G2_M2_R5_Wins</vt:lpstr>
      <vt:lpstr>G2_M3</vt:lpstr>
      <vt:lpstr>G2_M3_R0_Games</vt:lpstr>
      <vt:lpstr>G2_M3_R0_Wins</vt:lpstr>
      <vt:lpstr>G2_M3_R1_Games</vt:lpstr>
      <vt:lpstr>G2_M3_R1_Wins</vt:lpstr>
      <vt:lpstr>G2_M3_R2_Games</vt:lpstr>
      <vt:lpstr>G2_M3_R2_Wins</vt:lpstr>
      <vt:lpstr>G2_M3_R3_Games</vt:lpstr>
      <vt:lpstr>G2_M3_R3_Wins</vt:lpstr>
      <vt:lpstr>G2_M3_R4_Games</vt:lpstr>
      <vt:lpstr>G2_M3_R4_Wins</vt:lpstr>
      <vt:lpstr>G2_M3_R5_Games</vt:lpstr>
      <vt:lpstr>G2_M3_R5_Wins</vt:lpstr>
      <vt:lpstr>G2_M4</vt:lpstr>
      <vt:lpstr>G2_M4_R0_Games</vt:lpstr>
      <vt:lpstr>G2_M4_R0_Wins</vt:lpstr>
      <vt:lpstr>G2_M4_R1_Games</vt:lpstr>
      <vt:lpstr>G2_M4_R1_Wins</vt:lpstr>
      <vt:lpstr>G2_M4_R2_Games</vt:lpstr>
      <vt:lpstr>G2_M4_R2_Wins</vt:lpstr>
      <vt:lpstr>G2_M4_R3_Games</vt:lpstr>
      <vt:lpstr>G2_M4_R3_Wins</vt:lpstr>
      <vt:lpstr>G2_M4_R4_Games</vt:lpstr>
      <vt:lpstr>G2_M4_R4_Wins</vt:lpstr>
      <vt:lpstr>G2_M4_R5_Games</vt:lpstr>
      <vt:lpstr>G2_M4_R5_Wins</vt:lpstr>
      <vt:lpstr>G2_M5</vt:lpstr>
      <vt:lpstr>G2_M5_R0_Games</vt:lpstr>
      <vt:lpstr>G2_M5_R0_Wins</vt:lpstr>
      <vt:lpstr>G2_M5_R1_Games</vt:lpstr>
      <vt:lpstr>G2_M5_R1_Wins</vt:lpstr>
      <vt:lpstr>G2_M5_R2_Games</vt:lpstr>
      <vt:lpstr>G2_M5_R2_Wins</vt:lpstr>
      <vt:lpstr>G2_M5_R3_Games</vt:lpstr>
      <vt:lpstr>G2_M5_R3_Wins</vt:lpstr>
      <vt:lpstr>G2_M5_R4_Games</vt:lpstr>
      <vt:lpstr>G2_M5_R4_Wins</vt:lpstr>
      <vt:lpstr>G2_M5_R5_Games</vt:lpstr>
      <vt:lpstr>G2_M5_R5_Wins</vt:lpstr>
      <vt:lpstr>G2_M6</vt:lpstr>
      <vt:lpstr>G2_M6_R0_Games</vt:lpstr>
      <vt:lpstr>G2_M6_R0_Wins</vt:lpstr>
      <vt:lpstr>G2_M6_R1_Games</vt:lpstr>
      <vt:lpstr>G2_M6_R1_Wins</vt:lpstr>
      <vt:lpstr>G2_M6_R2_Games</vt:lpstr>
      <vt:lpstr>G2_M6_R2_Wins</vt:lpstr>
      <vt:lpstr>G2_M6_R3_Games</vt:lpstr>
      <vt:lpstr>G2_M6_R3_Wins</vt:lpstr>
      <vt:lpstr>G2_M6_R4_Games</vt:lpstr>
      <vt:lpstr>G2_M6_R4_Wins</vt:lpstr>
      <vt:lpstr>G2_M6_R5_Games</vt:lpstr>
      <vt:lpstr>G2_M6_R5_Wins</vt:lpstr>
      <vt:lpstr>G2_M7</vt:lpstr>
      <vt:lpstr>G2_M7_R0_Games</vt:lpstr>
      <vt:lpstr>G2_M7_R0_Wins</vt:lpstr>
      <vt:lpstr>G2_M7_R1_Games</vt:lpstr>
      <vt:lpstr>G2_M7_R1_Wins</vt:lpstr>
      <vt:lpstr>G2_M7_R2_Games</vt:lpstr>
      <vt:lpstr>G2_M7_R2_Wins</vt:lpstr>
      <vt:lpstr>G2_M7_R3_Games</vt:lpstr>
      <vt:lpstr>G2_M7_R3_Wins</vt:lpstr>
      <vt:lpstr>G2_M7_R4_Games</vt:lpstr>
      <vt:lpstr>G2_M7_R4_Wins</vt:lpstr>
      <vt:lpstr>G2_M7_R5_Games</vt:lpstr>
      <vt:lpstr>G2_M7_R5_Wins</vt:lpstr>
      <vt:lpstr>G2_M8</vt:lpstr>
      <vt:lpstr>G2_M8_R0_Games</vt:lpstr>
      <vt:lpstr>G2_M8_R0_Wins</vt:lpstr>
      <vt:lpstr>G2_M8_R1_Games</vt:lpstr>
      <vt:lpstr>G2_M8_R1_Wins</vt:lpstr>
      <vt:lpstr>G2_M8_R2_Games</vt:lpstr>
      <vt:lpstr>G2_M8_R2_Wins</vt:lpstr>
      <vt:lpstr>G2_M8_R3_Games</vt:lpstr>
      <vt:lpstr>G2_M8_R3_Wins</vt:lpstr>
      <vt:lpstr>G2_M8_R4_Games</vt:lpstr>
      <vt:lpstr>G2_M8_R4_Wins</vt:lpstr>
      <vt:lpstr>G2_M8_R5_Games</vt:lpstr>
      <vt:lpstr>G2_M8_R5_Wins</vt:lpstr>
      <vt:lpstr>G2_M9</vt:lpstr>
      <vt:lpstr>G2_M9_R0_Games</vt:lpstr>
      <vt:lpstr>G2_M9_R0_Wins</vt:lpstr>
      <vt:lpstr>G2_M9_R1_Games</vt:lpstr>
      <vt:lpstr>G2_M9_R1_Wins</vt:lpstr>
      <vt:lpstr>G2_M9_R2_Games</vt:lpstr>
      <vt:lpstr>G2_M9_R2_Wins</vt:lpstr>
      <vt:lpstr>G2_M9_R3_Games</vt:lpstr>
      <vt:lpstr>G2_M9_R3_Wins</vt:lpstr>
      <vt:lpstr>G2_M9_R4_Games</vt:lpstr>
      <vt:lpstr>G2_M9_R4_Wins</vt:lpstr>
      <vt:lpstr>G2_M9_R5_Games</vt:lpstr>
      <vt:lpstr>G2_M9_R5_Wins</vt:lpstr>
      <vt:lpstr>G2_W0</vt:lpstr>
      <vt:lpstr>G2_W0_R0_Games</vt:lpstr>
      <vt:lpstr>G2_W0_R0_Wins</vt:lpstr>
      <vt:lpstr>G2_W0_R1_Games</vt:lpstr>
      <vt:lpstr>G2_W0_R1_Wins</vt:lpstr>
      <vt:lpstr>G2_W0_R2_Games</vt:lpstr>
      <vt:lpstr>G2_W0_R2_Wins</vt:lpstr>
      <vt:lpstr>G2_W0_R3_Games</vt:lpstr>
      <vt:lpstr>G2_W0_R3_Wins</vt:lpstr>
      <vt:lpstr>G2_W0_R4_Games</vt:lpstr>
      <vt:lpstr>G2_W0_R4_Wins</vt:lpstr>
      <vt:lpstr>G2_W0_R5_Games</vt:lpstr>
      <vt:lpstr>G2_W0_R5_Wins</vt:lpstr>
      <vt:lpstr>G2_W1</vt:lpstr>
      <vt:lpstr>G2_W1_R0_Games</vt:lpstr>
      <vt:lpstr>G2_W1_R0_Wins</vt:lpstr>
      <vt:lpstr>G2_W1_R1_Games</vt:lpstr>
      <vt:lpstr>G2_W1_R1_Wins</vt:lpstr>
      <vt:lpstr>G2_W1_R2_Games</vt:lpstr>
      <vt:lpstr>G2_W1_R2_Wins</vt:lpstr>
      <vt:lpstr>G2_W1_R3_Games</vt:lpstr>
      <vt:lpstr>G2_W1_R3_Wins</vt:lpstr>
      <vt:lpstr>G2_W1_R4_Games</vt:lpstr>
      <vt:lpstr>G2_W1_R4_Wins</vt:lpstr>
      <vt:lpstr>G2_W1_R5_Games</vt:lpstr>
      <vt:lpstr>G2_W1_R5_Wins</vt:lpstr>
      <vt:lpstr>G2_W2</vt:lpstr>
      <vt:lpstr>G2_W2_R0_Games</vt:lpstr>
      <vt:lpstr>G2_W2_R0_Wins</vt:lpstr>
      <vt:lpstr>G2_W2_R1_Games</vt:lpstr>
      <vt:lpstr>G2_W2_R1_Wins</vt:lpstr>
      <vt:lpstr>G2_W2_R2_Games</vt:lpstr>
      <vt:lpstr>G2_W2_R2_Wins</vt:lpstr>
      <vt:lpstr>G2_W2_R3_Games</vt:lpstr>
      <vt:lpstr>G2_W2_R3_Wins</vt:lpstr>
      <vt:lpstr>G2_W2_R4_Games</vt:lpstr>
      <vt:lpstr>G2_W2_R4_Wins</vt:lpstr>
      <vt:lpstr>G2_W2_R5_Games</vt:lpstr>
      <vt:lpstr>G2_W2_R5_Wins</vt:lpstr>
      <vt:lpstr>G2_W3</vt:lpstr>
      <vt:lpstr>G2_W3_R0_Games</vt:lpstr>
      <vt:lpstr>G2_W3_R0_Wins</vt:lpstr>
      <vt:lpstr>G2_W3_R1_Games</vt:lpstr>
      <vt:lpstr>G2_W3_R1_Wins</vt:lpstr>
      <vt:lpstr>G2_W3_R2_Games</vt:lpstr>
      <vt:lpstr>G2_W3_R2_Wins</vt:lpstr>
      <vt:lpstr>G2_W3_R3_Games</vt:lpstr>
      <vt:lpstr>G2_W3_R3_Wins</vt:lpstr>
      <vt:lpstr>G2_W3_R4_Games</vt:lpstr>
      <vt:lpstr>G2_W3_R4_Wins</vt:lpstr>
      <vt:lpstr>G2_W3_R5_Games</vt:lpstr>
      <vt:lpstr>G2_W3_R5_Wins</vt:lpstr>
      <vt:lpstr>G2_W4</vt:lpstr>
      <vt:lpstr>G2_W4_R0_Games</vt:lpstr>
      <vt:lpstr>G2_W4_R0_Wins</vt:lpstr>
      <vt:lpstr>G2_W4_R1_Games</vt:lpstr>
      <vt:lpstr>G2_W4_R1_Wins</vt:lpstr>
      <vt:lpstr>G2_W4_R2_Games</vt:lpstr>
      <vt:lpstr>G2_W4_R2_Wins</vt:lpstr>
      <vt:lpstr>G2_W4_R3_Games</vt:lpstr>
      <vt:lpstr>G2_W4_R3_Wins</vt:lpstr>
      <vt:lpstr>G2_W4_R4_Games</vt:lpstr>
      <vt:lpstr>G2_W4_R4_Wins</vt:lpstr>
      <vt:lpstr>G2_W4_R5_Games</vt:lpstr>
      <vt:lpstr>G2_W4_R5_Wins</vt:lpstr>
      <vt:lpstr>G2_W5</vt:lpstr>
      <vt:lpstr>G2_W5_R0_Games</vt:lpstr>
      <vt:lpstr>G2_W5_R0_Wins</vt:lpstr>
      <vt:lpstr>G2_W5_R1_Games</vt:lpstr>
      <vt:lpstr>G2_W5_R1_Wins</vt:lpstr>
      <vt:lpstr>G2_W5_R2_Games</vt:lpstr>
      <vt:lpstr>G2_W5_R2_Wins</vt:lpstr>
      <vt:lpstr>G2_W5_R3_Games</vt:lpstr>
      <vt:lpstr>G2_W5_R3_Wins</vt:lpstr>
      <vt:lpstr>G2_W5_R4_Games</vt:lpstr>
      <vt:lpstr>G2_W5_R4_Wins</vt:lpstr>
      <vt:lpstr>G2_W5_R5_Games</vt:lpstr>
      <vt:lpstr>G2_W5_R5_Wins</vt:lpstr>
      <vt:lpstr>G2_W6</vt:lpstr>
      <vt:lpstr>G2_W6_R0_Games</vt:lpstr>
      <vt:lpstr>G2_W6_R0_Wins</vt:lpstr>
      <vt:lpstr>G2_W6_R1_Games</vt:lpstr>
      <vt:lpstr>G2_W6_R1_Wins</vt:lpstr>
      <vt:lpstr>G2_W6_R2_Games</vt:lpstr>
      <vt:lpstr>G2_W6_R2_Wins</vt:lpstr>
      <vt:lpstr>G2_W6_R3_Games</vt:lpstr>
      <vt:lpstr>G2_W6_R3_Wins</vt:lpstr>
      <vt:lpstr>G2_W6_R4_Games</vt:lpstr>
      <vt:lpstr>G2_W6_R4_Wins</vt:lpstr>
      <vt:lpstr>G2_W6_R5_Games</vt:lpstr>
      <vt:lpstr>G2_W6_R5_Wins</vt:lpstr>
      <vt:lpstr>G2_W7</vt:lpstr>
      <vt:lpstr>G2_W7_R0_Games</vt:lpstr>
      <vt:lpstr>G2_W7_R0_Wins</vt:lpstr>
      <vt:lpstr>G2_W7_R1_Games</vt:lpstr>
      <vt:lpstr>G2_W7_R1_Wins</vt:lpstr>
      <vt:lpstr>G2_W7_R2_Games</vt:lpstr>
      <vt:lpstr>G2_W7_R2_Wins</vt:lpstr>
      <vt:lpstr>G2_W7_R3_Games</vt:lpstr>
      <vt:lpstr>G2_W7_R3_Wins</vt:lpstr>
      <vt:lpstr>G2_W7_R4_Games</vt:lpstr>
      <vt:lpstr>G2_W7_R4_Wins</vt:lpstr>
      <vt:lpstr>G2_W7_R5_Games</vt:lpstr>
      <vt:lpstr>G2_W7_R5_Wins</vt:lpstr>
      <vt:lpstr>G2_W8</vt:lpstr>
      <vt:lpstr>G2_W8_R0_Games</vt:lpstr>
      <vt:lpstr>G2_W8_R0_Wins</vt:lpstr>
      <vt:lpstr>G2_W8_R1_Games</vt:lpstr>
      <vt:lpstr>G2_W8_R1_Wins</vt:lpstr>
      <vt:lpstr>G2_W8_R2_Games</vt:lpstr>
      <vt:lpstr>G2_W8_R2_Wins</vt:lpstr>
      <vt:lpstr>G2_W8_R3_Games</vt:lpstr>
      <vt:lpstr>G2_W8_R3_Wins</vt:lpstr>
      <vt:lpstr>G2_W8_R4_Games</vt:lpstr>
      <vt:lpstr>G2_W8_R4_Wins</vt:lpstr>
      <vt:lpstr>G2_W8_R5_Games</vt:lpstr>
      <vt:lpstr>G2_W8_R5_Wins</vt:lpstr>
      <vt:lpstr>G2_W9</vt:lpstr>
      <vt:lpstr>G2_W9_R0_Games</vt:lpstr>
      <vt:lpstr>G2_W9_R0_Wins</vt:lpstr>
      <vt:lpstr>G2_W9_R1_Games</vt:lpstr>
      <vt:lpstr>G2_W9_R1_Wins</vt:lpstr>
      <vt:lpstr>G2_W9_R2_Games</vt:lpstr>
      <vt:lpstr>G2_W9_R2_Wins</vt:lpstr>
      <vt:lpstr>G2_W9_R3_Games</vt:lpstr>
      <vt:lpstr>G2_W9_R3_Wins</vt:lpstr>
      <vt:lpstr>G2_W9_R4_Games</vt:lpstr>
      <vt:lpstr>G2_W9_R4_Wins</vt:lpstr>
      <vt:lpstr>G2_W9_R5_Games</vt:lpstr>
      <vt:lpstr>G2_W9_R5_Wins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Herbert Merl</cp:lastModifiedBy>
  <dcterms:created xsi:type="dcterms:W3CDTF">2021-06-15T18:28:04Z</dcterms:created>
  <dcterms:modified xsi:type="dcterms:W3CDTF">2022-07-31T18:52:10Z</dcterms:modified>
</cp:coreProperties>
</file>