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frenc\Desktop\JupyterProjects\DS3002\Capstone\"/>
    </mc:Choice>
  </mc:AlternateContent>
  <xr:revisionPtr revIDLastSave="0" documentId="13_ncr:1_{C6DD87B3-1B4E-4ED0-B9DE-5F8D889D814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data" sheetId="1" r:id="rId1"/>
    <sheet name="viz1" sheetId="3" r:id="rId2"/>
    <sheet name="viz2" sheetId="4" r:id="rId3"/>
    <sheet name="viz3" sheetId="6" r:id="rId4"/>
    <sheet name="date_analysis" sheetId="7" r:id="rId5"/>
    <sheet name="viz4" sheetId="9" r:id="rId6"/>
    <sheet name="viz5" sheetId="8" r:id="rId7"/>
  </sheets>
  <calcPr calcId="191029"/>
  <pivotCaches>
    <pivotCache cacheId="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" i="7"/>
  <c r="C2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5" i="7"/>
  <c r="B6" i="7"/>
  <c r="B7" i="7"/>
  <c r="B8" i="7"/>
  <c r="B3" i="7"/>
  <c r="B2" i="7"/>
</calcChain>
</file>

<file path=xl/sharedStrings.xml><?xml version="1.0" encoding="utf-8"?>
<sst xmlns="http://schemas.openxmlformats.org/spreadsheetml/2006/main" count="445" uniqueCount="40">
  <si>
    <t>fact_key</t>
  </si>
  <si>
    <t>product_id</t>
  </si>
  <si>
    <t>sales_rep_id</t>
  </si>
  <si>
    <t>product_name</t>
  </si>
  <si>
    <t>quantity</t>
  </si>
  <si>
    <t>price</t>
  </si>
  <si>
    <t>profit</t>
  </si>
  <si>
    <t>date</t>
  </si>
  <si>
    <t>sales_rep_lname</t>
  </si>
  <si>
    <t>sales_rep_job_title</t>
  </si>
  <si>
    <t>sales_team</t>
  </si>
  <si>
    <t>Candy</t>
  </si>
  <si>
    <t>Anderson</t>
  </si>
  <si>
    <t>Sales Manager</t>
  </si>
  <si>
    <t>A</t>
  </si>
  <si>
    <t>Soda</t>
  </si>
  <si>
    <t>Eggs</t>
  </si>
  <si>
    <t>Irvin</t>
  </si>
  <si>
    <t>Sales Representative</t>
  </si>
  <si>
    <t>Cookies</t>
  </si>
  <si>
    <t>Covington</t>
  </si>
  <si>
    <t>Milk</t>
  </si>
  <si>
    <t>Blake</t>
  </si>
  <si>
    <t>B</t>
  </si>
  <si>
    <t>Cereal</t>
  </si>
  <si>
    <t>Earhart</t>
  </si>
  <si>
    <t>Bread</t>
  </si>
  <si>
    <t>Falconer</t>
  </si>
  <si>
    <t>Douglass</t>
  </si>
  <si>
    <t>Johnson</t>
  </si>
  <si>
    <t>Chicken</t>
  </si>
  <si>
    <t>Chips</t>
  </si>
  <si>
    <t>Harrington</t>
  </si>
  <si>
    <t>Gaetz</t>
  </si>
  <si>
    <t>Cheese</t>
  </si>
  <si>
    <t>Row Labels</t>
  </si>
  <si>
    <t>Grand Total</t>
  </si>
  <si>
    <t>Sum of profit</t>
  </si>
  <si>
    <t>cum_sum</t>
  </si>
  <si>
    <t>profit_sum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</si>
</sst>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[visualizations.xlsx]viz1!PivotTable1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Sales Representative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'viz1'!$B$3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'viz1'!$A$4:$A$14</c:f>
              <c:strCache>
                <c:ptCount val="10"/>
                <c:pt idx="0">
                  <c:v>Anderson</c:v>
                </c:pt>
                <c:pt idx="1">
                  <c:v>Blake</c:v>
                </c:pt>
                <c:pt idx="2">
                  <c:v>Covington</c:v>
                </c:pt>
                <c:pt idx="3">
                  <c:v>Douglass</c:v>
                </c:pt>
                <c:pt idx="4">
                  <c:v>Earhart</c:v>
                </c:pt>
                <c:pt idx="5">
                  <c:v>Falconer</c:v>
                </c:pt>
                <c:pt idx="6">
                  <c:v>Gaetz</c:v>
                </c:pt>
                <c:pt idx="7">
                  <c:v>Harrington</c:v>
                </c:pt>
                <c:pt idx="8">
                  <c:v>Irvin</c:v>
                </c:pt>
                <c:pt idx="9">
                  <c:v>Johnson</c:v>
                </c:pt>
              </c:strCache>
            </c:strRef>
          </c:cat>
          <c:val>
            <c:numRef>
              <c:f>'viz1'!$B$4:$B$14</c:f>
              <c:numCache>
                <c:formatCode>General</c:formatCode>
                <c:ptCount val="10"/>
                <c:pt idx="0">
                  <c:v>1405</c:v>
                </c:pt>
                <c:pt idx="1">
                  <c:v>514</c:v>
                </c:pt>
                <c:pt idx="2">
                  <c:v>823</c:v>
                </c:pt>
                <c:pt idx="3">
                  <c:v>274</c:v>
                </c:pt>
                <c:pt idx="4">
                  <c:v>958</c:v>
                </c:pt>
                <c:pt idx="5">
                  <c:v>287</c:v>
                </c:pt>
                <c:pt idx="6">
                  <c:v>106</c:v>
                </c:pt>
                <c:pt idx="7">
                  <c:v>156</c:v>
                </c:pt>
                <c:pt idx="8">
                  <c:v>415</c:v>
                </c:pt>
                <c:pt idx="9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A-4795-A0E2-4A6419FB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722767"/>
        <c:axId val="604734831"/>
      </c:barChart>
      <c:catAx>
        <c:axId val="60472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34831"/>
        <c:crosses val="autoZero"/>
        <c:auto val="1"/>
        <c:lblAlgn val="ctr"/>
        <c:lblOffset val="100"/>
        <c:noMultiLvlLbl val="0"/>
      </c:catAx>
      <c:valAx>
        <c:axId val="60473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[visualizations.xlsx]viz2!PivotTable2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Sales Team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'viz2'!$B$3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'viz2'!$A$4:$A$6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'viz2'!$B$4:$B$6</c:f>
              <c:numCache>
                <c:formatCode>General</c:formatCode>
                <c:ptCount val="2"/>
                <c:pt idx="0">
                  <c:v>3707</c:v>
                </c:pt>
                <c:pt idx="1">
                  <c:v>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F-4875-A304-2CD176B5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748143"/>
        <c:axId val="604746895"/>
      </c:barChart>
      <c:catAx>
        <c:axId val="60474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6895"/>
        <c:crosses val="autoZero"/>
        <c:auto val="1"/>
        <c:lblAlgn val="ctr"/>
        <c:lblOffset val="100"/>
        <c:noMultiLvlLbl val="0"/>
      </c:catAx>
      <c:valAx>
        <c:axId val="6047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[visualizations.xlsx]viz3!PivotTable3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'viz3'!$B$3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'viz3'!$A$4:$A$14</c:f>
              <c:strCache>
                <c:ptCount val="10"/>
                <c:pt idx="0">
                  <c:v>Bread</c:v>
                </c:pt>
                <c:pt idx="1">
                  <c:v>Candy</c:v>
                </c:pt>
                <c:pt idx="2">
                  <c:v>Cereal</c:v>
                </c:pt>
                <c:pt idx="3">
                  <c:v>Cheese</c:v>
                </c:pt>
                <c:pt idx="4">
                  <c:v>Chicken</c:v>
                </c:pt>
                <c:pt idx="5">
                  <c:v>Chips</c:v>
                </c:pt>
                <c:pt idx="6">
                  <c:v>Cookies</c:v>
                </c:pt>
                <c:pt idx="7">
                  <c:v>Eggs</c:v>
                </c:pt>
                <c:pt idx="8">
                  <c:v>Milk</c:v>
                </c:pt>
                <c:pt idx="9">
                  <c:v>Soda</c:v>
                </c:pt>
              </c:strCache>
            </c:strRef>
          </c:cat>
          <c:val>
            <c:numRef>
              <c:f>'viz3'!$B$4:$B$14</c:f>
              <c:numCache>
                <c:formatCode>General</c:formatCode>
                <c:ptCount val="10"/>
                <c:pt idx="0">
                  <c:v>657</c:v>
                </c:pt>
                <c:pt idx="1">
                  <c:v>864</c:v>
                </c:pt>
                <c:pt idx="2">
                  <c:v>588</c:v>
                </c:pt>
                <c:pt idx="3">
                  <c:v>56</c:v>
                </c:pt>
                <c:pt idx="4">
                  <c:v>640</c:v>
                </c:pt>
                <c:pt idx="5">
                  <c:v>142</c:v>
                </c:pt>
                <c:pt idx="6">
                  <c:v>550</c:v>
                </c:pt>
                <c:pt idx="7">
                  <c:v>464</c:v>
                </c:pt>
                <c:pt idx="8">
                  <c:v>348</c:v>
                </c:pt>
                <c:pt idx="9">
                  <c:v>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1-4AC2-892D-03CA4E442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751471"/>
        <c:axId val="604731087"/>
      </c:barChart>
      <c:catAx>
        <c:axId val="60475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31087"/>
        <c:crosses val="autoZero"/>
        <c:auto val="1"/>
        <c:lblAlgn val="ctr"/>
        <c:lblOffset val="100"/>
        <c:noMultiLvlLbl val="0"/>
      </c:catAx>
      <c:valAx>
        <c:axId val="6047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5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date_analysis!$B$1</c:f>
              <c:strCache>
                <c:ptCount val="1"/>
                <c:pt idx="0">
                  <c:v>profit_sum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date_analysis!$A$2:$A$31</c:f>
              <c:numCache>
                <c:formatCode>m/d/yyyy</c:formatCode>
                <c:ptCount val="30"/>
                <c:pt idx="0">
                  <c:v>44660</c:v>
                </c:pt>
                <c:pt idx="1">
                  <c:v>44661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44666</c:v>
                </c:pt>
                <c:pt idx="7">
                  <c:v>44667</c:v>
                </c:pt>
                <c:pt idx="8">
                  <c:v>44668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44674</c:v>
                </c:pt>
                <c:pt idx="15">
                  <c:v>44675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44680</c:v>
                </c:pt>
                <c:pt idx="21">
                  <c:v>44681</c:v>
                </c:pt>
                <c:pt idx="22">
                  <c:v>44682</c:v>
                </c:pt>
                <c:pt idx="23">
                  <c:v>44683</c:v>
                </c:pt>
                <c:pt idx="24">
                  <c:v>44684</c:v>
                </c:pt>
                <c:pt idx="25">
                  <c:v>44685</c:v>
                </c:pt>
                <c:pt idx="26">
                  <c:v>44686</c:v>
                </c:pt>
                <c:pt idx="27">
                  <c:v>44687</c:v>
                </c:pt>
                <c:pt idx="28">
                  <c:v>44688</c:v>
                </c:pt>
                <c:pt idx="29">
                  <c:v>44689</c:v>
                </c:pt>
              </c:numCache>
            </c:numRef>
          </c:cat>
          <c:val>
            <c:numRef>
              <c:f>date_analysis!$B$2:$B$31</c:f>
              <c:numCache>
                <c:formatCode>General</c:formatCode>
                <c:ptCount val="30"/>
                <c:pt idx="0">
                  <c:v>40</c:v>
                </c:pt>
                <c:pt idx="1">
                  <c:v>130</c:v>
                </c:pt>
                <c:pt idx="2">
                  <c:v>52</c:v>
                </c:pt>
                <c:pt idx="3">
                  <c:v>343</c:v>
                </c:pt>
                <c:pt idx="4">
                  <c:v>146</c:v>
                </c:pt>
                <c:pt idx="5">
                  <c:v>120</c:v>
                </c:pt>
                <c:pt idx="6">
                  <c:v>23</c:v>
                </c:pt>
                <c:pt idx="7">
                  <c:v>202</c:v>
                </c:pt>
                <c:pt idx="8">
                  <c:v>46</c:v>
                </c:pt>
                <c:pt idx="9">
                  <c:v>194</c:v>
                </c:pt>
                <c:pt idx="10">
                  <c:v>77</c:v>
                </c:pt>
                <c:pt idx="11">
                  <c:v>129</c:v>
                </c:pt>
                <c:pt idx="12">
                  <c:v>112</c:v>
                </c:pt>
                <c:pt idx="13">
                  <c:v>243</c:v>
                </c:pt>
                <c:pt idx="14">
                  <c:v>183</c:v>
                </c:pt>
                <c:pt idx="15">
                  <c:v>130</c:v>
                </c:pt>
                <c:pt idx="16">
                  <c:v>454</c:v>
                </c:pt>
                <c:pt idx="17">
                  <c:v>151</c:v>
                </c:pt>
                <c:pt idx="18">
                  <c:v>183</c:v>
                </c:pt>
                <c:pt idx="19">
                  <c:v>213</c:v>
                </c:pt>
                <c:pt idx="20">
                  <c:v>82</c:v>
                </c:pt>
                <c:pt idx="21">
                  <c:v>95</c:v>
                </c:pt>
                <c:pt idx="22">
                  <c:v>136</c:v>
                </c:pt>
                <c:pt idx="23">
                  <c:v>90</c:v>
                </c:pt>
                <c:pt idx="24">
                  <c:v>967</c:v>
                </c:pt>
                <c:pt idx="25">
                  <c:v>388</c:v>
                </c:pt>
                <c:pt idx="26">
                  <c:v>84</c:v>
                </c:pt>
                <c:pt idx="27">
                  <c:v>74</c:v>
                </c:pt>
                <c:pt idx="28">
                  <c:v>119</c:v>
                </c:pt>
                <c:pt idx="2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5-4867-9A67-0C6B24B83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170751"/>
        <c:axId val="877171167"/>
      </c:lineChart>
      <c:dateAx>
        <c:axId val="877170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71167"/>
        <c:crosses val="autoZero"/>
        <c:auto val="1"/>
        <c:lblOffset val="100"/>
        <c:baseTimeUnit val="days"/>
      </c:dateAx>
      <c:valAx>
        <c:axId val="8771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1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date_analysis!$C$1</c:f>
              <c:strCache>
                <c:ptCount val="1"/>
                <c:pt idx="0">
                  <c:v>cum_sum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date_analysis!$A$2:$A$31</c:f>
              <c:numCache>
                <c:formatCode>m/d/yyyy</c:formatCode>
                <c:ptCount val="30"/>
                <c:pt idx="0">
                  <c:v>44660</c:v>
                </c:pt>
                <c:pt idx="1">
                  <c:v>44661</c:v>
                </c:pt>
                <c:pt idx="2">
                  <c:v>44662</c:v>
                </c:pt>
                <c:pt idx="3">
                  <c:v>44663</c:v>
                </c:pt>
                <c:pt idx="4">
                  <c:v>44664</c:v>
                </c:pt>
                <c:pt idx="5">
                  <c:v>44665</c:v>
                </c:pt>
                <c:pt idx="6">
                  <c:v>44666</c:v>
                </c:pt>
                <c:pt idx="7">
                  <c:v>44667</c:v>
                </c:pt>
                <c:pt idx="8">
                  <c:v>44668</c:v>
                </c:pt>
                <c:pt idx="9">
                  <c:v>44669</c:v>
                </c:pt>
                <c:pt idx="10">
                  <c:v>44670</c:v>
                </c:pt>
                <c:pt idx="11">
                  <c:v>44671</c:v>
                </c:pt>
                <c:pt idx="12">
                  <c:v>44672</c:v>
                </c:pt>
                <c:pt idx="13">
                  <c:v>44673</c:v>
                </c:pt>
                <c:pt idx="14">
                  <c:v>44674</c:v>
                </c:pt>
                <c:pt idx="15">
                  <c:v>44675</c:v>
                </c:pt>
                <c:pt idx="16">
                  <c:v>44676</c:v>
                </c:pt>
                <c:pt idx="17">
                  <c:v>44677</c:v>
                </c:pt>
                <c:pt idx="18">
                  <c:v>44678</c:v>
                </c:pt>
                <c:pt idx="19">
                  <c:v>44679</c:v>
                </c:pt>
                <c:pt idx="20">
                  <c:v>44680</c:v>
                </c:pt>
                <c:pt idx="21">
                  <c:v>44681</c:v>
                </c:pt>
                <c:pt idx="22">
                  <c:v>44682</c:v>
                </c:pt>
                <c:pt idx="23">
                  <c:v>44683</c:v>
                </c:pt>
                <c:pt idx="24">
                  <c:v>44684</c:v>
                </c:pt>
                <c:pt idx="25">
                  <c:v>44685</c:v>
                </c:pt>
                <c:pt idx="26">
                  <c:v>44686</c:v>
                </c:pt>
                <c:pt idx="27">
                  <c:v>44687</c:v>
                </c:pt>
                <c:pt idx="28">
                  <c:v>44688</c:v>
                </c:pt>
                <c:pt idx="29">
                  <c:v>44689</c:v>
                </c:pt>
              </c:numCache>
            </c:numRef>
          </c:cat>
          <c:val>
            <c:numRef>
              <c:f>date_analysis!$C$2:$C$31</c:f>
              <c:numCache>
                <c:formatCode>General</c:formatCode>
                <c:ptCount val="30"/>
                <c:pt idx="0">
                  <c:v>40</c:v>
                </c:pt>
                <c:pt idx="1">
                  <c:v>170</c:v>
                </c:pt>
                <c:pt idx="2">
                  <c:v>222</c:v>
                </c:pt>
                <c:pt idx="3">
                  <c:v>565</c:v>
                </c:pt>
                <c:pt idx="4">
                  <c:v>711</c:v>
                </c:pt>
                <c:pt idx="5">
                  <c:v>831</c:v>
                </c:pt>
                <c:pt idx="6">
                  <c:v>854</c:v>
                </c:pt>
                <c:pt idx="7">
                  <c:v>1056</c:v>
                </c:pt>
                <c:pt idx="8">
                  <c:v>1102</c:v>
                </c:pt>
                <c:pt idx="9">
                  <c:v>1296</c:v>
                </c:pt>
                <c:pt idx="10">
                  <c:v>1373</c:v>
                </c:pt>
                <c:pt idx="11">
                  <c:v>1502</c:v>
                </c:pt>
                <c:pt idx="12">
                  <c:v>1614</c:v>
                </c:pt>
                <c:pt idx="13">
                  <c:v>1857</c:v>
                </c:pt>
                <c:pt idx="14">
                  <c:v>2040</c:v>
                </c:pt>
                <c:pt idx="15">
                  <c:v>2170</c:v>
                </c:pt>
                <c:pt idx="16">
                  <c:v>2624</c:v>
                </c:pt>
                <c:pt idx="17">
                  <c:v>2775</c:v>
                </c:pt>
                <c:pt idx="18">
                  <c:v>2958</c:v>
                </c:pt>
                <c:pt idx="19">
                  <c:v>3171</c:v>
                </c:pt>
                <c:pt idx="20">
                  <c:v>3253</c:v>
                </c:pt>
                <c:pt idx="21">
                  <c:v>3348</c:v>
                </c:pt>
                <c:pt idx="22">
                  <c:v>3484</c:v>
                </c:pt>
                <c:pt idx="23">
                  <c:v>3574</c:v>
                </c:pt>
                <c:pt idx="24">
                  <c:v>4541</c:v>
                </c:pt>
                <c:pt idx="25">
                  <c:v>4929</c:v>
                </c:pt>
                <c:pt idx="26">
                  <c:v>5013</c:v>
                </c:pt>
                <c:pt idx="27">
                  <c:v>5087</c:v>
                </c:pt>
                <c:pt idx="28">
                  <c:v>5206</c:v>
                </c:pt>
                <c:pt idx="29">
                  <c:v>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9-405F-8A33-1216B325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48975"/>
        <c:axId val="604748559"/>
      </c:lineChart>
      <c:dateAx>
        <c:axId val="604748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8559"/>
        <c:crosses val="autoZero"/>
        <c:auto val="1"/>
        <c:lblOffset val="100"/>
        <c:baseTimeUnit val="days"/>
      </c:dateAx>
      <c:valAx>
        <c:axId val="60474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6350</xdr:rowOff>
    </xdr:from>
    <xdr:to>
      <xdr:col>10</xdr:col>
      <xdr:colOff>311150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7534A-C152-526A-F5A2-AB36079D8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</xdr:colOff>
      <xdr:row>2</xdr:row>
      <xdr:rowOff>6932</xdr:rowOff>
    </xdr:from>
    <xdr:to>
      <xdr:col>10</xdr:col>
      <xdr:colOff>310229</xdr:colOff>
      <xdr:row>16</xdr:row>
      <xdr:rowOff>172080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FFE62-3F2F-D1E4-B39A-16D6B68D3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2</xdr:row>
      <xdr:rowOff>6350</xdr:rowOff>
    </xdr:from>
    <xdr:to>
      <xdr:col>10</xdr:col>
      <xdr:colOff>311150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2C114-E96E-C721-FBF1-C66615826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F4A4B-8710-4709-8B15-C0F4D9667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5016C-80D6-4C54-97F3-B764C7652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den French" refreshedDate="44690.686926967595" createdVersion="7" refreshedVersion="7" minRefreshableVersion="3" recordCount="100" xr:uid="{CD0A7FA2-3B1C-4A73-BB75-2C97DEF72B3F}">
  <cacheSource type="worksheet">
    <worksheetSource ref="A1:K101" sheet="data"/>
  </cacheSource>
  <cacheFields count="11">
    <cacheField name="fact_key" numFmtId="0">
      <sharedItems containsSemiMixedTypes="0" containsString="0" containsNumber="1" containsInteger="1" minValue="1" maxValue="100"/>
    </cacheField>
    <cacheField name="product_id" numFmtId="0">
      <sharedItems containsSemiMixedTypes="0" containsString="0" containsNumber="1" containsInteger="1" minValue="1" maxValue="10"/>
    </cacheField>
    <cacheField name="sales_rep_id" numFmtId="0">
      <sharedItems containsSemiMixedTypes="0" containsString="0" containsNumber="1" containsInteger="1" minValue="1" maxValue="10"/>
    </cacheField>
    <cacheField name="product_name" numFmtId="0">
      <sharedItems count="10">
        <s v="Candy"/>
        <s v="Soda"/>
        <s v="Eggs"/>
        <s v="Cookies"/>
        <s v="Milk"/>
        <s v="Cereal"/>
        <s v="Bread"/>
        <s v="Chicken"/>
        <s v="Chips"/>
        <s v="Cheese"/>
      </sharedItems>
    </cacheField>
    <cacheField name="quantity" numFmtId="0">
      <sharedItems containsSemiMixedTypes="0" containsString="0" containsNumber="1" containsInteger="1" minValue="1" maxValue="281"/>
    </cacheField>
    <cacheField name="price" numFmtId="0">
      <sharedItems containsSemiMixedTypes="0" containsString="0" containsNumber="1" containsInteger="1" minValue="2" maxValue="10"/>
    </cacheField>
    <cacheField name="profit" numFmtId="0">
      <sharedItems containsSemiMixedTypes="0" containsString="0" containsNumber="1" containsInteger="1" minValue="5" maxValue="562"/>
    </cacheField>
    <cacheField name="date" numFmtId="14">
      <sharedItems containsSemiMixedTypes="0" containsNonDate="0" containsDate="1" containsString="0" minDate="2022-04-09T00:00:00" maxDate="2022-05-09T00:00:00"/>
    </cacheField>
    <cacheField name="sales_rep_lname" numFmtId="0">
      <sharedItems count="10">
        <s v="Anderson"/>
        <s v="Irvin"/>
        <s v="Covington"/>
        <s v="Blake"/>
        <s v="Earhart"/>
        <s v="Falconer"/>
        <s v="Douglass"/>
        <s v="Johnson"/>
        <s v="Harrington"/>
        <s v="Gaetz"/>
      </sharedItems>
    </cacheField>
    <cacheField name="sales_rep_job_title" numFmtId="0">
      <sharedItems/>
    </cacheField>
    <cacheField name="sales_team" numFmtId="0">
      <sharedItems count="2"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n v="10"/>
    <n v="1"/>
    <x v="0"/>
    <n v="281"/>
    <n v="2"/>
    <n v="562"/>
    <d v="2022-05-03T00:00:00"/>
    <x v="0"/>
    <s v="Sales Manager"/>
    <x v="0"/>
  </r>
  <r>
    <n v="2"/>
    <n v="2"/>
    <n v="1"/>
    <x v="1"/>
    <n v="48"/>
    <n v="5"/>
    <n v="240"/>
    <d v="2022-05-04T00:00:00"/>
    <x v="0"/>
    <s v="Sales Manager"/>
    <x v="0"/>
  </r>
  <r>
    <n v="3"/>
    <n v="7"/>
    <n v="9"/>
    <x v="2"/>
    <n v="59"/>
    <n v="4"/>
    <n v="236"/>
    <d v="2022-05-03T00:00:00"/>
    <x v="1"/>
    <s v="Sales Representative"/>
    <x v="0"/>
  </r>
  <r>
    <n v="4"/>
    <n v="9"/>
    <n v="1"/>
    <x v="3"/>
    <n v="25"/>
    <n v="5"/>
    <n v="125"/>
    <d v="2022-05-03T00:00:00"/>
    <x v="0"/>
    <s v="Sales Manager"/>
    <x v="0"/>
  </r>
  <r>
    <n v="5"/>
    <n v="10"/>
    <n v="3"/>
    <x v="0"/>
    <n v="51"/>
    <n v="2"/>
    <n v="102"/>
    <d v="2022-04-18T00:00:00"/>
    <x v="2"/>
    <s v="Sales Representative"/>
    <x v="0"/>
  </r>
  <r>
    <n v="6"/>
    <n v="3"/>
    <n v="2"/>
    <x v="4"/>
    <n v="8"/>
    <n v="2"/>
    <n v="16"/>
    <d v="2022-04-17T00:00:00"/>
    <x v="3"/>
    <s v="Sales Manager"/>
    <x v="1"/>
  </r>
  <r>
    <n v="7"/>
    <n v="6"/>
    <n v="3"/>
    <x v="5"/>
    <n v="23"/>
    <n v="6"/>
    <n v="138"/>
    <d v="2022-04-13T00:00:00"/>
    <x v="2"/>
    <s v="Sales Representative"/>
    <x v="0"/>
  </r>
  <r>
    <n v="8"/>
    <n v="9"/>
    <n v="5"/>
    <x v="3"/>
    <n v="16"/>
    <n v="5"/>
    <n v="80"/>
    <d v="2022-05-01T00:00:00"/>
    <x v="4"/>
    <s v="Sales Representative"/>
    <x v="0"/>
  </r>
  <r>
    <n v="9"/>
    <n v="7"/>
    <n v="3"/>
    <x v="2"/>
    <n v="14"/>
    <n v="4"/>
    <n v="56"/>
    <d v="2022-04-26T00:00:00"/>
    <x v="2"/>
    <s v="Sales Representative"/>
    <x v="0"/>
  </r>
  <r>
    <n v="10"/>
    <n v="4"/>
    <n v="2"/>
    <x v="6"/>
    <n v="43"/>
    <n v="3"/>
    <n v="129"/>
    <d v="2022-04-23T00:00:00"/>
    <x v="3"/>
    <s v="Sales Manager"/>
    <x v="1"/>
  </r>
  <r>
    <n v="11"/>
    <n v="4"/>
    <n v="1"/>
    <x v="6"/>
    <n v="20"/>
    <n v="3"/>
    <n v="60"/>
    <d v="2022-04-29T00:00:00"/>
    <x v="0"/>
    <s v="Sales Manager"/>
    <x v="0"/>
  </r>
  <r>
    <n v="12"/>
    <n v="9"/>
    <n v="2"/>
    <x v="3"/>
    <n v="32"/>
    <n v="5"/>
    <n v="160"/>
    <d v="2022-04-25T00:00:00"/>
    <x v="3"/>
    <s v="Sales Manager"/>
    <x v="1"/>
  </r>
  <r>
    <n v="13"/>
    <n v="4"/>
    <n v="6"/>
    <x v="6"/>
    <n v="14"/>
    <n v="3"/>
    <n v="42"/>
    <d v="2022-04-11T00:00:00"/>
    <x v="5"/>
    <s v="Sales Representative"/>
    <x v="1"/>
  </r>
  <r>
    <n v="14"/>
    <n v="2"/>
    <n v="4"/>
    <x v="1"/>
    <n v="19"/>
    <n v="5"/>
    <n v="95"/>
    <d v="2022-05-07T00:00:00"/>
    <x v="6"/>
    <s v="Sales Representative"/>
    <x v="1"/>
  </r>
  <r>
    <n v="15"/>
    <n v="4"/>
    <n v="10"/>
    <x v="6"/>
    <n v="43"/>
    <n v="3"/>
    <n v="129"/>
    <d v="2022-04-28T00:00:00"/>
    <x v="7"/>
    <s v="Sales Representative"/>
    <x v="1"/>
  </r>
  <r>
    <n v="16"/>
    <n v="10"/>
    <n v="1"/>
    <x v="0"/>
    <n v="11"/>
    <n v="2"/>
    <n v="22"/>
    <d v="2022-04-29T00:00:00"/>
    <x v="0"/>
    <s v="Sales Manager"/>
    <x v="0"/>
  </r>
  <r>
    <n v="17"/>
    <n v="5"/>
    <n v="3"/>
    <x v="7"/>
    <n v="9"/>
    <n v="10"/>
    <n v="90"/>
    <d v="2022-04-16T00:00:00"/>
    <x v="2"/>
    <s v="Sales Representative"/>
    <x v="0"/>
  </r>
  <r>
    <n v="18"/>
    <n v="10"/>
    <n v="1"/>
    <x v="0"/>
    <n v="13"/>
    <n v="2"/>
    <n v="26"/>
    <d v="2022-05-04T00:00:00"/>
    <x v="0"/>
    <s v="Sales Manager"/>
    <x v="0"/>
  </r>
  <r>
    <n v="19"/>
    <n v="1"/>
    <n v="9"/>
    <x v="8"/>
    <n v="10"/>
    <n v="2"/>
    <n v="20"/>
    <d v="2022-04-19T00:00:00"/>
    <x v="1"/>
    <s v="Sales Representative"/>
    <x v="0"/>
  </r>
  <r>
    <n v="20"/>
    <n v="6"/>
    <n v="3"/>
    <x v="5"/>
    <n v="28"/>
    <n v="6"/>
    <n v="168"/>
    <d v="2022-04-12T00:00:00"/>
    <x v="2"/>
    <s v="Sales Representative"/>
    <x v="0"/>
  </r>
  <r>
    <n v="21"/>
    <n v="7"/>
    <n v="1"/>
    <x v="2"/>
    <n v="11"/>
    <n v="4"/>
    <n v="44"/>
    <d v="2022-04-26T00:00:00"/>
    <x v="0"/>
    <s v="Sales Manager"/>
    <x v="0"/>
  </r>
  <r>
    <n v="22"/>
    <n v="5"/>
    <n v="6"/>
    <x v="7"/>
    <n v="7"/>
    <n v="10"/>
    <n v="70"/>
    <d v="2022-04-16T00:00:00"/>
    <x v="5"/>
    <s v="Sales Representative"/>
    <x v="1"/>
  </r>
  <r>
    <n v="23"/>
    <n v="10"/>
    <n v="1"/>
    <x v="0"/>
    <n v="41"/>
    <n v="2"/>
    <n v="82"/>
    <d v="2022-04-14T00:00:00"/>
    <x v="0"/>
    <s v="Sales Manager"/>
    <x v="0"/>
  </r>
  <r>
    <n v="24"/>
    <n v="4"/>
    <n v="8"/>
    <x v="6"/>
    <n v="5"/>
    <n v="3"/>
    <n v="15"/>
    <d v="2022-05-05T00:00:00"/>
    <x v="8"/>
    <s v="Sales Representative"/>
    <x v="1"/>
  </r>
  <r>
    <n v="25"/>
    <n v="2"/>
    <n v="5"/>
    <x v="1"/>
    <n v="25"/>
    <n v="5"/>
    <n v="125"/>
    <d v="2022-04-24T00:00:00"/>
    <x v="4"/>
    <s v="Sales Representative"/>
    <x v="0"/>
  </r>
  <r>
    <n v="26"/>
    <n v="4"/>
    <n v="1"/>
    <x v="6"/>
    <n v="11"/>
    <n v="3"/>
    <n v="33"/>
    <d v="2022-04-27T00:00:00"/>
    <x v="0"/>
    <s v="Sales Manager"/>
    <x v="0"/>
  </r>
  <r>
    <n v="27"/>
    <n v="1"/>
    <n v="6"/>
    <x v="8"/>
    <n v="18"/>
    <n v="2"/>
    <n v="36"/>
    <d v="2022-04-18T00:00:00"/>
    <x v="5"/>
    <s v="Sales Representative"/>
    <x v="1"/>
  </r>
  <r>
    <n v="28"/>
    <n v="3"/>
    <n v="10"/>
    <x v="4"/>
    <n v="16"/>
    <n v="2"/>
    <n v="32"/>
    <d v="2022-05-03T00:00:00"/>
    <x v="7"/>
    <s v="Sales Representative"/>
    <x v="1"/>
  </r>
  <r>
    <n v="29"/>
    <n v="1"/>
    <n v="5"/>
    <x v="8"/>
    <n v="11"/>
    <n v="2"/>
    <n v="22"/>
    <d v="2022-05-06T00:00:00"/>
    <x v="4"/>
    <s v="Sales Representative"/>
    <x v="0"/>
  </r>
  <r>
    <n v="30"/>
    <n v="4"/>
    <n v="9"/>
    <x v="6"/>
    <n v="15"/>
    <n v="3"/>
    <n v="45"/>
    <d v="2022-04-28T00:00:00"/>
    <x v="1"/>
    <s v="Sales Representative"/>
    <x v="0"/>
  </r>
  <r>
    <n v="31"/>
    <n v="4"/>
    <n v="5"/>
    <x v="6"/>
    <n v="28"/>
    <n v="3"/>
    <n v="84"/>
    <d v="2022-04-27T00:00:00"/>
    <x v="4"/>
    <s v="Sales Representative"/>
    <x v="0"/>
  </r>
  <r>
    <n v="32"/>
    <n v="3"/>
    <n v="2"/>
    <x v="4"/>
    <n v="26"/>
    <n v="2"/>
    <n v="52"/>
    <d v="2022-04-21T00:00:00"/>
    <x v="3"/>
    <s v="Sales Manager"/>
    <x v="1"/>
  </r>
  <r>
    <n v="33"/>
    <n v="6"/>
    <n v="3"/>
    <x v="5"/>
    <n v="1"/>
    <n v="6"/>
    <n v="6"/>
    <d v="2022-05-08T00:00:00"/>
    <x v="2"/>
    <s v="Sales Representative"/>
    <x v="0"/>
  </r>
  <r>
    <n v="34"/>
    <n v="6"/>
    <n v="4"/>
    <x v="5"/>
    <n v="7"/>
    <n v="6"/>
    <n v="42"/>
    <d v="2022-05-05T00:00:00"/>
    <x v="6"/>
    <s v="Sales Representative"/>
    <x v="1"/>
  </r>
  <r>
    <n v="35"/>
    <n v="10"/>
    <n v="2"/>
    <x v="0"/>
    <n v="4"/>
    <n v="2"/>
    <n v="8"/>
    <d v="2022-05-06T00:00:00"/>
    <x v="3"/>
    <s v="Sales Manager"/>
    <x v="1"/>
  </r>
  <r>
    <n v="36"/>
    <n v="7"/>
    <n v="7"/>
    <x v="2"/>
    <n v="12"/>
    <n v="4"/>
    <n v="48"/>
    <d v="2022-04-20T00:00:00"/>
    <x v="9"/>
    <s v="Sales Representative"/>
    <x v="0"/>
  </r>
  <r>
    <n v="37"/>
    <n v="4"/>
    <n v="2"/>
    <x v="6"/>
    <n v="7"/>
    <n v="3"/>
    <n v="21"/>
    <d v="2022-04-26T00:00:00"/>
    <x v="3"/>
    <s v="Sales Manager"/>
    <x v="1"/>
  </r>
  <r>
    <n v="38"/>
    <n v="2"/>
    <n v="10"/>
    <x v="1"/>
    <n v="13"/>
    <n v="5"/>
    <n v="65"/>
    <d v="2022-04-22T00:00:00"/>
    <x v="7"/>
    <s v="Sales Representative"/>
    <x v="1"/>
  </r>
  <r>
    <n v="39"/>
    <n v="3"/>
    <n v="10"/>
    <x v="4"/>
    <n v="11"/>
    <n v="2"/>
    <n v="22"/>
    <d v="2022-05-05T00:00:00"/>
    <x v="7"/>
    <s v="Sales Representative"/>
    <x v="1"/>
  </r>
  <r>
    <n v="40"/>
    <n v="9"/>
    <n v="9"/>
    <x v="3"/>
    <n v="13"/>
    <n v="5"/>
    <n v="65"/>
    <d v="2022-04-20T00:00:00"/>
    <x v="1"/>
    <s v="Sales Representative"/>
    <x v="0"/>
  </r>
  <r>
    <n v="41"/>
    <n v="3"/>
    <n v="5"/>
    <x v="4"/>
    <n v="3"/>
    <n v="2"/>
    <n v="6"/>
    <d v="2022-04-15T00:00:00"/>
    <x v="4"/>
    <s v="Sales Representative"/>
    <x v="0"/>
  </r>
  <r>
    <n v="42"/>
    <n v="3"/>
    <n v="9"/>
    <x v="4"/>
    <n v="9"/>
    <n v="2"/>
    <n v="18"/>
    <d v="2022-04-10T00:00:00"/>
    <x v="1"/>
    <s v="Sales Representative"/>
    <x v="0"/>
  </r>
  <r>
    <n v="43"/>
    <n v="9"/>
    <n v="4"/>
    <x v="3"/>
    <n v="8"/>
    <n v="5"/>
    <n v="40"/>
    <d v="2022-05-02T00:00:00"/>
    <x v="6"/>
    <s v="Sales Representative"/>
    <x v="1"/>
  </r>
  <r>
    <n v="44"/>
    <n v="6"/>
    <n v="3"/>
    <x v="5"/>
    <n v="7"/>
    <n v="6"/>
    <n v="42"/>
    <d v="2022-04-16T00:00:00"/>
    <x v="2"/>
    <s v="Sales Representative"/>
    <x v="0"/>
  </r>
  <r>
    <n v="45"/>
    <n v="2"/>
    <n v="3"/>
    <x v="1"/>
    <n v="13"/>
    <n v="5"/>
    <n v="65"/>
    <d v="2022-04-30T00:00:00"/>
    <x v="2"/>
    <s v="Sales Representative"/>
    <x v="0"/>
  </r>
  <r>
    <n v="46"/>
    <n v="1"/>
    <n v="8"/>
    <x v="8"/>
    <n v="5"/>
    <n v="2"/>
    <n v="10"/>
    <d v="2022-04-14T00:00:00"/>
    <x v="8"/>
    <s v="Sales Representative"/>
    <x v="1"/>
  </r>
  <r>
    <n v="47"/>
    <n v="6"/>
    <n v="5"/>
    <x v="5"/>
    <n v="14"/>
    <n v="6"/>
    <n v="84"/>
    <d v="2022-04-10T00:00:00"/>
    <x v="4"/>
    <s v="Sales Representative"/>
    <x v="0"/>
  </r>
  <r>
    <n v="48"/>
    <n v="9"/>
    <n v="6"/>
    <x v="3"/>
    <n v="4"/>
    <n v="5"/>
    <n v="20"/>
    <d v="2022-04-30T00:00:00"/>
    <x v="5"/>
    <s v="Sales Representative"/>
    <x v="1"/>
  </r>
  <r>
    <n v="49"/>
    <n v="1"/>
    <n v="7"/>
    <x v="8"/>
    <n v="8"/>
    <n v="2"/>
    <n v="16"/>
    <d v="2022-04-20T00:00:00"/>
    <x v="9"/>
    <s v="Sales Representative"/>
    <x v="0"/>
  </r>
  <r>
    <n v="50"/>
    <n v="2"/>
    <n v="5"/>
    <x v="1"/>
    <n v="32"/>
    <n v="5"/>
    <n v="160"/>
    <d v="2022-04-25T00:00:00"/>
    <x v="4"/>
    <s v="Sales Representative"/>
    <x v="0"/>
  </r>
  <r>
    <n v="51"/>
    <n v="10"/>
    <n v="8"/>
    <x v="0"/>
    <n v="5"/>
    <n v="2"/>
    <n v="10"/>
    <d v="2022-04-11T00:00:00"/>
    <x v="8"/>
    <s v="Sales Representative"/>
    <x v="1"/>
  </r>
  <r>
    <n v="52"/>
    <n v="5"/>
    <n v="4"/>
    <x v="7"/>
    <n v="3"/>
    <n v="10"/>
    <n v="30"/>
    <d v="2022-04-27T00:00:00"/>
    <x v="6"/>
    <s v="Sales Representative"/>
    <x v="1"/>
  </r>
  <r>
    <n v="53"/>
    <n v="2"/>
    <n v="8"/>
    <x v="1"/>
    <n v="17"/>
    <n v="5"/>
    <n v="85"/>
    <d v="2022-04-12T00:00:00"/>
    <x v="8"/>
    <s v="Sales Representative"/>
    <x v="1"/>
  </r>
  <r>
    <n v="54"/>
    <n v="10"/>
    <n v="1"/>
    <x v="0"/>
    <n v="15"/>
    <n v="2"/>
    <n v="30"/>
    <d v="2022-04-19T00:00:00"/>
    <x v="0"/>
    <s v="Sales Manager"/>
    <x v="0"/>
  </r>
  <r>
    <n v="55"/>
    <n v="5"/>
    <n v="5"/>
    <x v="7"/>
    <n v="17"/>
    <n v="10"/>
    <n v="170"/>
    <d v="2022-04-22T00:00:00"/>
    <x v="4"/>
    <s v="Sales Representative"/>
    <x v="0"/>
  </r>
  <r>
    <n v="56"/>
    <n v="4"/>
    <n v="2"/>
    <x v="6"/>
    <n v="4"/>
    <n v="3"/>
    <n v="12"/>
    <d v="2022-05-01T00:00:00"/>
    <x v="3"/>
    <s v="Sales Manager"/>
    <x v="1"/>
  </r>
  <r>
    <n v="57"/>
    <n v="3"/>
    <n v="6"/>
    <x v="4"/>
    <n v="46"/>
    <n v="2"/>
    <n v="92"/>
    <d v="2022-05-08T00:00:00"/>
    <x v="5"/>
    <s v="Sales Representative"/>
    <x v="1"/>
  </r>
  <r>
    <n v="58"/>
    <n v="8"/>
    <n v="1"/>
    <x v="9"/>
    <n v="11"/>
    <n v="4"/>
    <n v="44"/>
    <d v="2022-04-25T00:00:00"/>
    <x v="0"/>
    <s v="Sales Manager"/>
    <x v="0"/>
  </r>
  <r>
    <n v="59"/>
    <n v="4"/>
    <n v="5"/>
    <x v="6"/>
    <n v="3"/>
    <n v="3"/>
    <n v="9"/>
    <d v="2022-04-23T00:00:00"/>
    <x v="4"/>
    <s v="Sales Representative"/>
    <x v="0"/>
  </r>
  <r>
    <n v="60"/>
    <n v="1"/>
    <n v="4"/>
    <x v="8"/>
    <n v="3"/>
    <n v="2"/>
    <n v="6"/>
    <d v="2022-04-18T00:00:00"/>
    <x v="6"/>
    <s v="Sales Representative"/>
    <x v="1"/>
  </r>
  <r>
    <n v="61"/>
    <n v="3"/>
    <n v="5"/>
    <x v="4"/>
    <n v="4"/>
    <n v="2"/>
    <n v="8"/>
    <d v="2022-04-13T00:00:00"/>
    <x v="4"/>
    <s v="Sales Representative"/>
    <x v="0"/>
  </r>
  <r>
    <n v="62"/>
    <n v="5"/>
    <n v="5"/>
    <x v="7"/>
    <n v="9"/>
    <n v="10"/>
    <n v="90"/>
    <d v="2022-05-04T00:00:00"/>
    <x v="4"/>
    <s v="Sales Representative"/>
    <x v="0"/>
  </r>
  <r>
    <n v="63"/>
    <n v="3"/>
    <n v="3"/>
    <x v="4"/>
    <n v="7"/>
    <n v="2"/>
    <n v="14"/>
    <d v="2022-05-06T00:00:00"/>
    <x v="2"/>
    <s v="Sales Representative"/>
    <x v="0"/>
  </r>
  <r>
    <n v="64"/>
    <n v="7"/>
    <n v="1"/>
    <x v="2"/>
    <n v="4"/>
    <n v="4"/>
    <n v="16"/>
    <d v="2022-04-12T00:00:00"/>
    <x v="0"/>
    <s v="Sales Manager"/>
    <x v="0"/>
  </r>
  <r>
    <n v="65"/>
    <n v="5"/>
    <n v="10"/>
    <x v="7"/>
    <n v="6"/>
    <n v="10"/>
    <n v="60"/>
    <d v="2022-04-21T00:00:00"/>
    <x v="7"/>
    <s v="Sales Representative"/>
    <x v="1"/>
  </r>
  <r>
    <n v="66"/>
    <n v="7"/>
    <n v="5"/>
    <x v="2"/>
    <n v="7"/>
    <n v="4"/>
    <n v="28"/>
    <d v="2022-04-10T00:00:00"/>
    <x v="4"/>
    <s v="Sales Representative"/>
    <x v="0"/>
  </r>
  <r>
    <n v="67"/>
    <n v="2"/>
    <n v="1"/>
    <x v="1"/>
    <n v="4"/>
    <n v="5"/>
    <n v="20"/>
    <d v="2022-05-01T00:00:00"/>
    <x v="0"/>
    <s v="Sales Manager"/>
    <x v="0"/>
  </r>
  <r>
    <n v="68"/>
    <n v="4"/>
    <n v="2"/>
    <x v="6"/>
    <n v="8"/>
    <n v="3"/>
    <n v="24"/>
    <d v="2022-05-07T00:00:00"/>
    <x v="3"/>
    <s v="Sales Manager"/>
    <x v="1"/>
  </r>
  <r>
    <n v="69"/>
    <n v="6"/>
    <n v="8"/>
    <x v="5"/>
    <n v="6"/>
    <n v="6"/>
    <n v="36"/>
    <d v="2022-04-27T00:00:00"/>
    <x v="8"/>
    <s v="Sales Representative"/>
    <x v="1"/>
  </r>
  <r>
    <n v="70"/>
    <n v="3"/>
    <n v="5"/>
    <x v="4"/>
    <n v="11"/>
    <n v="2"/>
    <n v="22"/>
    <d v="2022-04-26T00:00:00"/>
    <x v="4"/>
    <s v="Sales Representative"/>
    <x v="0"/>
  </r>
  <r>
    <n v="71"/>
    <n v="5"/>
    <n v="7"/>
    <x v="7"/>
    <n v="3"/>
    <n v="10"/>
    <n v="30"/>
    <d v="2022-04-17T00:00:00"/>
    <x v="9"/>
    <s v="Sales Representative"/>
    <x v="0"/>
  </r>
  <r>
    <n v="72"/>
    <n v="7"/>
    <n v="1"/>
    <x v="2"/>
    <n v="3"/>
    <n v="4"/>
    <n v="12"/>
    <d v="2022-05-02T00:00:00"/>
    <x v="0"/>
    <s v="Sales Manager"/>
    <x v="0"/>
  </r>
  <r>
    <n v="73"/>
    <n v="5"/>
    <n v="1"/>
    <x v="7"/>
    <n v="4"/>
    <n v="10"/>
    <n v="40"/>
    <d v="2022-04-09T00:00:00"/>
    <x v="0"/>
    <s v="Sales Manager"/>
    <x v="0"/>
  </r>
  <r>
    <n v="74"/>
    <n v="3"/>
    <n v="2"/>
    <x v="4"/>
    <n v="29"/>
    <n v="2"/>
    <n v="58"/>
    <d v="2022-04-12T00:00:00"/>
    <x v="3"/>
    <s v="Sales Manager"/>
    <x v="1"/>
  </r>
  <r>
    <n v="75"/>
    <n v="6"/>
    <n v="9"/>
    <x v="5"/>
    <n v="3"/>
    <n v="6"/>
    <n v="18"/>
    <d v="2022-05-02T00:00:00"/>
    <x v="1"/>
    <s v="Sales Representative"/>
    <x v="0"/>
  </r>
  <r>
    <n v="76"/>
    <n v="5"/>
    <n v="3"/>
    <x v="7"/>
    <n v="2"/>
    <n v="10"/>
    <n v="20"/>
    <d v="2022-05-02T00:00:00"/>
    <x v="2"/>
    <s v="Sales Representative"/>
    <x v="0"/>
  </r>
  <r>
    <n v="77"/>
    <n v="3"/>
    <n v="9"/>
    <x v="4"/>
    <n v="4"/>
    <n v="2"/>
    <n v="8"/>
    <d v="2022-05-04T00:00:00"/>
    <x v="1"/>
    <s v="Sales Representative"/>
    <x v="0"/>
  </r>
  <r>
    <n v="78"/>
    <n v="9"/>
    <n v="1"/>
    <x v="3"/>
    <n v="6"/>
    <n v="5"/>
    <n v="30"/>
    <d v="2022-04-28T00:00:00"/>
    <x v="0"/>
    <s v="Sales Manager"/>
    <x v="0"/>
  </r>
  <r>
    <n v="79"/>
    <n v="8"/>
    <n v="6"/>
    <x v="9"/>
    <n v="3"/>
    <n v="4"/>
    <n v="12"/>
    <d v="2022-05-01T00:00:00"/>
    <x v="5"/>
    <s v="Sales Representative"/>
    <x v="1"/>
  </r>
  <r>
    <n v="80"/>
    <n v="7"/>
    <n v="2"/>
    <x v="2"/>
    <n v="2"/>
    <n v="4"/>
    <n v="8"/>
    <d v="2022-04-26T00:00:00"/>
    <x v="3"/>
    <s v="Sales Manager"/>
    <x v="1"/>
  </r>
  <r>
    <n v="81"/>
    <n v="6"/>
    <n v="10"/>
    <x v="5"/>
    <n v="2"/>
    <n v="6"/>
    <n v="12"/>
    <d v="2022-05-01T00:00:00"/>
    <x v="7"/>
    <s v="Sales Representative"/>
    <x v="1"/>
  </r>
  <r>
    <n v="82"/>
    <n v="10"/>
    <n v="6"/>
    <x v="0"/>
    <n v="5"/>
    <n v="2"/>
    <n v="10"/>
    <d v="2022-04-14T00:00:00"/>
    <x v="5"/>
    <s v="Sales Representative"/>
    <x v="1"/>
  </r>
  <r>
    <n v="83"/>
    <n v="5"/>
    <n v="5"/>
    <x v="7"/>
    <n v="4"/>
    <n v="10"/>
    <n v="40"/>
    <d v="2022-04-23T00:00:00"/>
    <x v="4"/>
    <s v="Sales Representative"/>
    <x v="0"/>
  </r>
  <r>
    <n v="84"/>
    <n v="2"/>
    <n v="4"/>
    <x v="1"/>
    <n v="9"/>
    <n v="5"/>
    <n v="45"/>
    <d v="2022-04-18T00:00:00"/>
    <x v="6"/>
    <s v="Sales Representative"/>
    <x v="1"/>
  </r>
  <r>
    <n v="85"/>
    <n v="4"/>
    <n v="3"/>
    <x v="6"/>
    <n v="9"/>
    <n v="3"/>
    <n v="27"/>
    <d v="2022-04-19T00:00:00"/>
    <x v="2"/>
    <s v="Sales Representative"/>
    <x v="0"/>
  </r>
  <r>
    <n v="86"/>
    <n v="9"/>
    <n v="9"/>
    <x v="3"/>
    <n v="1"/>
    <n v="5"/>
    <n v="5"/>
    <d v="2022-04-24T00:00:00"/>
    <x v="1"/>
    <s v="Sales Representative"/>
    <x v="0"/>
  </r>
  <r>
    <n v="87"/>
    <n v="2"/>
    <n v="3"/>
    <x v="1"/>
    <n v="18"/>
    <n v="5"/>
    <n v="90"/>
    <d v="2022-04-25T00:00:00"/>
    <x v="2"/>
    <s v="Sales Representative"/>
    <x v="0"/>
  </r>
  <r>
    <n v="88"/>
    <n v="2"/>
    <n v="1"/>
    <x v="1"/>
    <n v="1"/>
    <n v="5"/>
    <n v="5"/>
    <d v="2022-05-05T00:00:00"/>
    <x v="0"/>
    <s v="Sales Manager"/>
    <x v="0"/>
  </r>
  <r>
    <n v="89"/>
    <n v="9"/>
    <n v="10"/>
    <x v="3"/>
    <n v="2"/>
    <n v="5"/>
    <n v="10"/>
    <d v="2022-04-30T00:00:00"/>
    <x v="7"/>
    <s v="Sales Representative"/>
    <x v="1"/>
  </r>
  <r>
    <n v="90"/>
    <n v="9"/>
    <n v="1"/>
    <x v="3"/>
    <n v="1"/>
    <n v="5"/>
    <n v="5"/>
    <d v="2022-04-15T00:00:00"/>
    <x v="0"/>
    <s v="Sales Manager"/>
    <x v="0"/>
  </r>
  <r>
    <n v="91"/>
    <n v="6"/>
    <n v="7"/>
    <x v="5"/>
    <n v="2"/>
    <n v="6"/>
    <n v="12"/>
    <d v="2022-04-15T00:00:00"/>
    <x v="9"/>
    <s v="Sales Representative"/>
    <x v="0"/>
  </r>
  <r>
    <n v="92"/>
    <n v="1"/>
    <n v="2"/>
    <x v="8"/>
    <n v="4"/>
    <n v="2"/>
    <n v="8"/>
    <d v="2022-04-22T00:00:00"/>
    <x v="3"/>
    <s v="Sales Manager"/>
    <x v="1"/>
  </r>
  <r>
    <n v="93"/>
    <n v="4"/>
    <n v="2"/>
    <x v="6"/>
    <n v="6"/>
    <n v="3"/>
    <n v="18"/>
    <d v="2022-04-14T00:00:00"/>
    <x v="3"/>
    <s v="Sales Manager"/>
    <x v="1"/>
  </r>
  <r>
    <n v="94"/>
    <n v="6"/>
    <n v="5"/>
    <x v="5"/>
    <n v="5"/>
    <n v="6"/>
    <n v="30"/>
    <d v="2022-05-06T00:00:00"/>
    <x v="4"/>
    <s v="Sales Representative"/>
    <x v="0"/>
  </r>
  <r>
    <n v="95"/>
    <n v="4"/>
    <n v="1"/>
    <x v="6"/>
    <n v="3"/>
    <n v="3"/>
    <n v="9"/>
    <d v="2022-04-28T00:00:00"/>
    <x v="0"/>
    <s v="Sales Manager"/>
    <x v="0"/>
  </r>
  <r>
    <n v="96"/>
    <n v="9"/>
    <n v="6"/>
    <x v="3"/>
    <n v="1"/>
    <n v="5"/>
    <n v="5"/>
    <d v="2022-04-18T00:00:00"/>
    <x v="5"/>
    <s v="Sales Representative"/>
    <x v="1"/>
  </r>
  <r>
    <n v="97"/>
    <n v="1"/>
    <n v="10"/>
    <x v="8"/>
    <n v="12"/>
    <n v="2"/>
    <n v="24"/>
    <d v="2022-05-04T00:00:00"/>
    <x v="7"/>
    <s v="Sales Representative"/>
    <x v="1"/>
  </r>
  <r>
    <n v="98"/>
    <n v="10"/>
    <n v="10"/>
    <x v="0"/>
    <n v="6"/>
    <n v="2"/>
    <n v="12"/>
    <d v="2022-05-03T00:00:00"/>
    <x v="7"/>
    <s v="Sales Representative"/>
    <x v="1"/>
  </r>
  <r>
    <n v="99"/>
    <n v="9"/>
    <n v="3"/>
    <x v="3"/>
    <n v="1"/>
    <n v="5"/>
    <n v="5"/>
    <d v="2022-04-23T00:00:00"/>
    <x v="2"/>
    <s v="Sales Representative"/>
    <x v="0"/>
  </r>
  <r>
    <n v="100"/>
    <n v="7"/>
    <n v="4"/>
    <x v="2"/>
    <n v="4"/>
    <n v="4"/>
    <n v="16"/>
    <d v="2022-04-12T00:00:00"/>
    <x v="6"/>
    <s v="Sales Representativ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D1219-B1E1-404D-AEF6-183C0F25EC46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axis="axisRow" showAll="0">
      <items count="11">
        <item x="0"/>
        <item x="3"/>
        <item x="2"/>
        <item x="6"/>
        <item x="4"/>
        <item x="5"/>
        <item x="9"/>
        <item x="8"/>
        <item x="1"/>
        <item x="7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91AF6-B5B5-4DB9-A629-2EC226E86A00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6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02EEA-B839-4AA8-9468-E63339C3A0BC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4" firstHeaderRow="1" firstDataRow="1" firstDataCol="1"/>
  <pivotFields count="11">
    <pivotField showAll="0"/>
    <pivotField showAll="0"/>
    <pivotField showAll="0"/>
    <pivotField axis="axisRow" showAll="0">
      <items count="11">
        <item x="6"/>
        <item x="0"/>
        <item x="5"/>
        <item x="9"/>
        <item x="7"/>
        <item x="8"/>
        <item x="3"/>
        <item x="2"/>
        <item x="4"/>
        <item x="1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F11" sqref="F11"/>
    </sheetView>
  </sheetViews>
  <sheetFormatPr defaultRowHeight="14.5" x14ac:dyDescent="0.35"/>
  <cols>
    <col min="8" max="8" width="9.453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>
        <v>1</v>
      </c>
      <c r="B2">
        <v>10</v>
      </c>
      <c r="C2">
        <v>1</v>
      </c>
      <c r="D2" t="s">
        <v>11</v>
      </c>
      <c r="E2">
        <v>281</v>
      </c>
      <c r="F2">
        <v>2</v>
      </c>
      <c r="G2">
        <v>562</v>
      </c>
      <c r="H2" s="1">
        <v>44684</v>
      </c>
      <c r="I2" t="s">
        <v>12</v>
      </c>
      <c r="J2" t="s">
        <v>13</v>
      </c>
      <c r="K2" t="s">
        <v>14</v>
      </c>
    </row>
    <row r="3" spans="1:11" x14ac:dyDescent="0.35">
      <c r="A3">
        <v>2</v>
      </c>
      <c r="B3">
        <v>2</v>
      </c>
      <c r="C3">
        <v>1</v>
      </c>
      <c r="D3" t="s">
        <v>15</v>
      </c>
      <c r="E3">
        <v>48</v>
      </c>
      <c r="F3">
        <v>5</v>
      </c>
      <c r="G3">
        <v>240</v>
      </c>
      <c r="H3" s="1">
        <v>44685</v>
      </c>
      <c r="I3" t="s">
        <v>12</v>
      </c>
      <c r="J3" t="s">
        <v>13</v>
      </c>
      <c r="K3" t="s">
        <v>14</v>
      </c>
    </row>
    <row r="4" spans="1:11" x14ac:dyDescent="0.35">
      <c r="A4">
        <v>3</v>
      </c>
      <c r="B4">
        <v>7</v>
      </c>
      <c r="C4">
        <v>9</v>
      </c>
      <c r="D4" t="s">
        <v>16</v>
      </c>
      <c r="E4">
        <v>59</v>
      </c>
      <c r="F4">
        <v>4</v>
      </c>
      <c r="G4">
        <v>236</v>
      </c>
      <c r="H4" s="1">
        <v>44684</v>
      </c>
      <c r="I4" t="s">
        <v>17</v>
      </c>
      <c r="J4" t="s">
        <v>18</v>
      </c>
      <c r="K4" t="s">
        <v>14</v>
      </c>
    </row>
    <row r="5" spans="1:11" x14ac:dyDescent="0.35">
      <c r="A5">
        <v>4</v>
      </c>
      <c r="B5">
        <v>9</v>
      </c>
      <c r="C5">
        <v>1</v>
      </c>
      <c r="D5" t="s">
        <v>19</v>
      </c>
      <c r="E5">
        <v>25</v>
      </c>
      <c r="F5">
        <v>5</v>
      </c>
      <c r="G5">
        <v>125</v>
      </c>
      <c r="H5" s="1">
        <v>44684</v>
      </c>
      <c r="I5" t="s">
        <v>12</v>
      </c>
      <c r="J5" t="s">
        <v>13</v>
      </c>
      <c r="K5" t="s">
        <v>14</v>
      </c>
    </row>
    <row r="6" spans="1:11" x14ac:dyDescent="0.35">
      <c r="A6">
        <v>5</v>
      </c>
      <c r="B6">
        <v>10</v>
      </c>
      <c r="C6">
        <v>3</v>
      </c>
      <c r="D6" t="s">
        <v>11</v>
      </c>
      <c r="E6">
        <v>51</v>
      </c>
      <c r="F6">
        <v>2</v>
      </c>
      <c r="G6">
        <v>102</v>
      </c>
      <c r="H6" s="1">
        <v>44669</v>
      </c>
      <c r="I6" t="s">
        <v>20</v>
      </c>
      <c r="J6" t="s">
        <v>18</v>
      </c>
      <c r="K6" t="s">
        <v>14</v>
      </c>
    </row>
    <row r="7" spans="1:11" x14ac:dyDescent="0.35">
      <c r="A7">
        <v>6</v>
      </c>
      <c r="B7">
        <v>3</v>
      </c>
      <c r="C7">
        <v>2</v>
      </c>
      <c r="D7" t="s">
        <v>21</v>
      </c>
      <c r="E7">
        <v>8</v>
      </c>
      <c r="F7">
        <v>2</v>
      </c>
      <c r="G7">
        <v>16</v>
      </c>
      <c r="H7" s="1">
        <v>44668</v>
      </c>
      <c r="I7" t="s">
        <v>22</v>
      </c>
      <c r="J7" t="s">
        <v>13</v>
      </c>
      <c r="K7" t="s">
        <v>23</v>
      </c>
    </row>
    <row r="8" spans="1:11" x14ac:dyDescent="0.35">
      <c r="A8">
        <v>7</v>
      </c>
      <c r="B8">
        <v>6</v>
      </c>
      <c r="C8">
        <v>3</v>
      </c>
      <c r="D8" t="s">
        <v>24</v>
      </c>
      <c r="E8">
        <v>23</v>
      </c>
      <c r="F8">
        <v>6</v>
      </c>
      <c r="G8">
        <v>138</v>
      </c>
      <c r="H8" s="1">
        <v>44664</v>
      </c>
      <c r="I8" t="s">
        <v>20</v>
      </c>
      <c r="J8" t="s">
        <v>18</v>
      </c>
      <c r="K8" t="s">
        <v>14</v>
      </c>
    </row>
    <row r="9" spans="1:11" x14ac:dyDescent="0.35">
      <c r="A9">
        <v>8</v>
      </c>
      <c r="B9">
        <v>9</v>
      </c>
      <c r="C9">
        <v>5</v>
      </c>
      <c r="D9" t="s">
        <v>19</v>
      </c>
      <c r="E9">
        <v>16</v>
      </c>
      <c r="F9">
        <v>5</v>
      </c>
      <c r="G9">
        <v>80</v>
      </c>
      <c r="H9" s="1">
        <v>44682</v>
      </c>
      <c r="I9" t="s">
        <v>25</v>
      </c>
      <c r="J9" t="s">
        <v>18</v>
      </c>
      <c r="K9" t="s">
        <v>14</v>
      </c>
    </row>
    <row r="10" spans="1:11" x14ac:dyDescent="0.35">
      <c r="A10">
        <v>9</v>
      </c>
      <c r="B10">
        <v>7</v>
      </c>
      <c r="C10">
        <v>3</v>
      </c>
      <c r="D10" t="s">
        <v>16</v>
      </c>
      <c r="E10">
        <v>14</v>
      </c>
      <c r="F10">
        <v>4</v>
      </c>
      <c r="G10">
        <v>56</v>
      </c>
      <c r="H10" s="1">
        <v>44677</v>
      </c>
      <c r="I10" t="s">
        <v>20</v>
      </c>
      <c r="J10" t="s">
        <v>18</v>
      </c>
      <c r="K10" t="s">
        <v>14</v>
      </c>
    </row>
    <row r="11" spans="1:11" x14ac:dyDescent="0.35">
      <c r="A11">
        <v>10</v>
      </c>
      <c r="B11">
        <v>4</v>
      </c>
      <c r="C11">
        <v>2</v>
      </c>
      <c r="D11" t="s">
        <v>26</v>
      </c>
      <c r="E11">
        <v>43</v>
      </c>
      <c r="F11">
        <v>3</v>
      </c>
      <c r="G11">
        <v>129</v>
      </c>
      <c r="H11" s="1">
        <v>44674</v>
      </c>
      <c r="I11" t="s">
        <v>22</v>
      </c>
      <c r="J11" t="s">
        <v>13</v>
      </c>
      <c r="K11" t="s">
        <v>23</v>
      </c>
    </row>
    <row r="12" spans="1:11" x14ac:dyDescent="0.35">
      <c r="A12">
        <v>11</v>
      </c>
      <c r="B12">
        <v>4</v>
      </c>
      <c r="C12">
        <v>1</v>
      </c>
      <c r="D12" t="s">
        <v>26</v>
      </c>
      <c r="E12">
        <v>20</v>
      </c>
      <c r="F12">
        <v>3</v>
      </c>
      <c r="G12">
        <v>60</v>
      </c>
      <c r="H12" s="1">
        <v>44680</v>
      </c>
      <c r="I12" t="s">
        <v>12</v>
      </c>
      <c r="J12" t="s">
        <v>13</v>
      </c>
      <c r="K12" t="s">
        <v>14</v>
      </c>
    </row>
    <row r="13" spans="1:11" x14ac:dyDescent="0.35">
      <c r="A13">
        <v>12</v>
      </c>
      <c r="B13">
        <v>9</v>
      </c>
      <c r="C13">
        <v>2</v>
      </c>
      <c r="D13" t="s">
        <v>19</v>
      </c>
      <c r="E13">
        <v>32</v>
      </c>
      <c r="F13">
        <v>5</v>
      </c>
      <c r="G13">
        <v>160</v>
      </c>
      <c r="H13" s="1">
        <v>44676</v>
      </c>
      <c r="I13" t="s">
        <v>22</v>
      </c>
      <c r="J13" t="s">
        <v>13</v>
      </c>
      <c r="K13" t="s">
        <v>23</v>
      </c>
    </row>
    <row r="14" spans="1:11" x14ac:dyDescent="0.35">
      <c r="A14">
        <v>13</v>
      </c>
      <c r="B14">
        <v>4</v>
      </c>
      <c r="C14">
        <v>6</v>
      </c>
      <c r="D14" t="s">
        <v>26</v>
      </c>
      <c r="E14">
        <v>14</v>
      </c>
      <c r="F14">
        <v>3</v>
      </c>
      <c r="G14">
        <v>42</v>
      </c>
      <c r="H14" s="1">
        <v>44662</v>
      </c>
      <c r="I14" t="s">
        <v>27</v>
      </c>
      <c r="J14" t="s">
        <v>18</v>
      </c>
      <c r="K14" t="s">
        <v>23</v>
      </c>
    </row>
    <row r="15" spans="1:11" x14ac:dyDescent="0.35">
      <c r="A15">
        <v>14</v>
      </c>
      <c r="B15">
        <v>2</v>
      </c>
      <c r="C15">
        <v>4</v>
      </c>
      <c r="D15" t="s">
        <v>15</v>
      </c>
      <c r="E15">
        <v>19</v>
      </c>
      <c r="F15">
        <v>5</v>
      </c>
      <c r="G15">
        <v>95</v>
      </c>
      <c r="H15" s="1">
        <v>44688</v>
      </c>
      <c r="I15" t="s">
        <v>28</v>
      </c>
      <c r="J15" t="s">
        <v>18</v>
      </c>
      <c r="K15" t="s">
        <v>23</v>
      </c>
    </row>
    <row r="16" spans="1:11" x14ac:dyDescent="0.35">
      <c r="A16">
        <v>15</v>
      </c>
      <c r="B16">
        <v>4</v>
      </c>
      <c r="C16">
        <v>10</v>
      </c>
      <c r="D16" t="s">
        <v>26</v>
      </c>
      <c r="E16">
        <v>43</v>
      </c>
      <c r="F16">
        <v>3</v>
      </c>
      <c r="G16">
        <v>129</v>
      </c>
      <c r="H16" s="1">
        <v>44679</v>
      </c>
      <c r="I16" t="s">
        <v>29</v>
      </c>
      <c r="J16" t="s">
        <v>18</v>
      </c>
      <c r="K16" t="s">
        <v>23</v>
      </c>
    </row>
    <row r="17" spans="1:11" x14ac:dyDescent="0.35">
      <c r="A17">
        <v>16</v>
      </c>
      <c r="B17">
        <v>10</v>
      </c>
      <c r="C17">
        <v>1</v>
      </c>
      <c r="D17" t="s">
        <v>11</v>
      </c>
      <c r="E17">
        <v>11</v>
      </c>
      <c r="F17">
        <v>2</v>
      </c>
      <c r="G17">
        <v>22</v>
      </c>
      <c r="H17" s="1">
        <v>44680</v>
      </c>
      <c r="I17" t="s">
        <v>12</v>
      </c>
      <c r="J17" t="s">
        <v>13</v>
      </c>
      <c r="K17" t="s">
        <v>14</v>
      </c>
    </row>
    <row r="18" spans="1:11" x14ac:dyDescent="0.35">
      <c r="A18">
        <v>17</v>
      </c>
      <c r="B18">
        <v>5</v>
      </c>
      <c r="C18">
        <v>3</v>
      </c>
      <c r="D18" t="s">
        <v>30</v>
      </c>
      <c r="E18">
        <v>9</v>
      </c>
      <c r="F18">
        <v>10</v>
      </c>
      <c r="G18">
        <v>90</v>
      </c>
      <c r="H18" s="1">
        <v>44667</v>
      </c>
      <c r="I18" t="s">
        <v>20</v>
      </c>
      <c r="J18" t="s">
        <v>18</v>
      </c>
      <c r="K18" t="s">
        <v>14</v>
      </c>
    </row>
    <row r="19" spans="1:11" x14ac:dyDescent="0.35">
      <c r="A19">
        <v>18</v>
      </c>
      <c r="B19">
        <v>10</v>
      </c>
      <c r="C19">
        <v>1</v>
      </c>
      <c r="D19" t="s">
        <v>11</v>
      </c>
      <c r="E19">
        <v>13</v>
      </c>
      <c r="F19">
        <v>2</v>
      </c>
      <c r="G19">
        <v>26</v>
      </c>
      <c r="H19" s="1">
        <v>44685</v>
      </c>
      <c r="I19" t="s">
        <v>12</v>
      </c>
      <c r="J19" t="s">
        <v>13</v>
      </c>
      <c r="K19" t="s">
        <v>14</v>
      </c>
    </row>
    <row r="20" spans="1:11" x14ac:dyDescent="0.35">
      <c r="A20">
        <v>19</v>
      </c>
      <c r="B20">
        <v>1</v>
      </c>
      <c r="C20">
        <v>9</v>
      </c>
      <c r="D20" t="s">
        <v>31</v>
      </c>
      <c r="E20">
        <v>10</v>
      </c>
      <c r="F20">
        <v>2</v>
      </c>
      <c r="G20">
        <v>20</v>
      </c>
      <c r="H20" s="1">
        <v>44670</v>
      </c>
      <c r="I20" t="s">
        <v>17</v>
      </c>
      <c r="J20" t="s">
        <v>18</v>
      </c>
      <c r="K20" t="s">
        <v>14</v>
      </c>
    </row>
    <row r="21" spans="1:11" x14ac:dyDescent="0.35">
      <c r="A21">
        <v>20</v>
      </c>
      <c r="B21">
        <v>6</v>
      </c>
      <c r="C21">
        <v>3</v>
      </c>
      <c r="D21" t="s">
        <v>24</v>
      </c>
      <c r="E21">
        <v>28</v>
      </c>
      <c r="F21">
        <v>6</v>
      </c>
      <c r="G21">
        <v>168</v>
      </c>
      <c r="H21" s="1">
        <v>44663</v>
      </c>
      <c r="I21" t="s">
        <v>20</v>
      </c>
      <c r="J21" t="s">
        <v>18</v>
      </c>
      <c r="K21" t="s">
        <v>14</v>
      </c>
    </row>
    <row r="22" spans="1:11" x14ac:dyDescent="0.35">
      <c r="A22">
        <v>21</v>
      </c>
      <c r="B22">
        <v>7</v>
      </c>
      <c r="C22">
        <v>1</v>
      </c>
      <c r="D22" t="s">
        <v>16</v>
      </c>
      <c r="E22">
        <v>11</v>
      </c>
      <c r="F22">
        <v>4</v>
      </c>
      <c r="G22">
        <v>44</v>
      </c>
      <c r="H22" s="1">
        <v>44677</v>
      </c>
      <c r="I22" t="s">
        <v>12</v>
      </c>
      <c r="J22" t="s">
        <v>13</v>
      </c>
      <c r="K22" t="s">
        <v>14</v>
      </c>
    </row>
    <row r="23" spans="1:11" x14ac:dyDescent="0.35">
      <c r="A23">
        <v>22</v>
      </c>
      <c r="B23">
        <v>5</v>
      </c>
      <c r="C23">
        <v>6</v>
      </c>
      <c r="D23" t="s">
        <v>30</v>
      </c>
      <c r="E23">
        <v>7</v>
      </c>
      <c r="F23">
        <v>10</v>
      </c>
      <c r="G23">
        <v>70</v>
      </c>
      <c r="H23" s="1">
        <v>44667</v>
      </c>
      <c r="I23" t="s">
        <v>27</v>
      </c>
      <c r="J23" t="s">
        <v>18</v>
      </c>
      <c r="K23" t="s">
        <v>23</v>
      </c>
    </row>
    <row r="24" spans="1:11" x14ac:dyDescent="0.35">
      <c r="A24">
        <v>23</v>
      </c>
      <c r="B24">
        <v>10</v>
      </c>
      <c r="C24">
        <v>1</v>
      </c>
      <c r="D24" t="s">
        <v>11</v>
      </c>
      <c r="E24">
        <v>41</v>
      </c>
      <c r="F24">
        <v>2</v>
      </c>
      <c r="G24">
        <v>82</v>
      </c>
      <c r="H24" s="1">
        <v>44665</v>
      </c>
      <c r="I24" t="s">
        <v>12</v>
      </c>
      <c r="J24" t="s">
        <v>13</v>
      </c>
      <c r="K24" t="s">
        <v>14</v>
      </c>
    </row>
    <row r="25" spans="1:11" x14ac:dyDescent="0.35">
      <c r="A25">
        <v>24</v>
      </c>
      <c r="B25">
        <v>4</v>
      </c>
      <c r="C25">
        <v>8</v>
      </c>
      <c r="D25" t="s">
        <v>26</v>
      </c>
      <c r="E25">
        <v>5</v>
      </c>
      <c r="F25">
        <v>3</v>
      </c>
      <c r="G25">
        <v>15</v>
      </c>
      <c r="H25" s="1">
        <v>44686</v>
      </c>
      <c r="I25" t="s">
        <v>32</v>
      </c>
      <c r="J25" t="s">
        <v>18</v>
      </c>
      <c r="K25" t="s">
        <v>23</v>
      </c>
    </row>
    <row r="26" spans="1:11" x14ac:dyDescent="0.35">
      <c r="A26">
        <v>25</v>
      </c>
      <c r="B26">
        <v>2</v>
      </c>
      <c r="C26">
        <v>5</v>
      </c>
      <c r="D26" t="s">
        <v>15</v>
      </c>
      <c r="E26">
        <v>25</v>
      </c>
      <c r="F26">
        <v>5</v>
      </c>
      <c r="G26">
        <v>125</v>
      </c>
      <c r="H26" s="1">
        <v>44675</v>
      </c>
      <c r="I26" t="s">
        <v>25</v>
      </c>
      <c r="J26" t="s">
        <v>18</v>
      </c>
      <c r="K26" t="s">
        <v>14</v>
      </c>
    </row>
    <row r="27" spans="1:11" x14ac:dyDescent="0.35">
      <c r="A27">
        <v>26</v>
      </c>
      <c r="B27">
        <v>4</v>
      </c>
      <c r="C27">
        <v>1</v>
      </c>
      <c r="D27" t="s">
        <v>26</v>
      </c>
      <c r="E27">
        <v>11</v>
      </c>
      <c r="F27">
        <v>3</v>
      </c>
      <c r="G27">
        <v>33</v>
      </c>
      <c r="H27" s="1">
        <v>44678</v>
      </c>
      <c r="I27" t="s">
        <v>12</v>
      </c>
      <c r="J27" t="s">
        <v>13</v>
      </c>
      <c r="K27" t="s">
        <v>14</v>
      </c>
    </row>
    <row r="28" spans="1:11" x14ac:dyDescent="0.35">
      <c r="A28">
        <v>27</v>
      </c>
      <c r="B28">
        <v>1</v>
      </c>
      <c r="C28">
        <v>6</v>
      </c>
      <c r="D28" t="s">
        <v>31</v>
      </c>
      <c r="E28">
        <v>18</v>
      </c>
      <c r="F28">
        <v>2</v>
      </c>
      <c r="G28">
        <v>36</v>
      </c>
      <c r="H28" s="1">
        <v>44669</v>
      </c>
      <c r="I28" t="s">
        <v>27</v>
      </c>
      <c r="J28" t="s">
        <v>18</v>
      </c>
      <c r="K28" t="s">
        <v>23</v>
      </c>
    </row>
    <row r="29" spans="1:11" x14ac:dyDescent="0.35">
      <c r="A29">
        <v>28</v>
      </c>
      <c r="B29">
        <v>3</v>
      </c>
      <c r="C29">
        <v>10</v>
      </c>
      <c r="D29" t="s">
        <v>21</v>
      </c>
      <c r="E29">
        <v>16</v>
      </c>
      <c r="F29">
        <v>2</v>
      </c>
      <c r="G29">
        <v>32</v>
      </c>
      <c r="H29" s="1">
        <v>44684</v>
      </c>
      <c r="I29" t="s">
        <v>29</v>
      </c>
      <c r="J29" t="s">
        <v>18</v>
      </c>
      <c r="K29" t="s">
        <v>23</v>
      </c>
    </row>
    <row r="30" spans="1:11" x14ac:dyDescent="0.35">
      <c r="A30">
        <v>29</v>
      </c>
      <c r="B30">
        <v>1</v>
      </c>
      <c r="C30">
        <v>5</v>
      </c>
      <c r="D30" t="s">
        <v>31</v>
      </c>
      <c r="E30">
        <v>11</v>
      </c>
      <c r="F30">
        <v>2</v>
      </c>
      <c r="G30">
        <v>22</v>
      </c>
      <c r="H30" s="1">
        <v>44687</v>
      </c>
      <c r="I30" t="s">
        <v>25</v>
      </c>
      <c r="J30" t="s">
        <v>18</v>
      </c>
      <c r="K30" t="s">
        <v>14</v>
      </c>
    </row>
    <row r="31" spans="1:11" x14ac:dyDescent="0.35">
      <c r="A31">
        <v>30</v>
      </c>
      <c r="B31">
        <v>4</v>
      </c>
      <c r="C31">
        <v>9</v>
      </c>
      <c r="D31" t="s">
        <v>26</v>
      </c>
      <c r="E31">
        <v>15</v>
      </c>
      <c r="F31">
        <v>3</v>
      </c>
      <c r="G31">
        <v>45</v>
      </c>
      <c r="H31" s="1">
        <v>44679</v>
      </c>
      <c r="I31" t="s">
        <v>17</v>
      </c>
      <c r="J31" t="s">
        <v>18</v>
      </c>
      <c r="K31" t="s">
        <v>14</v>
      </c>
    </row>
    <row r="32" spans="1:11" x14ac:dyDescent="0.35">
      <c r="A32">
        <v>31</v>
      </c>
      <c r="B32">
        <v>4</v>
      </c>
      <c r="C32">
        <v>5</v>
      </c>
      <c r="D32" t="s">
        <v>26</v>
      </c>
      <c r="E32">
        <v>28</v>
      </c>
      <c r="F32">
        <v>3</v>
      </c>
      <c r="G32">
        <v>84</v>
      </c>
      <c r="H32" s="1">
        <v>44678</v>
      </c>
      <c r="I32" t="s">
        <v>25</v>
      </c>
      <c r="J32" t="s">
        <v>18</v>
      </c>
      <c r="K32" t="s">
        <v>14</v>
      </c>
    </row>
    <row r="33" spans="1:11" x14ac:dyDescent="0.35">
      <c r="A33">
        <v>32</v>
      </c>
      <c r="B33">
        <v>3</v>
      </c>
      <c r="C33">
        <v>2</v>
      </c>
      <c r="D33" t="s">
        <v>21</v>
      </c>
      <c r="E33">
        <v>26</v>
      </c>
      <c r="F33">
        <v>2</v>
      </c>
      <c r="G33">
        <v>52</v>
      </c>
      <c r="H33" s="1">
        <v>44672</v>
      </c>
      <c r="I33" t="s">
        <v>22</v>
      </c>
      <c r="J33" t="s">
        <v>13</v>
      </c>
      <c r="K33" t="s">
        <v>23</v>
      </c>
    </row>
    <row r="34" spans="1:11" x14ac:dyDescent="0.35">
      <c r="A34">
        <v>33</v>
      </c>
      <c r="B34">
        <v>6</v>
      </c>
      <c r="C34">
        <v>3</v>
      </c>
      <c r="D34" t="s">
        <v>24</v>
      </c>
      <c r="E34">
        <v>1</v>
      </c>
      <c r="F34">
        <v>6</v>
      </c>
      <c r="G34">
        <v>6</v>
      </c>
      <c r="H34" s="1">
        <v>44689</v>
      </c>
      <c r="I34" t="s">
        <v>20</v>
      </c>
      <c r="J34" t="s">
        <v>18</v>
      </c>
      <c r="K34" t="s">
        <v>14</v>
      </c>
    </row>
    <row r="35" spans="1:11" x14ac:dyDescent="0.35">
      <c r="A35">
        <v>34</v>
      </c>
      <c r="B35">
        <v>6</v>
      </c>
      <c r="C35">
        <v>4</v>
      </c>
      <c r="D35" t="s">
        <v>24</v>
      </c>
      <c r="E35">
        <v>7</v>
      </c>
      <c r="F35">
        <v>6</v>
      </c>
      <c r="G35">
        <v>42</v>
      </c>
      <c r="H35" s="1">
        <v>44686</v>
      </c>
      <c r="I35" t="s">
        <v>28</v>
      </c>
      <c r="J35" t="s">
        <v>18</v>
      </c>
      <c r="K35" t="s">
        <v>23</v>
      </c>
    </row>
    <row r="36" spans="1:11" x14ac:dyDescent="0.35">
      <c r="A36">
        <v>35</v>
      </c>
      <c r="B36">
        <v>10</v>
      </c>
      <c r="C36">
        <v>2</v>
      </c>
      <c r="D36" t="s">
        <v>11</v>
      </c>
      <c r="E36">
        <v>4</v>
      </c>
      <c r="F36">
        <v>2</v>
      </c>
      <c r="G36">
        <v>8</v>
      </c>
      <c r="H36" s="1">
        <v>44687</v>
      </c>
      <c r="I36" t="s">
        <v>22</v>
      </c>
      <c r="J36" t="s">
        <v>13</v>
      </c>
      <c r="K36" t="s">
        <v>23</v>
      </c>
    </row>
    <row r="37" spans="1:11" x14ac:dyDescent="0.35">
      <c r="A37">
        <v>36</v>
      </c>
      <c r="B37">
        <v>7</v>
      </c>
      <c r="C37">
        <v>7</v>
      </c>
      <c r="D37" t="s">
        <v>16</v>
      </c>
      <c r="E37">
        <v>12</v>
      </c>
      <c r="F37">
        <v>4</v>
      </c>
      <c r="G37">
        <v>48</v>
      </c>
      <c r="H37" s="1">
        <v>44671</v>
      </c>
      <c r="I37" t="s">
        <v>33</v>
      </c>
      <c r="J37" t="s">
        <v>18</v>
      </c>
      <c r="K37" t="s">
        <v>14</v>
      </c>
    </row>
    <row r="38" spans="1:11" x14ac:dyDescent="0.35">
      <c r="A38">
        <v>37</v>
      </c>
      <c r="B38">
        <v>4</v>
      </c>
      <c r="C38">
        <v>2</v>
      </c>
      <c r="D38" t="s">
        <v>26</v>
      </c>
      <c r="E38">
        <v>7</v>
      </c>
      <c r="F38">
        <v>3</v>
      </c>
      <c r="G38">
        <v>21</v>
      </c>
      <c r="H38" s="1">
        <v>44677</v>
      </c>
      <c r="I38" t="s">
        <v>22</v>
      </c>
      <c r="J38" t="s">
        <v>13</v>
      </c>
      <c r="K38" t="s">
        <v>23</v>
      </c>
    </row>
    <row r="39" spans="1:11" x14ac:dyDescent="0.35">
      <c r="A39">
        <v>38</v>
      </c>
      <c r="B39">
        <v>2</v>
      </c>
      <c r="C39">
        <v>10</v>
      </c>
      <c r="D39" t="s">
        <v>15</v>
      </c>
      <c r="E39">
        <v>13</v>
      </c>
      <c r="F39">
        <v>5</v>
      </c>
      <c r="G39">
        <v>65</v>
      </c>
      <c r="H39" s="1">
        <v>44673</v>
      </c>
      <c r="I39" t="s">
        <v>29</v>
      </c>
      <c r="J39" t="s">
        <v>18</v>
      </c>
      <c r="K39" t="s">
        <v>23</v>
      </c>
    </row>
    <row r="40" spans="1:11" x14ac:dyDescent="0.35">
      <c r="A40">
        <v>39</v>
      </c>
      <c r="B40">
        <v>3</v>
      </c>
      <c r="C40">
        <v>10</v>
      </c>
      <c r="D40" t="s">
        <v>21</v>
      </c>
      <c r="E40">
        <v>11</v>
      </c>
      <c r="F40">
        <v>2</v>
      </c>
      <c r="G40">
        <v>22</v>
      </c>
      <c r="H40" s="1">
        <v>44686</v>
      </c>
      <c r="I40" t="s">
        <v>29</v>
      </c>
      <c r="J40" t="s">
        <v>18</v>
      </c>
      <c r="K40" t="s">
        <v>23</v>
      </c>
    </row>
    <row r="41" spans="1:11" x14ac:dyDescent="0.35">
      <c r="A41">
        <v>40</v>
      </c>
      <c r="B41">
        <v>9</v>
      </c>
      <c r="C41">
        <v>9</v>
      </c>
      <c r="D41" t="s">
        <v>19</v>
      </c>
      <c r="E41">
        <v>13</v>
      </c>
      <c r="F41">
        <v>5</v>
      </c>
      <c r="G41">
        <v>65</v>
      </c>
      <c r="H41" s="1">
        <v>44671</v>
      </c>
      <c r="I41" t="s">
        <v>17</v>
      </c>
      <c r="J41" t="s">
        <v>18</v>
      </c>
      <c r="K41" t="s">
        <v>14</v>
      </c>
    </row>
    <row r="42" spans="1:11" x14ac:dyDescent="0.35">
      <c r="A42">
        <v>41</v>
      </c>
      <c r="B42">
        <v>3</v>
      </c>
      <c r="C42">
        <v>5</v>
      </c>
      <c r="D42" t="s">
        <v>21</v>
      </c>
      <c r="E42">
        <v>3</v>
      </c>
      <c r="F42">
        <v>2</v>
      </c>
      <c r="G42">
        <v>6</v>
      </c>
      <c r="H42" s="1">
        <v>44666</v>
      </c>
      <c r="I42" t="s">
        <v>25</v>
      </c>
      <c r="J42" t="s">
        <v>18</v>
      </c>
      <c r="K42" t="s">
        <v>14</v>
      </c>
    </row>
    <row r="43" spans="1:11" x14ac:dyDescent="0.35">
      <c r="A43">
        <v>42</v>
      </c>
      <c r="B43">
        <v>3</v>
      </c>
      <c r="C43">
        <v>9</v>
      </c>
      <c r="D43" t="s">
        <v>21</v>
      </c>
      <c r="E43">
        <v>9</v>
      </c>
      <c r="F43">
        <v>2</v>
      </c>
      <c r="G43">
        <v>18</v>
      </c>
      <c r="H43" s="1">
        <v>44661</v>
      </c>
      <c r="I43" t="s">
        <v>17</v>
      </c>
      <c r="J43" t="s">
        <v>18</v>
      </c>
      <c r="K43" t="s">
        <v>14</v>
      </c>
    </row>
    <row r="44" spans="1:11" x14ac:dyDescent="0.35">
      <c r="A44">
        <v>43</v>
      </c>
      <c r="B44">
        <v>9</v>
      </c>
      <c r="C44">
        <v>4</v>
      </c>
      <c r="D44" t="s">
        <v>19</v>
      </c>
      <c r="E44">
        <v>8</v>
      </c>
      <c r="F44">
        <v>5</v>
      </c>
      <c r="G44">
        <v>40</v>
      </c>
      <c r="H44" s="1">
        <v>44683</v>
      </c>
      <c r="I44" t="s">
        <v>28</v>
      </c>
      <c r="J44" t="s">
        <v>18</v>
      </c>
      <c r="K44" t="s">
        <v>23</v>
      </c>
    </row>
    <row r="45" spans="1:11" x14ac:dyDescent="0.35">
      <c r="A45">
        <v>44</v>
      </c>
      <c r="B45">
        <v>6</v>
      </c>
      <c r="C45">
        <v>3</v>
      </c>
      <c r="D45" t="s">
        <v>24</v>
      </c>
      <c r="E45">
        <v>7</v>
      </c>
      <c r="F45">
        <v>6</v>
      </c>
      <c r="G45">
        <v>42</v>
      </c>
      <c r="H45" s="1">
        <v>44667</v>
      </c>
      <c r="I45" t="s">
        <v>20</v>
      </c>
      <c r="J45" t="s">
        <v>18</v>
      </c>
      <c r="K45" t="s">
        <v>14</v>
      </c>
    </row>
    <row r="46" spans="1:11" x14ac:dyDescent="0.35">
      <c r="A46">
        <v>45</v>
      </c>
      <c r="B46">
        <v>2</v>
      </c>
      <c r="C46">
        <v>3</v>
      </c>
      <c r="D46" t="s">
        <v>15</v>
      </c>
      <c r="E46">
        <v>13</v>
      </c>
      <c r="F46">
        <v>5</v>
      </c>
      <c r="G46">
        <v>65</v>
      </c>
      <c r="H46" s="1">
        <v>44681</v>
      </c>
      <c r="I46" t="s">
        <v>20</v>
      </c>
      <c r="J46" t="s">
        <v>18</v>
      </c>
      <c r="K46" t="s">
        <v>14</v>
      </c>
    </row>
    <row r="47" spans="1:11" x14ac:dyDescent="0.35">
      <c r="A47">
        <v>46</v>
      </c>
      <c r="B47">
        <v>1</v>
      </c>
      <c r="C47">
        <v>8</v>
      </c>
      <c r="D47" t="s">
        <v>31</v>
      </c>
      <c r="E47">
        <v>5</v>
      </c>
      <c r="F47">
        <v>2</v>
      </c>
      <c r="G47">
        <v>10</v>
      </c>
      <c r="H47" s="1">
        <v>44665</v>
      </c>
      <c r="I47" t="s">
        <v>32</v>
      </c>
      <c r="J47" t="s">
        <v>18</v>
      </c>
      <c r="K47" t="s">
        <v>23</v>
      </c>
    </row>
    <row r="48" spans="1:11" x14ac:dyDescent="0.35">
      <c r="A48">
        <v>47</v>
      </c>
      <c r="B48">
        <v>6</v>
      </c>
      <c r="C48">
        <v>5</v>
      </c>
      <c r="D48" t="s">
        <v>24</v>
      </c>
      <c r="E48">
        <v>14</v>
      </c>
      <c r="F48">
        <v>6</v>
      </c>
      <c r="G48">
        <v>84</v>
      </c>
      <c r="H48" s="1">
        <v>44661</v>
      </c>
      <c r="I48" t="s">
        <v>25</v>
      </c>
      <c r="J48" t="s">
        <v>18</v>
      </c>
      <c r="K48" t="s">
        <v>14</v>
      </c>
    </row>
    <row r="49" spans="1:11" x14ac:dyDescent="0.35">
      <c r="A49">
        <v>48</v>
      </c>
      <c r="B49">
        <v>9</v>
      </c>
      <c r="C49">
        <v>6</v>
      </c>
      <c r="D49" t="s">
        <v>19</v>
      </c>
      <c r="E49">
        <v>4</v>
      </c>
      <c r="F49">
        <v>5</v>
      </c>
      <c r="G49">
        <v>20</v>
      </c>
      <c r="H49" s="1">
        <v>44681</v>
      </c>
      <c r="I49" t="s">
        <v>27</v>
      </c>
      <c r="J49" t="s">
        <v>18</v>
      </c>
      <c r="K49" t="s">
        <v>23</v>
      </c>
    </row>
    <row r="50" spans="1:11" x14ac:dyDescent="0.35">
      <c r="A50">
        <v>49</v>
      </c>
      <c r="B50">
        <v>1</v>
      </c>
      <c r="C50">
        <v>7</v>
      </c>
      <c r="D50" t="s">
        <v>31</v>
      </c>
      <c r="E50">
        <v>8</v>
      </c>
      <c r="F50">
        <v>2</v>
      </c>
      <c r="G50">
        <v>16</v>
      </c>
      <c r="H50" s="1">
        <v>44671</v>
      </c>
      <c r="I50" t="s">
        <v>33</v>
      </c>
      <c r="J50" t="s">
        <v>18</v>
      </c>
      <c r="K50" t="s">
        <v>14</v>
      </c>
    </row>
    <row r="51" spans="1:11" x14ac:dyDescent="0.35">
      <c r="A51">
        <v>50</v>
      </c>
      <c r="B51">
        <v>2</v>
      </c>
      <c r="C51">
        <v>5</v>
      </c>
      <c r="D51" t="s">
        <v>15</v>
      </c>
      <c r="E51">
        <v>32</v>
      </c>
      <c r="F51">
        <v>5</v>
      </c>
      <c r="G51">
        <v>160</v>
      </c>
      <c r="H51" s="1">
        <v>44676</v>
      </c>
      <c r="I51" t="s">
        <v>25</v>
      </c>
      <c r="J51" t="s">
        <v>18</v>
      </c>
      <c r="K51" t="s">
        <v>14</v>
      </c>
    </row>
    <row r="52" spans="1:11" x14ac:dyDescent="0.35">
      <c r="A52">
        <v>51</v>
      </c>
      <c r="B52">
        <v>10</v>
      </c>
      <c r="C52">
        <v>8</v>
      </c>
      <c r="D52" t="s">
        <v>11</v>
      </c>
      <c r="E52">
        <v>5</v>
      </c>
      <c r="F52">
        <v>2</v>
      </c>
      <c r="G52">
        <v>10</v>
      </c>
      <c r="H52" s="1">
        <v>44662</v>
      </c>
      <c r="I52" t="s">
        <v>32</v>
      </c>
      <c r="J52" t="s">
        <v>18</v>
      </c>
      <c r="K52" t="s">
        <v>23</v>
      </c>
    </row>
    <row r="53" spans="1:11" x14ac:dyDescent="0.35">
      <c r="A53">
        <v>52</v>
      </c>
      <c r="B53">
        <v>5</v>
      </c>
      <c r="C53">
        <v>4</v>
      </c>
      <c r="D53" t="s">
        <v>30</v>
      </c>
      <c r="E53">
        <v>3</v>
      </c>
      <c r="F53">
        <v>10</v>
      </c>
      <c r="G53">
        <v>30</v>
      </c>
      <c r="H53" s="1">
        <v>44678</v>
      </c>
      <c r="I53" t="s">
        <v>28</v>
      </c>
      <c r="J53" t="s">
        <v>18</v>
      </c>
      <c r="K53" t="s">
        <v>23</v>
      </c>
    </row>
    <row r="54" spans="1:11" x14ac:dyDescent="0.35">
      <c r="A54">
        <v>53</v>
      </c>
      <c r="B54">
        <v>2</v>
      </c>
      <c r="C54">
        <v>8</v>
      </c>
      <c r="D54" t="s">
        <v>15</v>
      </c>
      <c r="E54">
        <v>17</v>
      </c>
      <c r="F54">
        <v>5</v>
      </c>
      <c r="G54">
        <v>85</v>
      </c>
      <c r="H54" s="1">
        <v>44663</v>
      </c>
      <c r="I54" t="s">
        <v>32</v>
      </c>
      <c r="J54" t="s">
        <v>18</v>
      </c>
      <c r="K54" t="s">
        <v>23</v>
      </c>
    </row>
    <row r="55" spans="1:11" x14ac:dyDescent="0.35">
      <c r="A55">
        <v>54</v>
      </c>
      <c r="B55">
        <v>10</v>
      </c>
      <c r="C55">
        <v>1</v>
      </c>
      <c r="D55" t="s">
        <v>11</v>
      </c>
      <c r="E55">
        <v>15</v>
      </c>
      <c r="F55">
        <v>2</v>
      </c>
      <c r="G55">
        <v>30</v>
      </c>
      <c r="H55" s="1">
        <v>44670</v>
      </c>
      <c r="I55" t="s">
        <v>12</v>
      </c>
      <c r="J55" t="s">
        <v>13</v>
      </c>
      <c r="K55" t="s">
        <v>14</v>
      </c>
    </row>
    <row r="56" spans="1:11" x14ac:dyDescent="0.35">
      <c r="A56">
        <v>55</v>
      </c>
      <c r="B56">
        <v>5</v>
      </c>
      <c r="C56">
        <v>5</v>
      </c>
      <c r="D56" t="s">
        <v>30</v>
      </c>
      <c r="E56">
        <v>17</v>
      </c>
      <c r="F56">
        <v>10</v>
      </c>
      <c r="G56">
        <v>170</v>
      </c>
      <c r="H56" s="1">
        <v>44673</v>
      </c>
      <c r="I56" t="s">
        <v>25</v>
      </c>
      <c r="J56" t="s">
        <v>18</v>
      </c>
      <c r="K56" t="s">
        <v>14</v>
      </c>
    </row>
    <row r="57" spans="1:11" x14ac:dyDescent="0.35">
      <c r="A57">
        <v>56</v>
      </c>
      <c r="B57">
        <v>4</v>
      </c>
      <c r="C57">
        <v>2</v>
      </c>
      <c r="D57" t="s">
        <v>26</v>
      </c>
      <c r="E57">
        <v>4</v>
      </c>
      <c r="F57">
        <v>3</v>
      </c>
      <c r="G57">
        <v>12</v>
      </c>
      <c r="H57" s="1">
        <v>44682</v>
      </c>
      <c r="I57" t="s">
        <v>22</v>
      </c>
      <c r="J57" t="s">
        <v>13</v>
      </c>
      <c r="K57" t="s">
        <v>23</v>
      </c>
    </row>
    <row r="58" spans="1:11" x14ac:dyDescent="0.35">
      <c r="A58">
        <v>57</v>
      </c>
      <c r="B58">
        <v>3</v>
      </c>
      <c r="C58">
        <v>6</v>
      </c>
      <c r="D58" t="s">
        <v>21</v>
      </c>
      <c r="E58">
        <v>46</v>
      </c>
      <c r="F58">
        <v>2</v>
      </c>
      <c r="G58">
        <v>92</v>
      </c>
      <c r="H58" s="1">
        <v>44689</v>
      </c>
      <c r="I58" t="s">
        <v>27</v>
      </c>
      <c r="J58" t="s">
        <v>18</v>
      </c>
      <c r="K58" t="s">
        <v>23</v>
      </c>
    </row>
    <row r="59" spans="1:11" x14ac:dyDescent="0.35">
      <c r="A59">
        <v>58</v>
      </c>
      <c r="B59">
        <v>8</v>
      </c>
      <c r="C59">
        <v>1</v>
      </c>
      <c r="D59" t="s">
        <v>34</v>
      </c>
      <c r="E59">
        <v>11</v>
      </c>
      <c r="F59">
        <v>4</v>
      </c>
      <c r="G59">
        <v>44</v>
      </c>
      <c r="H59" s="1">
        <v>44676</v>
      </c>
      <c r="I59" t="s">
        <v>12</v>
      </c>
      <c r="J59" t="s">
        <v>13</v>
      </c>
      <c r="K59" t="s">
        <v>14</v>
      </c>
    </row>
    <row r="60" spans="1:11" x14ac:dyDescent="0.35">
      <c r="A60">
        <v>59</v>
      </c>
      <c r="B60">
        <v>4</v>
      </c>
      <c r="C60">
        <v>5</v>
      </c>
      <c r="D60" t="s">
        <v>26</v>
      </c>
      <c r="E60">
        <v>3</v>
      </c>
      <c r="F60">
        <v>3</v>
      </c>
      <c r="G60">
        <v>9</v>
      </c>
      <c r="H60" s="1">
        <v>44674</v>
      </c>
      <c r="I60" t="s">
        <v>25</v>
      </c>
      <c r="J60" t="s">
        <v>18</v>
      </c>
      <c r="K60" t="s">
        <v>14</v>
      </c>
    </row>
    <row r="61" spans="1:11" x14ac:dyDescent="0.35">
      <c r="A61">
        <v>60</v>
      </c>
      <c r="B61">
        <v>1</v>
      </c>
      <c r="C61">
        <v>4</v>
      </c>
      <c r="D61" t="s">
        <v>31</v>
      </c>
      <c r="E61">
        <v>3</v>
      </c>
      <c r="F61">
        <v>2</v>
      </c>
      <c r="G61">
        <v>6</v>
      </c>
      <c r="H61" s="1">
        <v>44669</v>
      </c>
      <c r="I61" t="s">
        <v>28</v>
      </c>
      <c r="J61" t="s">
        <v>18</v>
      </c>
      <c r="K61" t="s">
        <v>23</v>
      </c>
    </row>
    <row r="62" spans="1:11" x14ac:dyDescent="0.35">
      <c r="A62">
        <v>61</v>
      </c>
      <c r="B62">
        <v>3</v>
      </c>
      <c r="C62">
        <v>5</v>
      </c>
      <c r="D62" t="s">
        <v>21</v>
      </c>
      <c r="E62">
        <v>4</v>
      </c>
      <c r="F62">
        <v>2</v>
      </c>
      <c r="G62">
        <v>8</v>
      </c>
      <c r="H62" s="1">
        <v>44664</v>
      </c>
      <c r="I62" t="s">
        <v>25</v>
      </c>
      <c r="J62" t="s">
        <v>18</v>
      </c>
      <c r="K62" t="s">
        <v>14</v>
      </c>
    </row>
    <row r="63" spans="1:11" x14ac:dyDescent="0.35">
      <c r="A63">
        <v>62</v>
      </c>
      <c r="B63">
        <v>5</v>
      </c>
      <c r="C63">
        <v>5</v>
      </c>
      <c r="D63" t="s">
        <v>30</v>
      </c>
      <c r="E63">
        <v>9</v>
      </c>
      <c r="F63">
        <v>10</v>
      </c>
      <c r="G63">
        <v>90</v>
      </c>
      <c r="H63" s="1">
        <v>44685</v>
      </c>
      <c r="I63" t="s">
        <v>25</v>
      </c>
      <c r="J63" t="s">
        <v>18</v>
      </c>
      <c r="K63" t="s">
        <v>14</v>
      </c>
    </row>
    <row r="64" spans="1:11" x14ac:dyDescent="0.35">
      <c r="A64">
        <v>63</v>
      </c>
      <c r="B64">
        <v>3</v>
      </c>
      <c r="C64">
        <v>3</v>
      </c>
      <c r="D64" t="s">
        <v>21</v>
      </c>
      <c r="E64">
        <v>7</v>
      </c>
      <c r="F64">
        <v>2</v>
      </c>
      <c r="G64">
        <v>14</v>
      </c>
      <c r="H64" s="1">
        <v>44687</v>
      </c>
      <c r="I64" t="s">
        <v>20</v>
      </c>
      <c r="J64" t="s">
        <v>18</v>
      </c>
      <c r="K64" t="s">
        <v>14</v>
      </c>
    </row>
    <row r="65" spans="1:11" x14ac:dyDescent="0.35">
      <c r="A65">
        <v>64</v>
      </c>
      <c r="B65">
        <v>7</v>
      </c>
      <c r="C65">
        <v>1</v>
      </c>
      <c r="D65" t="s">
        <v>16</v>
      </c>
      <c r="E65">
        <v>4</v>
      </c>
      <c r="F65">
        <v>4</v>
      </c>
      <c r="G65">
        <v>16</v>
      </c>
      <c r="H65" s="1">
        <v>44663</v>
      </c>
      <c r="I65" t="s">
        <v>12</v>
      </c>
      <c r="J65" t="s">
        <v>13</v>
      </c>
      <c r="K65" t="s">
        <v>14</v>
      </c>
    </row>
    <row r="66" spans="1:11" x14ac:dyDescent="0.35">
      <c r="A66">
        <v>65</v>
      </c>
      <c r="B66">
        <v>5</v>
      </c>
      <c r="C66">
        <v>10</v>
      </c>
      <c r="D66" t="s">
        <v>30</v>
      </c>
      <c r="E66">
        <v>6</v>
      </c>
      <c r="F66">
        <v>10</v>
      </c>
      <c r="G66">
        <v>60</v>
      </c>
      <c r="H66" s="1">
        <v>44672</v>
      </c>
      <c r="I66" t="s">
        <v>29</v>
      </c>
      <c r="J66" t="s">
        <v>18</v>
      </c>
      <c r="K66" t="s">
        <v>23</v>
      </c>
    </row>
    <row r="67" spans="1:11" x14ac:dyDescent="0.35">
      <c r="A67">
        <v>66</v>
      </c>
      <c r="B67">
        <v>7</v>
      </c>
      <c r="C67">
        <v>5</v>
      </c>
      <c r="D67" t="s">
        <v>16</v>
      </c>
      <c r="E67">
        <v>7</v>
      </c>
      <c r="F67">
        <v>4</v>
      </c>
      <c r="G67">
        <v>28</v>
      </c>
      <c r="H67" s="1">
        <v>44661</v>
      </c>
      <c r="I67" t="s">
        <v>25</v>
      </c>
      <c r="J67" t="s">
        <v>18</v>
      </c>
      <c r="K67" t="s">
        <v>14</v>
      </c>
    </row>
    <row r="68" spans="1:11" x14ac:dyDescent="0.35">
      <c r="A68">
        <v>67</v>
      </c>
      <c r="B68">
        <v>2</v>
      </c>
      <c r="C68">
        <v>1</v>
      </c>
      <c r="D68" t="s">
        <v>15</v>
      </c>
      <c r="E68">
        <v>4</v>
      </c>
      <c r="F68">
        <v>5</v>
      </c>
      <c r="G68">
        <v>20</v>
      </c>
      <c r="H68" s="1">
        <v>44682</v>
      </c>
      <c r="I68" t="s">
        <v>12</v>
      </c>
      <c r="J68" t="s">
        <v>13</v>
      </c>
      <c r="K68" t="s">
        <v>14</v>
      </c>
    </row>
    <row r="69" spans="1:11" x14ac:dyDescent="0.35">
      <c r="A69">
        <v>68</v>
      </c>
      <c r="B69">
        <v>4</v>
      </c>
      <c r="C69">
        <v>2</v>
      </c>
      <c r="D69" t="s">
        <v>26</v>
      </c>
      <c r="E69">
        <v>8</v>
      </c>
      <c r="F69">
        <v>3</v>
      </c>
      <c r="G69">
        <v>24</v>
      </c>
      <c r="H69" s="1">
        <v>44688</v>
      </c>
      <c r="I69" t="s">
        <v>22</v>
      </c>
      <c r="J69" t="s">
        <v>13</v>
      </c>
      <c r="K69" t="s">
        <v>23</v>
      </c>
    </row>
    <row r="70" spans="1:11" x14ac:dyDescent="0.35">
      <c r="A70">
        <v>69</v>
      </c>
      <c r="B70">
        <v>6</v>
      </c>
      <c r="C70">
        <v>8</v>
      </c>
      <c r="D70" t="s">
        <v>24</v>
      </c>
      <c r="E70">
        <v>6</v>
      </c>
      <c r="F70">
        <v>6</v>
      </c>
      <c r="G70">
        <v>36</v>
      </c>
      <c r="H70" s="1">
        <v>44678</v>
      </c>
      <c r="I70" t="s">
        <v>32</v>
      </c>
      <c r="J70" t="s">
        <v>18</v>
      </c>
      <c r="K70" t="s">
        <v>23</v>
      </c>
    </row>
    <row r="71" spans="1:11" x14ac:dyDescent="0.35">
      <c r="A71">
        <v>70</v>
      </c>
      <c r="B71">
        <v>3</v>
      </c>
      <c r="C71">
        <v>5</v>
      </c>
      <c r="D71" t="s">
        <v>21</v>
      </c>
      <c r="E71">
        <v>11</v>
      </c>
      <c r="F71">
        <v>2</v>
      </c>
      <c r="G71">
        <v>22</v>
      </c>
      <c r="H71" s="1">
        <v>44677</v>
      </c>
      <c r="I71" t="s">
        <v>25</v>
      </c>
      <c r="J71" t="s">
        <v>18</v>
      </c>
      <c r="K71" t="s">
        <v>14</v>
      </c>
    </row>
    <row r="72" spans="1:11" x14ac:dyDescent="0.35">
      <c r="A72">
        <v>71</v>
      </c>
      <c r="B72">
        <v>5</v>
      </c>
      <c r="C72">
        <v>7</v>
      </c>
      <c r="D72" t="s">
        <v>30</v>
      </c>
      <c r="E72">
        <v>3</v>
      </c>
      <c r="F72">
        <v>10</v>
      </c>
      <c r="G72">
        <v>30</v>
      </c>
      <c r="H72" s="1">
        <v>44668</v>
      </c>
      <c r="I72" t="s">
        <v>33</v>
      </c>
      <c r="J72" t="s">
        <v>18</v>
      </c>
      <c r="K72" t="s">
        <v>14</v>
      </c>
    </row>
    <row r="73" spans="1:11" x14ac:dyDescent="0.35">
      <c r="A73">
        <v>72</v>
      </c>
      <c r="B73">
        <v>7</v>
      </c>
      <c r="C73">
        <v>1</v>
      </c>
      <c r="D73" t="s">
        <v>16</v>
      </c>
      <c r="E73">
        <v>3</v>
      </c>
      <c r="F73">
        <v>4</v>
      </c>
      <c r="G73">
        <v>12</v>
      </c>
      <c r="H73" s="1">
        <v>44683</v>
      </c>
      <c r="I73" t="s">
        <v>12</v>
      </c>
      <c r="J73" t="s">
        <v>13</v>
      </c>
      <c r="K73" t="s">
        <v>14</v>
      </c>
    </row>
    <row r="74" spans="1:11" x14ac:dyDescent="0.35">
      <c r="A74">
        <v>73</v>
      </c>
      <c r="B74">
        <v>5</v>
      </c>
      <c r="C74">
        <v>1</v>
      </c>
      <c r="D74" t="s">
        <v>30</v>
      </c>
      <c r="E74">
        <v>4</v>
      </c>
      <c r="F74">
        <v>10</v>
      </c>
      <c r="G74">
        <v>40</v>
      </c>
      <c r="H74" s="1">
        <v>44660</v>
      </c>
      <c r="I74" t="s">
        <v>12</v>
      </c>
      <c r="J74" t="s">
        <v>13</v>
      </c>
      <c r="K74" t="s">
        <v>14</v>
      </c>
    </row>
    <row r="75" spans="1:11" x14ac:dyDescent="0.35">
      <c r="A75">
        <v>74</v>
      </c>
      <c r="B75">
        <v>3</v>
      </c>
      <c r="C75">
        <v>2</v>
      </c>
      <c r="D75" t="s">
        <v>21</v>
      </c>
      <c r="E75">
        <v>29</v>
      </c>
      <c r="F75">
        <v>2</v>
      </c>
      <c r="G75">
        <v>58</v>
      </c>
      <c r="H75" s="1">
        <v>44663</v>
      </c>
      <c r="I75" t="s">
        <v>22</v>
      </c>
      <c r="J75" t="s">
        <v>13</v>
      </c>
      <c r="K75" t="s">
        <v>23</v>
      </c>
    </row>
    <row r="76" spans="1:11" x14ac:dyDescent="0.35">
      <c r="A76">
        <v>75</v>
      </c>
      <c r="B76">
        <v>6</v>
      </c>
      <c r="C76">
        <v>9</v>
      </c>
      <c r="D76" t="s">
        <v>24</v>
      </c>
      <c r="E76">
        <v>3</v>
      </c>
      <c r="F76">
        <v>6</v>
      </c>
      <c r="G76">
        <v>18</v>
      </c>
      <c r="H76" s="1">
        <v>44683</v>
      </c>
      <c r="I76" t="s">
        <v>17</v>
      </c>
      <c r="J76" t="s">
        <v>18</v>
      </c>
      <c r="K76" t="s">
        <v>14</v>
      </c>
    </row>
    <row r="77" spans="1:11" x14ac:dyDescent="0.35">
      <c r="A77">
        <v>76</v>
      </c>
      <c r="B77">
        <v>5</v>
      </c>
      <c r="C77">
        <v>3</v>
      </c>
      <c r="D77" t="s">
        <v>30</v>
      </c>
      <c r="E77">
        <v>2</v>
      </c>
      <c r="F77">
        <v>10</v>
      </c>
      <c r="G77">
        <v>20</v>
      </c>
      <c r="H77" s="1">
        <v>44683</v>
      </c>
      <c r="I77" t="s">
        <v>20</v>
      </c>
      <c r="J77" t="s">
        <v>18</v>
      </c>
      <c r="K77" t="s">
        <v>14</v>
      </c>
    </row>
    <row r="78" spans="1:11" x14ac:dyDescent="0.35">
      <c r="A78">
        <v>77</v>
      </c>
      <c r="B78">
        <v>3</v>
      </c>
      <c r="C78">
        <v>9</v>
      </c>
      <c r="D78" t="s">
        <v>21</v>
      </c>
      <c r="E78">
        <v>4</v>
      </c>
      <c r="F78">
        <v>2</v>
      </c>
      <c r="G78">
        <v>8</v>
      </c>
      <c r="H78" s="1">
        <v>44685</v>
      </c>
      <c r="I78" t="s">
        <v>17</v>
      </c>
      <c r="J78" t="s">
        <v>18</v>
      </c>
      <c r="K78" t="s">
        <v>14</v>
      </c>
    </row>
    <row r="79" spans="1:11" x14ac:dyDescent="0.35">
      <c r="A79">
        <v>78</v>
      </c>
      <c r="B79">
        <v>9</v>
      </c>
      <c r="C79">
        <v>1</v>
      </c>
      <c r="D79" t="s">
        <v>19</v>
      </c>
      <c r="E79">
        <v>6</v>
      </c>
      <c r="F79">
        <v>5</v>
      </c>
      <c r="G79">
        <v>30</v>
      </c>
      <c r="H79" s="1">
        <v>44679</v>
      </c>
      <c r="I79" t="s">
        <v>12</v>
      </c>
      <c r="J79" t="s">
        <v>13</v>
      </c>
      <c r="K79" t="s">
        <v>14</v>
      </c>
    </row>
    <row r="80" spans="1:11" x14ac:dyDescent="0.35">
      <c r="A80">
        <v>79</v>
      </c>
      <c r="B80">
        <v>8</v>
      </c>
      <c r="C80">
        <v>6</v>
      </c>
      <c r="D80" t="s">
        <v>34</v>
      </c>
      <c r="E80">
        <v>3</v>
      </c>
      <c r="F80">
        <v>4</v>
      </c>
      <c r="G80">
        <v>12</v>
      </c>
      <c r="H80" s="1">
        <v>44682</v>
      </c>
      <c r="I80" t="s">
        <v>27</v>
      </c>
      <c r="J80" t="s">
        <v>18</v>
      </c>
      <c r="K80" t="s">
        <v>23</v>
      </c>
    </row>
    <row r="81" spans="1:11" x14ac:dyDescent="0.35">
      <c r="A81">
        <v>80</v>
      </c>
      <c r="B81">
        <v>7</v>
      </c>
      <c r="C81">
        <v>2</v>
      </c>
      <c r="D81" t="s">
        <v>16</v>
      </c>
      <c r="E81">
        <v>2</v>
      </c>
      <c r="F81">
        <v>4</v>
      </c>
      <c r="G81">
        <v>8</v>
      </c>
      <c r="H81" s="1">
        <v>44677</v>
      </c>
      <c r="I81" t="s">
        <v>22</v>
      </c>
      <c r="J81" t="s">
        <v>13</v>
      </c>
      <c r="K81" t="s">
        <v>23</v>
      </c>
    </row>
    <row r="82" spans="1:11" x14ac:dyDescent="0.35">
      <c r="A82">
        <v>81</v>
      </c>
      <c r="B82">
        <v>6</v>
      </c>
      <c r="C82">
        <v>10</v>
      </c>
      <c r="D82" t="s">
        <v>24</v>
      </c>
      <c r="E82">
        <v>2</v>
      </c>
      <c r="F82">
        <v>6</v>
      </c>
      <c r="G82">
        <v>12</v>
      </c>
      <c r="H82" s="1">
        <v>44682</v>
      </c>
      <c r="I82" t="s">
        <v>29</v>
      </c>
      <c r="J82" t="s">
        <v>18</v>
      </c>
      <c r="K82" t="s">
        <v>23</v>
      </c>
    </row>
    <row r="83" spans="1:11" x14ac:dyDescent="0.35">
      <c r="A83">
        <v>82</v>
      </c>
      <c r="B83">
        <v>10</v>
      </c>
      <c r="C83">
        <v>6</v>
      </c>
      <c r="D83" t="s">
        <v>11</v>
      </c>
      <c r="E83">
        <v>5</v>
      </c>
      <c r="F83">
        <v>2</v>
      </c>
      <c r="G83">
        <v>10</v>
      </c>
      <c r="H83" s="1">
        <v>44665</v>
      </c>
      <c r="I83" t="s">
        <v>27</v>
      </c>
      <c r="J83" t="s">
        <v>18</v>
      </c>
      <c r="K83" t="s">
        <v>23</v>
      </c>
    </row>
    <row r="84" spans="1:11" x14ac:dyDescent="0.35">
      <c r="A84">
        <v>83</v>
      </c>
      <c r="B84">
        <v>5</v>
      </c>
      <c r="C84">
        <v>5</v>
      </c>
      <c r="D84" t="s">
        <v>30</v>
      </c>
      <c r="E84">
        <v>4</v>
      </c>
      <c r="F84">
        <v>10</v>
      </c>
      <c r="G84">
        <v>40</v>
      </c>
      <c r="H84" s="1">
        <v>44674</v>
      </c>
      <c r="I84" t="s">
        <v>25</v>
      </c>
      <c r="J84" t="s">
        <v>18</v>
      </c>
      <c r="K84" t="s">
        <v>14</v>
      </c>
    </row>
    <row r="85" spans="1:11" x14ac:dyDescent="0.35">
      <c r="A85">
        <v>84</v>
      </c>
      <c r="B85">
        <v>2</v>
      </c>
      <c r="C85">
        <v>4</v>
      </c>
      <c r="D85" t="s">
        <v>15</v>
      </c>
      <c r="E85">
        <v>9</v>
      </c>
      <c r="F85">
        <v>5</v>
      </c>
      <c r="G85">
        <v>45</v>
      </c>
      <c r="H85" s="1">
        <v>44669</v>
      </c>
      <c r="I85" t="s">
        <v>28</v>
      </c>
      <c r="J85" t="s">
        <v>18</v>
      </c>
      <c r="K85" t="s">
        <v>23</v>
      </c>
    </row>
    <row r="86" spans="1:11" x14ac:dyDescent="0.35">
      <c r="A86">
        <v>85</v>
      </c>
      <c r="B86">
        <v>4</v>
      </c>
      <c r="C86">
        <v>3</v>
      </c>
      <c r="D86" t="s">
        <v>26</v>
      </c>
      <c r="E86">
        <v>9</v>
      </c>
      <c r="F86">
        <v>3</v>
      </c>
      <c r="G86">
        <v>27</v>
      </c>
      <c r="H86" s="1">
        <v>44670</v>
      </c>
      <c r="I86" t="s">
        <v>20</v>
      </c>
      <c r="J86" t="s">
        <v>18</v>
      </c>
      <c r="K86" t="s">
        <v>14</v>
      </c>
    </row>
    <row r="87" spans="1:11" x14ac:dyDescent="0.35">
      <c r="A87">
        <v>86</v>
      </c>
      <c r="B87">
        <v>9</v>
      </c>
      <c r="C87">
        <v>9</v>
      </c>
      <c r="D87" t="s">
        <v>19</v>
      </c>
      <c r="E87">
        <v>1</v>
      </c>
      <c r="F87">
        <v>5</v>
      </c>
      <c r="G87">
        <v>5</v>
      </c>
      <c r="H87" s="1">
        <v>44675</v>
      </c>
      <c r="I87" t="s">
        <v>17</v>
      </c>
      <c r="J87" t="s">
        <v>18</v>
      </c>
      <c r="K87" t="s">
        <v>14</v>
      </c>
    </row>
    <row r="88" spans="1:11" x14ac:dyDescent="0.35">
      <c r="A88">
        <v>87</v>
      </c>
      <c r="B88">
        <v>2</v>
      </c>
      <c r="C88">
        <v>3</v>
      </c>
      <c r="D88" t="s">
        <v>15</v>
      </c>
      <c r="E88">
        <v>18</v>
      </c>
      <c r="F88">
        <v>5</v>
      </c>
      <c r="G88">
        <v>90</v>
      </c>
      <c r="H88" s="1">
        <v>44676</v>
      </c>
      <c r="I88" t="s">
        <v>20</v>
      </c>
      <c r="J88" t="s">
        <v>18</v>
      </c>
      <c r="K88" t="s">
        <v>14</v>
      </c>
    </row>
    <row r="89" spans="1:11" x14ac:dyDescent="0.35">
      <c r="A89">
        <v>88</v>
      </c>
      <c r="B89">
        <v>2</v>
      </c>
      <c r="C89">
        <v>1</v>
      </c>
      <c r="D89" t="s">
        <v>15</v>
      </c>
      <c r="E89">
        <v>1</v>
      </c>
      <c r="F89">
        <v>5</v>
      </c>
      <c r="G89">
        <v>5</v>
      </c>
      <c r="H89" s="1">
        <v>44686</v>
      </c>
      <c r="I89" t="s">
        <v>12</v>
      </c>
      <c r="J89" t="s">
        <v>13</v>
      </c>
      <c r="K89" t="s">
        <v>14</v>
      </c>
    </row>
    <row r="90" spans="1:11" x14ac:dyDescent="0.35">
      <c r="A90">
        <v>89</v>
      </c>
      <c r="B90">
        <v>9</v>
      </c>
      <c r="C90">
        <v>10</v>
      </c>
      <c r="D90" t="s">
        <v>19</v>
      </c>
      <c r="E90">
        <v>2</v>
      </c>
      <c r="F90">
        <v>5</v>
      </c>
      <c r="G90">
        <v>10</v>
      </c>
      <c r="H90" s="1">
        <v>44681</v>
      </c>
      <c r="I90" t="s">
        <v>29</v>
      </c>
      <c r="J90" t="s">
        <v>18</v>
      </c>
      <c r="K90" t="s">
        <v>23</v>
      </c>
    </row>
    <row r="91" spans="1:11" x14ac:dyDescent="0.35">
      <c r="A91">
        <v>90</v>
      </c>
      <c r="B91">
        <v>9</v>
      </c>
      <c r="C91">
        <v>1</v>
      </c>
      <c r="D91" t="s">
        <v>19</v>
      </c>
      <c r="E91">
        <v>1</v>
      </c>
      <c r="F91">
        <v>5</v>
      </c>
      <c r="G91">
        <v>5</v>
      </c>
      <c r="H91" s="1">
        <v>44666</v>
      </c>
      <c r="I91" t="s">
        <v>12</v>
      </c>
      <c r="J91" t="s">
        <v>13</v>
      </c>
      <c r="K91" t="s">
        <v>14</v>
      </c>
    </row>
    <row r="92" spans="1:11" x14ac:dyDescent="0.35">
      <c r="A92">
        <v>91</v>
      </c>
      <c r="B92">
        <v>6</v>
      </c>
      <c r="C92">
        <v>7</v>
      </c>
      <c r="D92" t="s">
        <v>24</v>
      </c>
      <c r="E92">
        <v>2</v>
      </c>
      <c r="F92">
        <v>6</v>
      </c>
      <c r="G92">
        <v>12</v>
      </c>
      <c r="H92" s="1">
        <v>44666</v>
      </c>
      <c r="I92" t="s">
        <v>33</v>
      </c>
      <c r="J92" t="s">
        <v>18</v>
      </c>
      <c r="K92" t="s">
        <v>14</v>
      </c>
    </row>
    <row r="93" spans="1:11" x14ac:dyDescent="0.35">
      <c r="A93">
        <v>92</v>
      </c>
      <c r="B93">
        <v>1</v>
      </c>
      <c r="C93">
        <v>2</v>
      </c>
      <c r="D93" t="s">
        <v>31</v>
      </c>
      <c r="E93">
        <v>4</v>
      </c>
      <c r="F93">
        <v>2</v>
      </c>
      <c r="G93">
        <v>8</v>
      </c>
      <c r="H93" s="1">
        <v>44673</v>
      </c>
      <c r="I93" t="s">
        <v>22</v>
      </c>
      <c r="J93" t="s">
        <v>13</v>
      </c>
      <c r="K93" t="s">
        <v>23</v>
      </c>
    </row>
    <row r="94" spans="1:11" x14ac:dyDescent="0.35">
      <c r="A94">
        <v>93</v>
      </c>
      <c r="B94">
        <v>4</v>
      </c>
      <c r="C94">
        <v>2</v>
      </c>
      <c r="D94" t="s">
        <v>26</v>
      </c>
      <c r="E94">
        <v>6</v>
      </c>
      <c r="F94">
        <v>3</v>
      </c>
      <c r="G94">
        <v>18</v>
      </c>
      <c r="H94" s="1">
        <v>44665</v>
      </c>
      <c r="I94" t="s">
        <v>22</v>
      </c>
      <c r="J94" t="s">
        <v>13</v>
      </c>
      <c r="K94" t="s">
        <v>23</v>
      </c>
    </row>
    <row r="95" spans="1:11" x14ac:dyDescent="0.35">
      <c r="A95">
        <v>94</v>
      </c>
      <c r="B95">
        <v>6</v>
      </c>
      <c r="C95">
        <v>5</v>
      </c>
      <c r="D95" t="s">
        <v>24</v>
      </c>
      <c r="E95">
        <v>5</v>
      </c>
      <c r="F95">
        <v>6</v>
      </c>
      <c r="G95">
        <v>30</v>
      </c>
      <c r="H95" s="1">
        <v>44687</v>
      </c>
      <c r="I95" t="s">
        <v>25</v>
      </c>
      <c r="J95" t="s">
        <v>18</v>
      </c>
      <c r="K95" t="s">
        <v>14</v>
      </c>
    </row>
    <row r="96" spans="1:11" x14ac:dyDescent="0.35">
      <c r="A96">
        <v>95</v>
      </c>
      <c r="B96">
        <v>4</v>
      </c>
      <c r="C96">
        <v>1</v>
      </c>
      <c r="D96" t="s">
        <v>26</v>
      </c>
      <c r="E96">
        <v>3</v>
      </c>
      <c r="F96">
        <v>3</v>
      </c>
      <c r="G96">
        <v>9</v>
      </c>
      <c r="H96" s="1">
        <v>44679</v>
      </c>
      <c r="I96" t="s">
        <v>12</v>
      </c>
      <c r="J96" t="s">
        <v>13</v>
      </c>
      <c r="K96" t="s">
        <v>14</v>
      </c>
    </row>
    <row r="97" spans="1:11" x14ac:dyDescent="0.35">
      <c r="A97">
        <v>96</v>
      </c>
      <c r="B97">
        <v>9</v>
      </c>
      <c r="C97">
        <v>6</v>
      </c>
      <c r="D97" t="s">
        <v>19</v>
      </c>
      <c r="E97">
        <v>1</v>
      </c>
      <c r="F97">
        <v>5</v>
      </c>
      <c r="G97">
        <v>5</v>
      </c>
      <c r="H97" s="1">
        <v>44669</v>
      </c>
      <c r="I97" t="s">
        <v>27</v>
      </c>
      <c r="J97" t="s">
        <v>18</v>
      </c>
      <c r="K97" t="s">
        <v>23</v>
      </c>
    </row>
    <row r="98" spans="1:11" x14ac:dyDescent="0.35">
      <c r="A98">
        <v>97</v>
      </c>
      <c r="B98">
        <v>1</v>
      </c>
      <c r="C98">
        <v>10</v>
      </c>
      <c r="D98" t="s">
        <v>31</v>
      </c>
      <c r="E98">
        <v>12</v>
      </c>
      <c r="F98">
        <v>2</v>
      </c>
      <c r="G98">
        <v>24</v>
      </c>
      <c r="H98" s="1">
        <v>44685</v>
      </c>
      <c r="I98" t="s">
        <v>29</v>
      </c>
      <c r="J98" t="s">
        <v>18</v>
      </c>
      <c r="K98" t="s">
        <v>23</v>
      </c>
    </row>
    <row r="99" spans="1:11" x14ac:dyDescent="0.35">
      <c r="A99">
        <v>98</v>
      </c>
      <c r="B99">
        <v>10</v>
      </c>
      <c r="C99">
        <v>10</v>
      </c>
      <c r="D99" t="s">
        <v>11</v>
      </c>
      <c r="E99">
        <v>6</v>
      </c>
      <c r="F99">
        <v>2</v>
      </c>
      <c r="G99">
        <v>12</v>
      </c>
      <c r="H99" s="1">
        <v>44684</v>
      </c>
      <c r="I99" t="s">
        <v>29</v>
      </c>
      <c r="J99" t="s">
        <v>18</v>
      </c>
      <c r="K99" t="s">
        <v>23</v>
      </c>
    </row>
    <row r="100" spans="1:11" x14ac:dyDescent="0.35">
      <c r="A100">
        <v>99</v>
      </c>
      <c r="B100">
        <v>9</v>
      </c>
      <c r="C100">
        <v>3</v>
      </c>
      <c r="D100" t="s">
        <v>19</v>
      </c>
      <c r="E100">
        <v>1</v>
      </c>
      <c r="F100">
        <v>5</v>
      </c>
      <c r="G100">
        <v>5</v>
      </c>
      <c r="H100" s="1">
        <v>44674</v>
      </c>
      <c r="I100" t="s">
        <v>20</v>
      </c>
      <c r="J100" t="s">
        <v>18</v>
      </c>
      <c r="K100" t="s">
        <v>14</v>
      </c>
    </row>
    <row r="101" spans="1:11" x14ac:dyDescent="0.35">
      <c r="A101">
        <v>100</v>
      </c>
      <c r="B101">
        <v>7</v>
      </c>
      <c r="C101">
        <v>4</v>
      </c>
      <c r="D101" t="s">
        <v>16</v>
      </c>
      <c r="E101">
        <v>4</v>
      </c>
      <c r="F101">
        <v>4</v>
      </c>
      <c r="G101">
        <v>16</v>
      </c>
      <c r="H101" s="1">
        <v>44663</v>
      </c>
      <c r="I101" t="s">
        <v>28</v>
      </c>
      <c r="J101" t="s">
        <v>18</v>
      </c>
      <c r="K10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F47E-65B0-4816-B50A-04A3E74C9100}">
  <dimension ref="A3:B14"/>
  <sheetViews>
    <sheetView zoomScale="91" zoomScaleNormal="190" workbookViewId="0">
      <selection activeCell="M12" sqref="M12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2" t="s">
        <v>35</v>
      </c>
      <c r="B3" t="s">
        <v>37</v>
      </c>
    </row>
    <row r="4" spans="1:2" x14ac:dyDescent="0.35">
      <c r="A4" s="3" t="s">
        <v>12</v>
      </c>
      <c r="B4" s="4">
        <v>1405</v>
      </c>
    </row>
    <row r="5" spans="1:2" x14ac:dyDescent="0.35">
      <c r="A5" s="3" t="s">
        <v>22</v>
      </c>
      <c r="B5" s="4">
        <v>514</v>
      </c>
    </row>
    <row r="6" spans="1:2" x14ac:dyDescent="0.35">
      <c r="A6" s="3" t="s">
        <v>20</v>
      </c>
      <c r="B6" s="4">
        <v>823</v>
      </c>
    </row>
    <row r="7" spans="1:2" x14ac:dyDescent="0.35">
      <c r="A7" s="3" t="s">
        <v>28</v>
      </c>
      <c r="B7" s="4">
        <v>274</v>
      </c>
    </row>
    <row r="8" spans="1:2" x14ac:dyDescent="0.35">
      <c r="A8" s="3" t="s">
        <v>25</v>
      </c>
      <c r="B8" s="4">
        <v>958</v>
      </c>
    </row>
    <row r="9" spans="1:2" x14ac:dyDescent="0.35">
      <c r="A9" s="3" t="s">
        <v>27</v>
      </c>
      <c r="B9" s="4">
        <v>287</v>
      </c>
    </row>
    <row r="10" spans="1:2" x14ac:dyDescent="0.35">
      <c r="A10" s="3" t="s">
        <v>33</v>
      </c>
      <c r="B10" s="4">
        <v>106</v>
      </c>
    </row>
    <row r="11" spans="1:2" x14ac:dyDescent="0.35">
      <c r="A11" s="3" t="s">
        <v>32</v>
      </c>
      <c r="B11" s="4">
        <v>156</v>
      </c>
    </row>
    <row r="12" spans="1:2" x14ac:dyDescent="0.35">
      <c r="A12" s="3" t="s">
        <v>17</v>
      </c>
      <c r="B12" s="4">
        <v>415</v>
      </c>
    </row>
    <row r="13" spans="1:2" x14ac:dyDescent="0.35">
      <c r="A13" s="3" t="s">
        <v>29</v>
      </c>
      <c r="B13" s="4">
        <v>366</v>
      </c>
    </row>
    <row r="14" spans="1:2" x14ac:dyDescent="0.35">
      <c r="A14" s="3" t="s">
        <v>36</v>
      </c>
      <c r="B14" s="4">
        <v>5304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ED922-D38B-4803-95F8-751B21FEADD6}">
  <dimension ref="A3:B6"/>
  <sheetViews>
    <sheetView zoomScale="94" workbookViewId="0">
      <selection activeCell="C5" sqref="C5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2" t="s">
        <v>35</v>
      </c>
      <c r="B3" t="s">
        <v>37</v>
      </c>
    </row>
    <row r="4" spans="1:2" x14ac:dyDescent="0.35">
      <c r="A4" s="3" t="s">
        <v>14</v>
      </c>
      <c r="B4" s="4">
        <v>3707</v>
      </c>
    </row>
    <row r="5" spans="1:2" x14ac:dyDescent="0.35">
      <c r="A5" s="3" t="s">
        <v>23</v>
      </c>
      <c r="B5" s="4">
        <v>1597</v>
      </c>
    </row>
    <row r="6" spans="1:2" x14ac:dyDescent="0.35">
      <c r="A6" s="3" t="s">
        <v>36</v>
      </c>
      <c r="B6" s="4">
        <v>5304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23626-AF47-4ABD-963F-6B429B2D2BCA}">
  <dimension ref="A3:B14"/>
  <sheetViews>
    <sheetView zoomScale="97" zoomScaleNormal="385" workbookViewId="0">
      <selection activeCell="D23" sqref="D23"/>
    </sheetView>
  </sheetViews>
  <sheetFormatPr defaultRowHeight="14.5" x14ac:dyDescent="0.35"/>
  <cols>
    <col min="1" max="1" width="12.36328125" bestFit="1" customWidth="1"/>
    <col min="2" max="2" width="11.81640625" bestFit="1" customWidth="1"/>
  </cols>
  <sheetData>
    <row r="3" spans="1:2" x14ac:dyDescent="0.35">
      <c r="A3" s="2" t="s">
        <v>35</v>
      </c>
      <c r="B3" t="s">
        <v>37</v>
      </c>
    </row>
    <row r="4" spans="1:2" x14ac:dyDescent="0.35">
      <c r="A4" s="3" t="s">
        <v>26</v>
      </c>
      <c r="B4" s="4">
        <v>657</v>
      </c>
    </row>
    <row r="5" spans="1:2" x14ac:dyDescent="0.35">
      <c r="A5" s="3" t="s">
        <v>11</v>
      </c>
      <c r="B5" s="4">
        <v>864</v>
      </c>
    </row>
    <row r="6" spans="1:2" x14ac:dyDescent="0.35">
      <c r="A6" s="3" t="s">
        <v>24</v>
      </c>
      <c r="B6" s="4">
        <v>588</v>
      </c>
    </row>
    <row r="7" spans="1:2" x14ac:dyDescent="0.35">
      <c r="A7" s="3" t="s">
        <v>34</v>
      </c>
      <c r="B7" s="4">
        <v>56</v>
      </c>
    </row>
    <row r="8" spans="1:2" x14ac:dyDescent="0.35">
      <c r="A8" s="3" t="s">
        <v>30</v>
      </c>
      <c r="B8" s="4">
        <v>640</v>
      </c>
    </row>
    <row r="9" spans="1:2" x14ac:dyDescent="0.35">
      <c r="A9" s="3" t="s">
        <v>31</v>
      </c>
      <c r="B9" s="4">
        <v>142</v>
      </c>
    </row>
    <row r="10" spans="1:2" x14ac:dyDescent="0.35">
      <c r="A10" s="3" t="s">
        <v>19</v>
      </c>
      <c r="B10" s="4">
        <v>550</v>
      </c>
    </row>
    <row r="11" spans="1:2" x14ac:dyDescent="0.35">
      <c r="A11" s="3" t="s">
        <v>16</v>
      </c>
      <c r="B11" s="4">
        <v>464</v>
      </c>
    </row>
    <row r="12" spans="1:2" x14ac:dyDescent="0.35">
      <c r="A12" s="3" t="s">
        <v>21</v>
      </c>
      <c r="B12" s="4">
        <v>348</v>
      </c>
    </row>
    <row r="13" spans="1:2" x14ac:dyDescent="0.35">
      <c r="A13" s="3" t="s">
        <v>15</v>
      </c>
      <c r="B13" s="4">
        <v>995</v>
      </c>
    </row>
    <row r="14" spans="1:2" x14ac:dyDescent="0.35">
      <c r="A14" s="3" t="s">
        <v>36</v>
      </c>
      <c r="B14" s="4">
        <v>5304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0C44-FC3E-4B49-B7BC-07B75B9058F6}">
  <dimension ref="A1:C113"/>
  <sheetViews>
    <sheetView workbookViewId="0">
      <selection activeCell="F28" sqref="F28"/>
    </sheetView>
  </sheetViews>
  <sheetFormatPr defaultRowHeight="14.5" x14ac:dyDescent="0.35"/>
  <cols>
    <col min="1" max="1" width="9.453125" bestFit="1" customWidth="1"/>
  </cols>
  <sheetData>
    <row r="1" spans="1:3" x14ac:dyDescent="0.35">
      <c r="A1" t="s">
        <v>7</v>
      </c>
      <c r="B1" t="s">
        <v>39</v>
      </c>
      <c r="C1" t="s">
        <v>38</v>
      </c>
    </row>
    <row r="2" spans="1:3" x14ac:dyDescent="0.35">
      <c r="A2" s="1">
        <v>44660</v>
      </c>
      <c r="B2">
        <f>SUMIF(data!$H$2:$H$101,date_analysis!A2,data!$G$2:$G$101)</f>
        <v>40</v>
      </c>
      <c r="C2">
        <f>0+B2</f>
        <v>40</v>
      </c>
    </row>
    <row r="3" spans="1:3" x14ac:dyDescent="0.35">
      <c r="A3" s="1">
        <v>44661</v>
      </c>
      <c r="B3">
        <f>SUMIF(data!$H$2:$H$101,date_analysis!A3,data!$G$2:$G$101)</f>
        <v>130</v>
      </c>
      <c r="C3">
        <f>C2+B3</f>
        <v>170</v>
      </c>
    </row>
    <row r="4" spans="1:3" x14ac:dyDescent="0.35">
      <c r="A4" s="1">
        <v>44662</v>
      </c>
      <c r="B4">
        <f>SUMIF(data!$H$2:$H$101,date_analysis!A4,data!$G$2:$G$101)</f>
        <v>52</v>
      </c>
      <c r="C4">
        <f t="shared" ref="C4:C31" si="0">C3+B4</f>
        <v>222</v>
      </c>
    </row>
    <row r="5" spans="1:3" x14ac:dyDescent="0.35">
      <c r="A5" s="1">
        <v>44663</v>
      </c>
      <c r="B5">
        <f>SUMIF(data!$H$2:$H$101,date_analysis!A5,data!$G$2:$G$101)</f>
        <v>343</v>
      </c>
      <c r="C5">
        <f t="shared" si="0"/>
        <v>565</v>
      </c>
    </row>
    <row r="6" spans="1:3" x14ac:dyDescent="0.35">
      <c r="A6" s="1">
        <v>44664</v>
      </c>
      <c r="B6">
        <f>SUMIF(data!$H$2:$H$101,date_analysis!A6,data!$G$2:$G$101)</f>
        <v>146</v>
      </c>
      <c r="C6">
        <f t="shared" si="0"/>
        <v>711</v>
      </c>
    </row>
    <row r="7" spans="1:3" x14ac:dyDescent="0.35">
      <c r="A7" s="1">
        <v>44665</v>
      </c>
      <c r="B7">
        <f>SUMIF(data!$H$2:$H$101,date_analysis!A7,data!$G$2:$G$101)</f>
        <v>120</v>
      </c>
      <c r="C7">
        <f t="shared" si="0"/>
        <v>831</v>
      </c>
    </row>
    <row r="8" spans="1:3" x14ac:dyDescent="0.35">
      <c r="A8" s="1">
        <v>44666</v>
      </c>
      <c r="B8">
        <f>SUMIF(data!$H$2:$H$101,date_analysis!A8,data!$G$2:$G$101)</f>
        <v>23</v>
      </c>
      <c r="C8">
        <f t="shared" si="0"/>
        <v>854</v>
      </c>
    </row>
    <row r="9" spans="1:3" x14ac:dyDescent="0.35">
      <c r="A9" s="1">
        <v>44667</v>
      </c>
      <c r="B9">
        <f>SUMIF(data!$H$2:$H$101,date_analysis!A9,data!$G$2:$G$101)</f>
        <v>202</v>
      </c>
      <c r="C9">
        <f t="shared" si="0"/>
        <v>1056</v>
      </c>
    </row>
    <row r="10" spans="1:3" x14ac:dyDescent="0.35">
      <c r="A10" s="1">
        <v>44668</v>
      </c>
      <c r="B10">
        <f>SUMIF(data!$H$2:$H$101,date_analysis!A10,data!$G$2:$G$101)</f>
        <v>46</v>
      </c>
      <c r="C10">
        <f t="shared" si="0"/>
        <v>1102</v>
      </c>
    </row>
    <row r="11" spans="1:3" x14ac:dyDescent="0.35">
      <c r="A11" s="1">
        <v>44669</v>
      </c>
      <c r="B11">
        <f>SUMIF(data!$H$2:$H$101,date_analysis!A11,data!$G$2:$G$101)</f>
        <v>194</v>
      </c>
      <c r="C11">
        <f t="shared" si="0"/>
        <v>1296</v>
      </c>
    </row>
    <row r="12" spans="1:3" x14ac:dyDescent="0.35">
      <c r="A12" s="1">
        <v>44670</v>
      </c>
      <c r="B12">
        <f>SUMIF(data!$H$2:$H$101,date_analysis!A12,data!$G$2:$G$101)</f>
        <v>77</v>
      </c>
      <c r="C12">
        <f t="shared" si="0"/>
        <v>1373</v>
      </c>
    </row>
    <row r="13" spans="1:3" x14ac:dyDescent="0.35">
      <c r="A13" s="1">
        <v>44671</v>
      </c>
      <c r="B13">
        <f>SUMIF(data!$H$2:$H$101,date_analysis!A13,data!$G$2:$G$101)</f>
        <v>129</v>
      </c>
      <c r="C13">
        <f t="shared" si="0"/>
        <v>1502</v>
      </c>
    </row>
    <row r="14" spans="1:3" x14ac:dyDescent="0.35">
      <c r="A14" s="1">
        <v>44672</v>
      </c>
      <c r="B14">
        <f>SUMIF(data!$H$2:$H$101,date_analysis!A14,data!$G$2:$G$101)</f>
        <v>112</v>
      </c>
      <c r="C14">
        <f t="shared" si="0"/>
        <v>1614</v>
      </c>
    </row>
    <row r="15" spans="1:3" x14ac:dyDescent="0.35">
      <c r="A15" s="1">
        <v>44673</v>
      </c>
      <c r="B15">
        <f>SUMIF(data!$H$2:$H$101,date_analysis!A15,data!$G$2:$G$101)</f>
        <v>243</v>
      </c>
      <c r="C15">
        <f t="shared" si="0"/>
        <v>1857</v>
      </c>
    </row>
    <row r="16" spans="1:3" x14ac:dyDescent="0.35">
      <c r="A16" s="1">
        <v>44674</v>
      </c>
      <c r="B16">
        <f>SUMIF(data!$H$2:$H$101,date_analysis!A16,data!$G$2:$G$101)</f>
        <v>183</v>
      </c>
      <c r="C16">
        <f t="shared" si="0"/>
        <v>2040</v>
      </c>
    </row>
    <row r="17" spans="1:3" x14ac:dyDescent="0.35">
      <c r="A17" s="1">
        <v>44675</v>
      </c>
      <c r="B17">
        <f>SUMIF(data!$H$2:$H$101,date_analysis!A17,data!$G$2:$G$101)</f>
        <v>130</v>
      </c>
      <c r="C17">
        <f t="shared" si="0"/>
        <v>2170</v>
      </c>
    </row>
    <row r="18" spans="1:3" x14ac:dyDescent="0.35">
      <c r="A18" s="1">
        <v>44676</v>
      </c>
      <c r="B18">
        <f>SUMIF(data!$H$2:$H$101,date_analysis!A18,data!$G$2:$G$101)</f>
        <v>454</v>
      </c>
      <c r="C18">
        <f t="shared" si="0"/>
        <v>2624</v>
      </c>
    </row>
    <row r="19" spans="1:3" x14ac:dyDescent="0.35">
      <c r="A19" s="1">
        <v>44677</v>
      </c>
      <c r="B19">
        <f>SUMIF(data!$H$2:$H$101,date_analysis!A19,data!$G$2:$G$101)</f>
        <v>151</v>
      </c>
      <c r="C19">
        <f t="shared" si="0"/>
        <v>2775</v>
      </c>
    </row>
    <row r="20" spans="1:3" x14ac:dyDescent="0.35">
      <c r="A20" s="1">
        <v>44678</v>
      </c>
      <c r="B20">
        <f>SUMIF(data!$H$2:$H$101,date_analysis!A20,data!$G$2:$G$101)</f>
        <v>183</v>
      </c>
      <c r="C20">
        <f t="shared" si="0"/>
        <v>2958</v>
      </c>
    </row>
    <row r="21" spans="1:3" x14ac:dyDescent="0.35">
      <c r="A21" s="1">
        <v>44679</v>
      </c>
      <c r="B21">
        <f>SUMIF(data!$H$2:$H$101,date_analysis!A21,data!$G$2:$G$101)</f>
        <v>213</v>
      </c>
      <c r="C21">
        <f t="shared" si="0"/>
        <v>3171</v>
      </c>
    </row>
    <row r="22" spans="1:3" x14ac:dyDescent="0.35">
      <c r="A22" s="1">
        <v>44680</v>
      </c>
      <c r="B22">
        <f>SUMIF(data!$H$2:$H$101,date_analysis!A22,data!$G$2:$G$101)</f>
        <v>82</v>
      </c>
      <c r="C22">
        <f t="shared" si="0"/>
        <v>3253</v>
      </c>
    </row>
    <row r="23" spans="1:3" x14ac:dyDescent="0.35">
      <c r="A23" s="1">
        <v>44681</v>
      </c>
      <c r="B23">
        <f>SUMIF(data!$H$2:$H$101,date_analysis!A23,data!$G$2:$G$101)</f>
        <v>95</v>
      </c>
      <c r="C23">
        <f t="shared" si="0"/>
        <v>3348</v>
      </c>
    </row>
    <row r="24" spans="1:3" x14ac:dyDescent="0.35">
      <c r="A24" s="1">
        <v>44682</v>
      </c>
      <c r="B24">
        <f>SUMIF(data!$H$2:$H$101,date_analysis!A24,data!$G$2:$G$101)</f>
        <v>136</v>
      </c>
      <c r="C24">
        <f t="shared" si="0"/>
        <v>3484</v>
      </c>
    </row>
    <row r="25" spans="1:3" x14ac:dyDescent="0.35">
      <c r="A25" s="1">
        <v>44683</v>
      </c>
      <c r="B25">
        <f>SUMIF(data!$H$2:$H$101,date_analysis!A25,data!$G$2:$G$101)</f>
        <v>90</v>
      </c>
      <c r="C25">
        <f t="shared" si="0"/>
        <v>3574</v>
      </c>
    </row>
    <row r="26" spans="1:3" x14ac:dyDescent="0.35">
      <c r="A26" s="1">
        <v>44684</v>
      </c>
      <c r="B26">
        <f>SUMIF(data!$H$2:$H$101,date_analysis!A26,data!$G$2:$G$101)</f>
        <v>967</v>
      </c>
      <c r="C26">
        <f t="shared" si="0"/>
        <v>4541</v>
      </c>
    </row>
    <row r="27" spans="1:3" x14ac:dyDescent="0.35">
      <c r="A27" s="1">
        <v>44685</v>
      </c>
      <c r="B27">
        <f>SUMIF(data!$H$2:$H$101,date_analysis!A27,data!$G$2:$G$101)</f>
        <v>388</v>
      </c>
      <c r="C27">
        <f t="shared" si="0"/>
        <v>4929</v>
      </c>
    </row>
    <row r="28" spans="1:3" x14ac:dyDescent="0.35">
      <c r="A28" s="1">
        <v>44686</v>
      </c>
      <c r="B28">
        <f>SUMIF(data!$H$2:$H$101,date_analysis!A28,data!$G$2:$G$101)</f>
        <v>84</v>
      </c>
      <c r="C28">
        <f t="shared" si="0"/>
        <v>5013</v>
      </c>
    </row>
    <row r="29" spans="1:3" x14ac:dyDescent="0.35">
      <c r="A29" s="1">
        <v>44687</v>
      </c>
      <c r="B29">
        <f>SUMIF(data!$H$2:$H$101,date_analysis!A29,data!$G$2:$G$101)</f>
        <v>74</v>
      </c>
      <c r="C29">
        <f t="shared" si="0"/>
        <v>5087</v>
      </c>
    </row>
    <row r="30" spans="1:3" x14ac:dyDescent="0.35">
      <c r="A30" s="1">
        <v>44688</v>
      </c>
      <c r="B30">
        <f>SUMIF(data!$H$2:$H$101,date_analysis!A30,data!$G$2:$G$101)</f>
        <v>119</v>
      </c>
      <c r="C30">
        <f t="shared" si="0"/>
        <v>5206</v>
      </c>
    </row>
    <row r="31" spans="1:3" x14ac:dyDescent="0.35">
      <c r="A31" s="1">
        <v>44689</v>
      </c>
      <c r="B31">
        <f>SUMIF(data!$H$2:$H$101,date_analysis!A31,data!$G$2:$G$101)</f>
        <v>98</v>
      </c>
      <c r="C31">
        <f t="shared" si="0"/>
        <v>5304</v>
      </c>
    </row>
    <row r="32" spans="1:3" x14ac:dyDescent="0.35">
      <c r="A32" s="1"/>
    </row>
    <row r="33" spans="1:1" x14ac:dyDescent="0.35">
      <c r="A33" s="1"/>
    </row>
    <row r="34" spans="1:1" x14ac:dyDescent="0.35">
      <c r="A34" s="1"/>
    </row>
    <row r="35" spans="1:1" x14ac:dyDescent="0.35">
      <c r="A35" s="1"/>
    </row>
    <row r="36" spans="1:1" x14ac:dyDescent="0.35">
      <c r="A36" s="1"/>
    </row>
    <row r="37" spans="1:1" x14ac:dyDescent="0.35">
      <c r="A37" s="1"/>
    </row>
    <row r="38" spans="1:1" x14ac:dyDescent="0.35">
      <c r="A38" s="1"/>
    </row>
    <row r="39" spans="1:1" x14ac:dyDescent="0.35">
      <c r="A39" s="1"/>
    </row>
    <row r="40" spans="1:1" x14ac:dyDescent="0.35">
      <c r="A40" s="1"/>
    </row>
    <row r="41" spans="1:1" x14ac:dyDescent="0.35">
      <c r="A41" s="1"/>
    </row>
    <row r="42" spans="1:1" x14ac:dyDescent="0.35">
      <c r="A42" s="1"/>
    </row>
    <row r="43" spans="1:1" x14ac:dyDescent="0.35">
      <c r="A43" s="1"/>
    </row>
    <row r="44" spans="1:1" x14ac:dyDescent="0.35">
      <c r="A44" s="1"/>
    </row>
    <row r="45" spans="1:1" x14ac:dyDescent="0.35">
      <c r="A45" s="1"/>
    </row>
    <row r="46" spans="1:1" x14ac:dyDescent="0.35">
      <c r="A46" s="1"/>
    </row>
    <row r="47" spans="1:1" x14ac:dyDescent="0.35">
      <c r="A47" s="1"/>
    </row>
    <row r="48" spans="1:1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1109-CAD4-42C3-AEE6-E7A0423F3855}">
  <dimension ref="A1"/>
  <sheetViews>
    <sheetView workbookViewId="0">
      <selection activeCell="I6" sqref="I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2349-BA7E-40FF-BA46-3B911F79491B}">
  <dimension ref="A1"/>
  <sheetViews>
    <sheetView workbookViewId="0">
      <selection activeCell="K11" sqref="K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viz1</vt:lpstr>
      <vt:lpstr>viz2</vt:lpstr>
      <vt:lpstr>viz3</vt:lpstr>
      <vt:lpstr>date_analysis</vt:lpstr>
      <vt:lpstr>viz4</vt:lpstr>
      <vt:lpstr>viz5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French</dc:creator>
  <cp:lastModifiedBy>Hayden French</cp:lastModifiedBy>
  <dcterms:created xsi:type="dcterms:W3CDTF">2015-06-05T18:17:20Z</dcterms:created>
  <dcterms:modified xsi:type="dcterms:W3CDTF">2022-05-09T20:36:38Z</dcterms:modified>
</cp:coreProperties>
</file>