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heatherhinton/Documents/CISO Accreditation/"/>
    </mc:Choice>
  </mc:AlternateContent>
  <xr:revisionPtr revIDLastSave="0" documentId="13_ncr:1_{F7895786-0CEB-0949-8C44-7D670E18D459}" xr6:coauthVersionLast="47" xr6:coauthVersionMax="47" xr10:uidLastSave="{00000000-0000-0000-0000-000000000000}"/>
  <bookViews>
    <workbookView xWindow="0" yWindow="500" windowWidth="38400" windowHeight="19220" firstSheet="1" activeTab="2" xr2:uid="{00000000-000D-0000-FFFF-FFFF00000000}"/>
  </bookViews>
  <sheets>
    <sheet name="HOWTO" sheetId="11" r:id="rId1"/>
    <sheet name="STARTHERE" sheetId="14" r:id="rId2"/>
    <sheet name="VARIABLES " sheetId="15" r:id="rId3"/>
    <sheet name="Competencies-Rubrics" sheetId="1" r:id="rId4"/>
    <sheet name="General Leadership" sheetId="2" r:id="rId5"/>
    <sheet name="HighFunctionTeam" sheetId="3" r:id="rId6"/>
    <sheet name="Collaboration" sheetId="4" r:id="rId7"/>
    <sheet name="Communication" sheetId="5" r:id="rId8"/>
    <sheet name="StrategicThinking" sheetId="8" r:id="rId9"/>
    <sheet name="RiskManagement" sheetId="7" r:id="rId10"/>
    <sheet name="BusinessAcumen" sheetId="6" r:id="rId11"/>
    <sheet name="TechnicalExpertise" sheetId="10" r:id="rId12"/>
    <sheet name="RegulatoryLandscape" sheetId="9" r:id="rId13"/>
    <sheet name="Crisis Management" sheetId="13" r:id="rId14"/>
    <sheet name="Ethical Conduct" sheetId="12" r:id="rId15"/>
  </sheets>
  <definedNames>
    <definedName name="_xlnm._FilterDatabase" localSheetId="3" hidden="1">'Competencies-Rubrics'!$A$3:$AH$22</definedName>
    <definedName name="_xlnm._FilterDatabase" localSheetId="4" hidden="1">'General Leadership'!$A$3:$AA$21</definedName>
    <definedName name="AboveExpect">'VARIABLES '!$D$4</definedName>
    <definedName name="BelowExpect">'VARIABLES '!$D$6</definedName>
    <definedName name="Expect">'VARIABLES '!$D$5</definedName>
    <definedName name="NumRef">'VARIABLES '!$C$10</definedName>
    <definedName name="NumRefs">'VARIABLES '!$D$9</definedName>
    <definedName name="Unaccept">'VARIABLES '!$D$7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2" l="1"/>
  <c r="Q4" i="14"/>
  <c r="P4" i="14"/>
  <c r="O5" i="14"/>
  <c r="O6" i="14"/>
  <c r="O7" i="14"/>
  <c r="O8" i="14"/>
  <c r="O9" i="14"/>
  <c r="O10" i="14"/>
  <c r="O11" i="14"/>
  <c r="O12" i="14"/>
  <c r="O13" i="14"/>
  <c r="O14" i="14"/>
  <c r="O15" i="14"/>
  <c r="O16" i="14"/>
  <c r="O17" i="14"/>
  <c r="O4" i="14"/>
  <c r="C4" i="12"/>
  <c r="D4" i="12"/>
  <c r="E4" i="12"/>
  <c r="F4" i="12"/>
  <c r="G4" i="12"/>
  <c r="B4" i="12"/>
  <c r="A4" i="12"/>
  <c r="G3" i="12"/>
  <c r="F3" i="12"/>
  <c r="E3" i="12"/>
  <c r="D3" i="12"/>
  <c r="C3" i="12"/>
  <c r="B3" i="12"/>
  <c r="A3" i="12"/>
  <c r="C2" i="12"/>
  <c r="B2" i="12"/>
  <c r="A2" i="12"/>
  <c r="G1" i="12"/>
  <c r="F1" i="12"/>
  <c r="E1" i="12"/>
  <c r="D1" i="12"/>
  <c r="C1" i="12"/>
  <c r="B1" i="12"/>
  <c r="A1" i="12"/>
  <c r="D4" i="13"/>
  <c r="E4" i="13"/>
  <c r="F4" i="13"/>
  <c r="G4" i="13"/>
  <c r="C4" i="13"/>
  <c r="B4" i="13"/>
  <c r="A4" i="13"/>
  <c r="G3" i="13"/>
  <c r="F3" i="13"/>
  <c r="E3" i="13"/>
  <c r="D3" i="13"/>
  <c r="C3" i="13"/>
  <c r="B3" i="13"/>
  <c r="A3" i="13"/>
  <c r="C2" i="13"/>
  <c r="B2" i="13"/>
  <c r="A2" i="13"/>
  <c r="G1" i="13"/>
  <c r="F1" i="13"/>
  <c r="E1" i="13"/>
  <c r="D1" i="13"/>
  <c r="C1" i="13"/>
  <c r="B1" i="13"/>
  <c r="A1" i="13"/>
  <c r="G3" i="9"/>
  <c r="F3" i="9"/>
  <c r="E3" i="9"/>
  <c r="D3" i="9"/>
  <c r="C3" i="9"/>
  <c r="B3" i="9"/>
  <c r="A3" i="9"/>
  <c r="C2" i="9"/>
  <c r="B2" i="9"/>
  <c r="A2" i="9"/>
  <c r="G1" i="9"/>
  <c r="F1" i="9"/>
  <c r="E1" i="9"/>
  <c r="D1" i="9"/>
  <c r="C1" i="9"/>
  <c r="B1" i="9"/>
  <c r="A1" i="9"/>
  <c r="G3" i="10"/>
  <c r="F3" i="10"/>
  <c r="E3" i="10"/>
  <c r="D3" i="10"/>
  <c r="C3" i="10"/>
  <c r="B3" i="10"/>
  <c r="A3" i="10"/>
  <c r="C2" i="10"/>
  <c r="B2" i="10"/>
  <c r="A2" i="10"/>
  <c r="G1" i="10"/>
  <c r="F1" i="10"/>
  <c r="E1" i="10"/>
  <c r="D1" i="10"/>
  <c r="C1" i="10"/>
  <c r="B1" i="10"/>
  <c r="A1" i="10"/>
  <c r="G3" i="6"/>
  <c r="F3" i="6"/>
  <c r="E3" i="6"/>
  <c r="D3" i="6"/>
  <c r="C3" i="6"/>
  <c r="B3" i="6"/>
  <c r="A3" i="6"/>
  <c r="C2" i="6"/>
  <c r="B2" i="6"/>
  <c r="A2" i="6"/>
  <c r="G1" i="6"/>
  <c r="F1" i="6"/>
  <c r="E1" i="6"/>
  <c r="D1" i="6"/>
  <c r="C1" i="6"/>
  <c r="B1" i="6"/>
  <c r="A1" i="6"/>
  <c r="G3" i="7"/>
  <c r="F3" i="7"/>
  <c r="E3" i="7"/>
  <c r="D3" i="7"/>
  <c r="C3" i="7"/>
  <c r="B3" i="7"/>
  <c r="A3" i="7"/>
  <c r="C2" i="7"/>
  <c r="B2" i="7"/>
  <c r="A2" i="7"/>
  <c r="G1" i="7"/>
  <c r="F1" i="7"/>
  <c r="E1" i="7"/>
  <c r="D1" i="7"/>
  <c r="C1" i="7"/>
  <c r="B1" i="7"/>
  <c r="A1" i="7"/>
  <c r="G3" i="8"/>
  <c r="F3" i="8"/>
  <c r="E3" i="8"/>
  <c r="D3" i="8"/>
  <c r="C3" i="8"/>
  <c r="B3" i="8"/>
  <c r="A3" i="8"/>
  <c r="C2" i="8"/>
  <c r="B2" i="8"/>
  <c r="A2" i="8"/>
  <c r="G1" i="8"/>
  <c r="F1" i="8"/>
  <c r="E1" i="8"/>
  <c r="D1" i="8"/>
  <c r="C1" i="8"/>
  <c r="B1" i="8"/>
  <c r="A1" i="8"/>
  <c r="G3" i="5"/>
  <c r="F3" i="5"/>
  <c r="E3" i="5"/>
  <c r="D3" i="5"/>
  <c r="C3" i="5"/>
  <c r="B3" i="5"/>
  <c r="A3" i="5"/>
  <c r="C2" i="5"/>
  <c r="B2" i="5"/>
  <c r="A2" i="5"/>
  <c r="G1" i="5"/>
  <c r="F1" i="5"/>
  <c r="E1" i="5"/>
  <c r="D1" i="5"/>
  <c r="C1" i="5"/>
  <c r="B1" i="5"/>
  <c r="A1" i="5"/>
  <c r="G3" i="4"/>
  <c r="F3" i="4"/>
  <c r="E3" i="4"/>
  <c r="D3" i="4"/>
  <c r="C3" i="4"/>
  <c r="B3" i="4"/>
  <c r="A3" i="4"/>
  <c r="C2" i="4"/>
  <c r="B2" i="4"/>
  <c r="A2" i="4"/>
  <c r="G1" i="4"/>
  <c r="F1" i="4"/>
  <c r="E1" i="4"/>
  <c r="D1" i="4"/>
  <c r="C1" i="4"/>
  <c r="B1" i="4"/>
  <c r="A1" i="4"/>
  <c r="G3" i="3"/>
  <c r="F3" i="3"/>
  <c r="E3" i="3"/>
  <c r="D3" i="3"/>
  <c r="C3" i="3"/>
  <c r="B3" i="3"/>
  <c r="A3" i="3"/>
  <c r="C2" i="3"/>
  <c r="B2" i="3"/>
  <c r="A2" i="3"/>
  <c r="G1" i="3"/>
  <c r="F1" i="3"/>
  <c r="E1" i="3"/>
  <c r="D1" i="3"/>
  <c r="C1" i="3"/>
  <c r="B1" i="3"/>
  <c r="A1" i="3"/>
  <c r="G3" i="2"/>
  <c r="C2" i="2"/>
  <c r="D3" i="2"/>
  <c r="E3" i="2"/>
  <c r="F3" i="2"/>
  <c r="C3" i="2"/>
  <c r="B3" i="2"/>
  <c r="B2" i="2"/>
  <c r="C1" i="2"/>
  <c r="D1" i="2"/>
  <c r="E1" i="2"/>
  <c r="F1" i="2"/>
  <c r="G1" i="2"/>
  <c r="B1" i="2"/>
  <c r="A2" i="2"/>
  <c r="A3" i="2"/>
  <c r="A1" i="2"/>
  <c r="C4" i="9"/>
  <c r="D4" i="9"/>
  <c r="E4" i="9"/>
  <c r="F4" i="9"/>
  <c r="G4" i="9"/>
  <c r="B4" i="9"/>
  <c r="A4" i="9"/>
  <c r="C4" i="10"/>
  <c r="D4" i="10"/>
  <c r="E4" i="10"/>
  <c r="F4" i="10"/>
  <c r="G4" i="10"/>
  <c r="B4" i="10"/>
  <c r="A4" i="10"/>
  <c r="C4" i="6"/>
  <c r="D4" i="6"/>
  <c r="E4" i="6"/>
  <c r="F4" i="6"/>
  <c r="G4" i="6"/>
  <c r="B4" i="6"/>
  <c r="A4" i="6"/>
  <c r="C4" i="7"/>
  <c r="D4" i="7"/>
  <c r="E4" i="7"/>
  <c r="F4" i="7"/>
  <c r="G4" i="7"/>
  <c r="B4" i="7"/>
  <c r="A4" i="7"/>
  <c r="B4" i="8"/>
  <c r="C4" i="8"/>
  <c r="D4" i="8"/>
  <c r="E4" i="8"/>
  <c r="F4" i="8"/>
  <c r="G4" i="8"/>
  <c r="A4" i="8"/>
  <c r="C4" i="5"/>
  <c r="D4" i="5"/>
  <c r="E4" i="5"/>
  <c r="F4" i="5"/>
  <c r="G4" i="5"/>
  <c r="B4" i="5"/>
  <c r="A4" i="5"/>
  <c r="B4" i="4"/>
  <c r="C4" i="4"/>
  <c r="D4" i="4"/>
  <c r="E4" i="4"/>
  <c r="F4" i="4"/>
  <c r="G4" i="4"/>
  <c r="A4" i="4"/>
  <c r="G4" i="3"/>
  <c r="B4" i="3"/>
  <c r="C4" i="3"/>
  <c r="D4" i="3"/>
  <c r="E4" i="3"/>
  <c r="F4" i="3"/>
  <c r="A4" i="3"/>
  <c r="G4" i="2"/>
  <c r="B4" i="2"/>
  <c r="D4" i="2"/>
  <c r="E4" i="2"/>
  <c r="F4" i="2"/>
  <c r="A4" i="2"/>
</calcChain>
</file>

<file path=xl/sharedStrings.xml><?xml version="1.0" encoding="utf-8"?>
<sst xmlns="http://schemas.openxmlformats.org/spreadsheetml/2006/main" count="374" uniqueCount="172">
  <si>
    <t>PAGES</t>
  </si>
  <si>
    <t>Competencies-Rubrics</t>
  </si>
  <si>
    <t>The "complete" page that provides the basis of self attestation AND accreditation rubrics</t>
  </si>
  <si>
    <t>Inidividual Competency Pages</t>
  </si>
  <si>
    <t xml:space="preserve">Pages that are subset of Competencies-Rubrics page - do NOT edit these pages </t>
  </si>
  <si>
    <t xml:space="preserve">These pages will be "downloaded" to create the Rubric Evaluation Pack that will be provided to references AND published on our website as part of our commitment to transparency </t>
  </si>
  <si>
    <t>Primary source</t>
  </si>
  <si>
    <t>Leadership</t>
  </si>
  <si>
    <t xml:space="preserve">Leadership Competency and </t>
  </si>
  <si>
    <t xml:space="preserve">How to evaluate - expected level of competency / demonstrated achievement </t>
  </si>
  <si>
    <t xml:space="preserve">of evidence </t>
  </si>
  <si>
    <t xml:space="preserve">How Evaluated - Self Attestation </t>
  </si>
  <si>
    <t xml:space="preserve">How Evaluated - Accreditation </t>
  </si>
  <si>
    <t>Competency</t>
  </si>
  <si>
    <t>Motivation (why this indicator)</t>
  </si>
  <si>
    <t>3 Above Expected Level</t>
  </si>
  <si>
    <t>2 Expected Level</t>
  </si>
  <si>
    <t>1 Below Expected Level</t>
  </si>
  <si>
    <t xml:space="preserve">Independent Verification (Reference Checks) </t>
  </si>
  <si>
    <t>Candidate Demonstrated Skills (Submitted Portfolio, Interview Panel Presentation &amp; Q&amp;A)</t>
  </si>
  <si>
    <t xml:space="preserve">Evidence/Evaluation Sources </t>
  </si>
  <si>
    <t>Next Steps</t>
  </si>
  <si>
    <t>REFERENCES</t>
  </si>
  <si>
    <t xml:space="preserve">Primary: During reference check conversations, references are able to describe situations where the candidate has/has not demonstrated this skill 
Secondary: Referee identified scenarios include/match scenarios identified by the candidate in their application </t>
  </si>
  <si>
    <t xml:space="preserve">Self Attestation evaluation 
Plus 
Asessment of vision/motivation as part of 1-3-5 Year Strategy Prompt </t>
  </si>
  <si>
    <t>General Leadership</t>
  </si>
  <si>
    <t>X</t>
  </si>
  <si>
    <t>independent evidence through 
'- reference letters (prompts provided for referees)
- phone call/discussion with references</t>
  </si>
  <si>
    <t>- define a set of reference letter prompts that will ensure references address these qualities in written reference (do we want a written reference? I think that while old school, the answer is yes, and then we do phone call to confirm/validate)</t>
  </si>
  <si>
    <t xml:space="preserve">Self Attestation evaluation 
Plus 
Asessment of team skills / readiness to support Strategy as part of 1-3-5 Year Strategy Prompt </t>
  </si>
  <si>
    <t>Build/Maintain High Functioning Team(s)</t>
  </si>
  <si>
    <t>Self Attestation evaluation 
Plus 
Asessment of collaboration "requirements" as part of 1-3-5 Year Strategy Prompt  and BoD Prompt evalautions</t>
  </si>
  <si>
    <t>Collaboration and Relationship Building</t>
  </si>
  <si>
    <t>candidate demonstration of skills through 
- written Executive Summary
-  BoD Presentation deck
- Interview panel presentation
- Interview panel Q&amp;A
plus independent evidence through 
- reference letters (prompts provided for referees)
- phone call/discussion with references</t>
  </si>
  <si>
    <t>- define a set of reference letter prompts that will ensure references address these qualities in written reference (do we want a written reference? I think that while old school, the answer is yes, and then we do phone call to confirm/validate)
- at least one (required) prompt must include a scenario that involves strategic thinking, risk management, business acumen, collaboration</t>
  </si>
  <si>
    <t>PROMPT</t>
  </si>
  <si>
    <t xml:space="preserve">Primary: Candidate's application package is well written and documented; candidate is clear, concise and articulate in their communication as part of their Interview Panel 
Secondary: During reference check conversations, references are able to describe situations where the candidate has/has not demonstrated this skill 
Additional: Referee identified scenarios include/match scenarios identified by the candidate in their application </t>
  </si>
  <si>
    <t>Self Attestation evaluation 
Plus 
Asessment of communication of 1-3-5 Year Strategy and BoD Prompts (written / pre-read materials as well as Interview Panel presentations and discussions)</t>
  </si>
  <si>
    <t>Communication</t>
  </si>
  <si>
    <r>
      <rPr>
        <b/>
        <i/>
        <sz val="10"/>
        <color rgb="FF000000"/>
        <rFont val="Lato"/>
      </rPr>
      <t xml:space="preserve">Communication: </t>
    </r>
    <r>
      <rPr>
        <i/>
        <sz val="10"/>
        <color rgb="FF000000"/>
        <rFont val="Lato"/>
      </rPr>
      <t xml:space="preserve">Effective communication skills are crucial for CISOs. They must convey complex cybersecurity concepts to technical and non-technical stakeholders, including executives, board members, and employees. Clear and concise communication helps gain support, promote security awareness, and address concerns.
Both written and oral communication must be clear and unamibigous; candidates are able to respond to and even anticipate questions as part of presentations and discussions; candidates listen to understand, ensuring that all team members and stakeholders are heard and concerns addressed. </t>
    </r>
  </si>
  <si>
    <t xml:space="preserve">Primary: Candidate's application package and Interview Panel presentation and Q&amp;A demonstrates strategic thinking 
Secondary: During reference check conversations, references are able to describe situations where the candidate has/has not demonstrated this skill 
Additional: Referee identified scenarios include/match scenarios identified by the candidate in their application </t>
  </si>
  <si>
    <t>Self Attestation evaluation 
Plus 
Asessment of 1-3-5 Year Strategy Prompt (written / pre-read materials as well as Interview Panel presentations and discussions)</t>
  </si>
  <si>
    <t>Strategic Thinking</t>
  </si>
  <si>
    <r>
      <rPr>
        <b/>
        <i/>
        <sz val="10"/>
        <color rgb="FF000000"/>
        <rFont val="Lato"/>
      </rPr>
      <t xml:space="preserve">Strategic Thinking: </t>
    </r>
    <r>
      <rPr>
        <i/>
        <sz val="10"/>
        <color rgb="FF000000"/>
        <rFont val="Lato"/>
      </rPr>
      <t xml:space="preserve">CISOs must think strategically and have a long-term vision for cybersecurity. They must understand the organization's goals, assess risks, and develop a comprehensive cybersecurity strategy aligned with business objectives.
</t>
    </r>
  </si>
  <si>
    <t>candidate demonstration of skills through 
- written Executive Summary
-  BoD Presentation deck
- Interview panel presentation
- Interview panel Q&amp;A
 independent evidence through 
- reference letters (prompts provided for referees)
- phone call/discussion with references</t>
  </si>
  <si>
    <t>- at least one (required) prompt must include a scenario that involves strategic thinking, risk management, business acumen, collaboration</t>
  </si>
  <si>
    <t xml:space="preserve">Primary: Candidate's application package and Interview Panel presentation and Q&amp;A demonstrates risk awaremess, prioritization and management 
Secondary: During reference check conversations, references are able to describe situations where the candidate has/has not demonstrated this skill 
Additional: Referee identified scenarios include/match scenarios identified by the candidate in their application </t>
  </si>
  <si>
    <t>Self Attestation evaluation 
Plus 
Asessment of risk management implications as part of 1-3-5 Year Strategy and BoD Prompts (written / pre-read materials as well as Interview Panel presentations and discussions)</t>
  </si>
  <si>
    <t xml:space="preserve">Risk Management </t>
  </si>
  <si>
    <r>
      <rPr>
        <b/>
        <i/>
        <sz val="10"/>
        <color rgb="FF000000"/>
        <rFont val="Lato"/>
      </rPr>
      <t xml:space="preserve">Risk Mananagement: </t>
    </r>
    <r>
      <rPr>
        <i/>
        <sz val="10"/>
        <color rgb="FF000000"/>
        <rFont val="Lato"/>
      </rPr>
      <t xml:space="preserve">CISOs should possess excellent risk management skills. This involves identifying and prioritizing risks, implementing risk mitigation measures, and making informed decisions to protect the organization's assets and reputation.
</t>
    </r>
  </si>
  <si>
    <t xml:space="preserve">Primary: Candidate's application package and Interview Panel presentation and Q&amp;A demonstrates understanding and consideration of business pressures and practicalities and impact of cybersecurity strategies, projects and outcomes on business results  
Secondary: During reference check conversations, references are able to describe situations where the candidate has/has not demonstrated this skill 
Additional: Referee identified scenarios include/match scenarios identified by the candidate in their application </t>
  </si>
  <si>
    <t>Self Attestation evaluation 
Plus 
Asessment of business implications (budget, revenue implications, etc) as part of 1-3-5 Year Strategy and BoD Prompts (written / pre-read materials as well as Interview Panel presentations and discussions)</t>
  </si>
  <si>
    <t>Business Acumen</t>
  </si>
  <si>
    <r>
      <rPr>
        <b/>
        <i/>
        <sz val="10"/>
        <color rgb="FF000000"/>
        <rFont val="Lato"/>
      </rPr>
      <t>Business Acumen:</t>
    </r>
    <r>
      <rPr>
        <i/>
        <sz val="10"/>
        <color rgb="FF000000"/>
        <rFont val="Lato"/>
      </rPr>
      <t xml:space="preserve"> CISOs should understand the organization's business operations, industry landscape, [and regulatory environment] well. This enables them to align cybersecurity strategies with business goals, effectively manage budgets, and navigate compliance requirements.
</t>
    </r>
  </si>
  <si>
    <t xml:space="preserve">Primary: Candidate's application package and Interview Panel presentation and Q&amp;A demonstrates understanding of cybersecurity and IT technologies and the impact of cybersecurity requirements on company-specific technical requirements (eg impact of manufacturing line technology in a manufacturing environment) 
Secondary: During reference check conversations, references are able to describe situations where the candidate has/has not demonstrated this skill 
Additional: Referee identified scenarios include/match scenarios identified by the candidate in their application </t>
  </si>
  <si>
    <t>Self Attestation evaluation 
Plus 
Asessment of understanding of technical implications of 1-3-5 Year Strategy and BoD Prompts (written / pre-read materials as well as Interview Panel presentations and discussions)</t>
  </si>
  <si>
    <t xml:space="preserve">Technical Expertise </t>
  </si>
  <si>
    <r>
      <rPr>
        <b/>
        <i/>
        <sz val="10"/>
        <color rgb="FF000000"/>
        <rFont val="Lato"/>
      </rPr>
      <t xml:space="preserve">Technical Expertise: </t>
    </r>
    <r>
      <rPr>
        <i/>
        <sz val="10"/>
        <color rgb="FF000000"/>
        <rFont val="Lato"/>
      </rPr>
      <t xml:space="preserve">While CISOs may not be hands-on with technical tasks, they should have a solid technical foundation in cybersecurity. This includes understanding various security technologies, industry standards, and emerging threats to oversee security operations effectively.
</t>
    </r>
  </si>
  <si>
    <t>independent evidence through 
'- reference letters (prompts provided for referees)
- phone call/discussion with references
- education, certifications</t>
  </si>
  <si>
    <t>REFERENCES / SPECIALIZATION</t>
  </si>
  <si>
    <t>Self Attestation evaluation 
Plus 
Consideration of regulations (eg GDPR/CCPA, SOX, etc) as part of overall approach to 1-3-5 Year Strategy and BoD Prompts (written / pre-read materials as well as Interview Panel presentations and discussions)</t>
  </si>
  <si>
    <t>Regulatory Landscape Acumen</t>
  </si>
  <si>
    <r>
      <rPr>
        <b/>
        <i/>
        <sz val="10"/>
        <color rgb="FF000000"/>
        <rFont val="Lato"/>
      </rPr>
      <t xml:space="preserve">Regulatory Landscape Acumen: </t>
    </r>
    <r>
      <rPr>
        <i/>
        <sz val="10"/>
        <color rgb="FF000000"/>
        <rFont val="Lato"/>
      </rPr>
      <t xml:space="preserve">CISOs should understand the relevant in-place and emegeing regulations relevant to an organization's business operations, industry landscape, and customer set. This enables them to align and adapt cybersecurity strategies and articulate and manage compliance requirements in face of regulatory environment. 
</t>
    </r>
  </si>
  <si>
    <t>Self Attestation evaluation 
Plus 
Overall approach to 1-3-5 Year Strategy and BoD Prompts (written / pre-read materials as well as Interview Panel presentations and discussions)</t>
  </si>
  <si>
    <t>Problem Solving</t>
  </si>
  <si>
    <r>
      <rPr>
        <b/>
        <i/>
        <sz val="10"/>
        <color rgb="FF000000"/>
        <rFont val="Lato"/>
      </rPr>
      <t xml:space="preserve">Problem-Solving: </t>
    </r>
    <r>
      <rPr>
        <i/>
        <sz val="10"/>
        <color rgb="FF000000"/>
        <rFont val="Lato"/>
      </rPr>
      <t xml:space="preserve">CISOs encounter complex cybersecurity challenges that require analytical and problem-solving skills. They must be able to assess situations, identify root causes, and develop innovative solutions to address security issues effectively.
</t>
    </r>
  </si>
  <si>
    <t>REFERENCES, SELF ATTESTATION</t>
  </si>
  <si>
    <t>Adaptability and Learning Agility</t>
  </si>
  <si>
    <r>
      <rPr>
        <b/>
        <i/>
        <sz val="10"/>
        <color rgb="FF000000"/>
        <rFont val="Lato"/>
      </rPr>
      <t>Adaptability and Learning Agility:</t>
    </r>
    <r>
      <rPr>
        <i/>
        <sz val="10"/>
        <color rgb="FF000000"/>
        <rFont val="Lato"/>
      </rPr>
      <t xml:space="preserve"> The cybersecurity landscape is ever-changing, with new threats and technologies emerging regularly. CISOs should be adaptable and willing to continuously learn and update their knowledge to stay ahead of evolving threats and industry trends.</t>
    </r>
  </si>
  <si>
    <t xml:space="preserve">- TBD: Evidence of continued learning (prior to certification)? 
- references </t>
  </si>
  <si>
    <t xml:space="preserve"> </t>
  </si>
  <si>
    <t>Self Attestation evaluation 
Plus 
Overall approach to 1-3-5 Year Strategy and BoD Prompts and Interview Panel Q&amp;A (written / pre-read materials as well as Interview Panel presentations and discussions)</t>
  </si>
  <si>
    <t>Crisis Management</t>
  </si>
  <si>
    <t>Ethical Conduct</t>
  </si>
  <si>
    <r>
      <rPr>
        <b/>
        <i/>
        <sz val="10"/>
        <color rgb="FF000000"/>
        <rFont val="Lato"/>
      </rPr>
      <t xml:space="preserve">Ethical Conduct: </t>
    </r>
    <r>
      <rPr>
        <i/>
        <sz val="10"/>
        <color rgb="FF000000"/>
        <rFont val="Lato"/>
      </rPr>
      <t xml:space="preserve">CISOs must adhere to high ethical standards and demonstrate integrity in handling sensitive information and making security decisions. They should prioritize data protection and ensure compliance with legal and ethical guidelines.
</t>
    </r>
  </si>
  <si>
    <t xml:space="preserve">Willing to sign and abide by RoPC </t>
  </si>
  <si>
    <t>Unwiling to sign Rules of Professional Conduct</t>
  </si>
  <si>
    <t>-TBD: This one is going to be really hard to test - in the abstract it is always easy to say "I will do the right thing" but when that thing may mean losing job/bonus, its a LOT harder</t>
  </si>
  <si>
    <t>Below the bar for explicit inclusion (primarily are all reference check items)</t>
  </si>
  <si>
    <t>REFERENCES, PROMPT, SELF ATTESTATION</t>
  </si>
  <si>
    <t>NOT YET AGREED FOR INCLUSION: Recommend that if included it is something that we ask references to address in their written comments but that we do not explicitly call this out because this is not something that has "unique to CISO role" characteristics as the other leadership competencies do (this is a basic leadership competency, not an advanced/executive/senior leader level competency)</t>
  </si>
  <si>
    <t>Project and Program Management</t>
  </si>
  <si>
    <r>
      <rPr>
        <b/>
        <i/>
        <sz val="10"/>
        <color rgb="FF000000"/>
        <rFont val="Lato"/>
      </rPr>
      <t xml:space="preserve">Program Management: </t>
    </r>
    <r>
      <rPr>
        <i/>
        <sz val="10"/>
        <color rgb="FF000000"/>
        <rFont val="Lato"/>
      </rPr>
      <t>All CISOs will have element of program (and project) management oversight, no matter how small or large their scope. Ultimately,  this is all about the abilty to understand what is required to keep programs on track, reporting  milestones and measurements that are used to track work, and the activities (if needed) to get a project back on track. This skill is not unique to the CISO role as it is a basic management skill.</t>
    </r>
  </si>
  <si>
    <t>Recommend that if included it is something that we ask references to address in their written comments but that we do not explicitly call this out because this is not something that has "unique to CISO role" characteristics as the other leadership competencies do (this is a basic leadership competency, not an advanced/executive/senior leader level competency)</t>
  </si>
  <si>
    <t xml:space="preserve">Decision Making </t>
  </si>
  <si>
    <r>
      <rPr>
        <b/>
        <i/>
        <sz val="10"/>
        <color rgb="FF000000"/>
        <rFont val="Lato"/>
      </rPr>
      <t xml:space="preserve">Decision Making: </t>
    </r>
    <r>
      <rPr>
        <i/>
        <sz val="10"/>
        <color rgb="FF000000"/>
        <rFont val="Lato"/>
      </rPr>
      <t xml:space="preserve">All CISOs will have an element of decision making, no matter how large or small their scope. Ultimately, decision making is all about using the data at hand to determine a plan of action and the outcomes of that plan. This skill is not unique to the CISO role as it is a basic management skill. </t>
    </r>
  </si>
  <si>
    <t>Change Management</t>
  </si>
  <si>
    <r>
      <rPr>
        <b/>
        <i/>
        <sz val="10"/>
        <color rgb="FF000000"/>
        <rFont val="Lato"/>
      </rPr>
      <t xml:space="preserve">Change Management : </t>
    </r>
    <r>
      <rPr>
        <i/>
        <sz val="10"/>
        <color rgb="FF000000"/>
        <rFont val="Lato"/>
      </rPr>
      <t xml:space="preserve">All CISOs will have an element of change management, no matter how large or small their scope. Ultimately, change management is tied to program management and understanding the impact of programs (and the changes they respresent) on individuals, teams and the business. This skill is not unique to the CISO role as it is a basic management skill. </t>
    </r>
  </si>
  <si>
    <t>Customer Focus</t>
  </si>
  <si>
    <r>
      <rPr>
        <b/>
        <i/>
        <sz val="10"/>
        <color theme="1"/>
        <rFont val="Lato"/>
      </rPr>
      <t xml:space="preserve">Customer Focus: </t>
    </r>
    <r>
      <rPr>
        <i/>
        <sz val="10"/>
        <color theme="1"/>
        <rFont val="Lato"/>
      </rPr>
      <t xml:space="preserve">All CISOs have to worry about (at a minimum) internal customers and many have to deal with external, business level customers. This skill is not unique to the CISO role as it is a basic management skill. </t>
    </r>
  </si>
  <si>
    <r>
      <rPr>
        <b/>
        <i/>
        <sz val="10"/>
        <color rgb="FF000000"/>
        <rFont val="Lato"/>
      </rPr>
      <t xml:space="preserve">General Leadership: </t>
    </r>
    <r>
      <rPr>
        <i/>
        <sz val="10"/>
        <color rgb="FF000000"/>
        <rFont val="Lato"/>
      </rPr>
      <t xml:space="preserve">This competency is focused on the ability of an individual to influence, communicate vision and collaborate to achieve desired outcomes, as demonstrated by an individual's ability to lead and influene cybersecurity programs and maturity within an organization. </t>
    </r>
    <r>
      <rPr>
        <b/>
        <i/>
        <sz val="10"/>
        <color rgb="FF000000"/>
        <rFont val="Lato"/>
      </rPr>
      <t xml:space="preserve">
</t>
    </r>
    <r>
      <rPr>
        <i/>
        <sz val="10"/>
        <color rgb="FF000000"/>
        <rFont val="Lato"/>
      </rPr>
      <t>CISOs need strong leadership skills to guide and inspire their teams effectively. They should be able to set a clear vision, motivate employees throughout the organization, and drive both cybersecurity initiatives across the organization and ensuring that company wide initiatives include and address cybersecurity concerns.
Note that additional leadership skills (awareness, courage, compassion, etc) are covered under "Build/Maintain High Functioning Teams)</t>
    </r>
  </si>
  <si>
    <t>Additional Notes for Individuals completing the assessment (as self-assessment or as part of reference for another individual)</t>
  </si>
  <si>
    <t xml:space="preserve">The Center for Creative Leadership states: A good leader should have integrity, self-awareness, courage, respect, compassion, and resilience. They should be learning agile and flex their influence while communicating the vision, showing gratitude, and collaborating effectively (https://www.ccl.org/articles/leading-effectively-articles/characteristics-good-leader/).
In the General Leadership competency, we are looking at the ability of an individual to influence, communicate vision and collaborate to achieve desired outcomes, as demonstrated by an individual's ability to lead and influence cybersecurity programs and maturity within an organization. Additional levels of leadership are called out in separate line items to ensure as comprehensive a view of an individual's strengths and competencies as possible. 
</t>
  </si>
  <si>
    <r>
      <rPr>
        <b/>
        <i/>
        <sz val="10"/>
        <color rgb="FF000000"/>
        <rFont val="Lato"/>
      </rPr>
      <t>Build &amp; Maintain High Functioning Teams:</t>
    </r>
    <r>
      <rPr>
        <i/>
        <sz val="10"/>
        <color rgb="FF000000"/>
        <rFont val="Lato"/>
      </rPr>
      <t xml:space="preserve"> Unlike high-performing teams (focused on measurable goals, such as output and performance and driven by quantitative results), high-functioning teams emphasize cooperation, communication, and collaboration to achieve these outcomes.
CISOs must be able to recruit/develop/retain a high functioning team, including in resource constrained environments. CISOs must be able to influence the creation/maintenance of high functioning teams across their company not just within their organization / scope of control. 
As part of building a high functioning team it is expected that the leader will be actively involved in the career growth of their (at least) direct reports and team members through establishing career goals, growth plans, mentoring and the providing of stretch opportunities to help team members achieve their career goals. 
Note that building a high functioning team may require the moving of individuals off of the team or even out of the company; a strong leader must be willing and able to take these (difficult) actions for the betterment of the individual and the business.   </t>
    </r>
  </si>
  <si>
    <t xml:space="preserve">Not all roles will have a team or budget that allows for the "hiring of the A-team" however, unless the candidate is in an Individual Contributor role, it is expected that they will work to uplift and grow the skills of their team members. 
If the individual has acted as a CISO/HoS in an Individual Contributor role, this should measure their effectiveness at uplifting teams of peers and colleagues (including those who are responsible for implementing security programs and practices). 
Regardless of status as a Manager or an IC, the individual must also collaborate with others; this collaboration also provides a means for influence and support of high functioning teams and can be used as further evidence if there is insufficient evidence from the candidate's direct reporting line employees. 
NOTE: This is called out explicitly as a separate line item, rather than included under General Leadership, as this is an explict aspect of strong leadership that indicates the success of the individual as an overall security leader. </t>
  </si>
  <si>
    <r>
      <rPr>
        <b/>
        <i/>
        <sz val="10"/>
        <color rgb="FF000000"/>
        <rFont val="Lato"/>
      </rPr>
      <t xml:space="preserve">Collaboration and Relationship Building: </t>
    </r>
    <r>
      <rPr>
        <i/>
        <sz val="10"/>
        <color rgb="FF000000"/>
        <rFont val="Lato"/>
      </rPr>
      <t xml:space="preserve">CISOs must collaborate with various departments, vendors, and external stakeholders to ensure a holistic approach to cybersecurity. Building strong relationships, fostering teamwork, and engaging in cross-functional collaboration is vital for success. CISOs - and their teams - must be trusted by other organizations, and actively sought after for collaboration opportunities by these other organizations. 
CISOs must continually work to build and maintain relationshsips based on trust, respect and integrity, so that they are viewed as a valued and trusted stakeholder by other executive leaders. 
</t>
    </r>
  </si>
  <si>
    <t>SCORING</t>
  </si>
  <si>
    <t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t>
  </si>
  <si>
    <t xml:space="preserve">In addition to the expected competencies and examples of behaviour,it is helpful to understand how to "score" or evaluate a candidate. The purpose of this row is to provide guidance on how to rank or evaluate the candidate in general. </t>
  </si>
  <si>
    <t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t>
  </si>
  <si>
    <t>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t>
  </si>
  <si>
    <t xml:space="preserve">Regardless of the candidate's work environment/team size, they should  demonstrate collaboration and relationship building across their organization as part of being successful (it is possible to be successful without being collaborative but in general this is not a long term winning strategy). 
For candidates in a small organization, their success will depend on the strength of their relationships with other stakeholders and their abiliy to collaborate and influence work. 
For candidates in a large organiziation, their collaboration and relationships skills will be as important with their peers / executive level stakeholders as it is with their team members. Note that team member collab/relationships are also covered in "Build/Maintain High Functioning Teams" and it is not unreasonable to see that candidates have leverages their High Functioning Teams skills to be successful at Collab/Relationship at the senior executive level </t>
  </si>
  <si>
    <t xml:space="preserve">REFERENCE CHECKS: 
Candidate is able to communicate cybersecurity concepts at the technical level (to peer / lower level team members) but struggles to turn technical conversations into business appropriate conversations for executive level stakeholders. 
ACCREDITATION CHECK: 
Able to communicate content of Interview Panel submission materials but unable to address discussion/Q&amp;A during Interview Panel </t>
  </si>
  <si>
    <t xml:space="preserve">REFERENCE CHECKS: 
Candidate has not demonstrated ability to clearly communicate complex or technical concepts including business risks at the level of the intended audience (such as focusing on technical details with the board rather than "why do we care about this" conversations)
ACCREDITATION CHECKS: 
Unable to make a (written) cohesive argument or point as part of Interview Panel submissions materials, unable to demonstrate verbal communication skills as part of  Interview Panel presentation and Q&amp;A. </t>
  </si>
  <si>
    <t xml:space="preserve">REFERENCE CHECKS: 
Candidate is able to communicate cybersecurity concepts at the appropriate level, including helping technical teams understand business realities, and leading conversations for the business implications of technical concepts, including cybersecurity risks, for executive level stakeholders. ACCREDITATION CHECK: 
Written materials convey concepts, asks/recommendations at level appropriate for Executive audience; able to understand and respond to questions in an effective manner during Interview Panel </t>
  </si>
  <si>
    <t xml:space="preserve">REFERENCE CHECKS: 
Candidate anticapates concerns and needs of the audience and is able to speak to stakeholders "in their language" (helping a sales leader understand impact of a cybersecurity decision and how it can help improve sales goals, for example). 
ACCREDITATION CHECK: 
Written materials convey concepts, asks/recommendations at level appropriate for Executive audience; able to anticipate questions/concerns and address them in an effective manner during Interview Panel </t>
  </si>
  <si>
    <t xml:space="preserve">REFERENCE CHECKS: 
Candidate has not demonstrated ability to contribute to overall strategic goals, nor lead discussions of cybersecurity posture on strategic goals. 
ACCREDITATION CHECKS: 
Unable to identify, articulate basic cybersecurtiy strategy, or implications of strategy on cybersecurity posture, as identified as part of Interview Panel prompts </t>
  </si>
  <si>
    <t>REFERENCE CHECKS: 
Candidate does not have repeated, ongoing contribution to overall strategic goals or discussions of cybersecurity posture on strategic goals. 
ACCREDITATION CHECKS: 
Able to identify/articulate strategy but unable to articulate impact / urgency of strategy roadmap/timeline or impact on business objectives</t>
  </si>
  <si>
    <t>REFERENCE CHECKS: 
Candidate has demonstrated ability to think strategically, understanding the implications of company's strategy on its cybersecurity posture, and of its cybersecurity goals on its overall business strategy. 
ACCREDITATION CHECKS: 
Able to identify strategic goals and articulate impact / urgency of strategy on overall cybersecurity posture and business impact</t>
  </si>
  <si>
    <t>REFERENCE CHECKS: 
Candidate has demonstrated ability to think strategically, understanding the implications of company's strategy on its cybersecurity posture, and of its cybersecurity goals on its overall business strategy and providing appropriate advice and guidance on how to balance the company's many goals when including cybersecurity implications.   
ACCREDITATION CHECKS: 
Able to identify strategic goals and articulate impact / urgency of strategy on overall cybersecurity posture and business impact, including potential impact of timeline / duration of strategy roadmap and prioritization of milestones within strategy</t>
  </si>
  <si>
    <t xml:space="preserve">REFERENCE CHECKS: 
Has demonstrated ability to define/refine a vision, identify clear and achievable business-oriented outcomes  and successfully lead an organization through a multi-year cybersecurity strategy, including proactively ensuring the inclusion of cyber security concerns and practices across general business strategies (not just cyber strategies.
</t>
  </si>
  <si>
    <t xml:space="preserve">REFERENCE CHECKS: 
Has demonstrated ability to  translate cybersecurity strategy into vision and goals but has not demonstrated the abilty to translate to outcomes including successful (partial or completed) implementation of cybersecurity outcomes across the organization  
</t>
  </si>
  <si>
    <t xml:space="preserve">REFERENCE CHECKS: 
Has not had the opportunity to demonstrate leadership skills or has had the opportunity but has not demonstrated these skills </t>
  </si>
  <si>
    <t xml:space="preserve">REFERENCE CHECKS: 
Candidate does not have any evidence of collaborative work with other stakeholders, within the company or with external colleagues. References may identify that candidate is more "combative than collaborative" 
</t>
  </si>
  <si>
    <t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t>
  </si>
  <si>
    <t xml:space="preserve">REFERENCE CHECKS: 
This was identified as an area of weakness/significant improvement required by majority of candidates references in letter of reference 
</t>
  </si>
  <si>
    <t>REFERENCE CHECKS: 
Has demonstrated ability to translate cybersecurity strategy into vision, goals and outcomes  with buy -in and support from within team and across impacted organization; may have depended on and leveraged peers and colleagues for buy-in and support throughout the process. 
For smaller organizations: Implementation of strategy within the Security team as part of set up of a company/organization wide demonstration of leadership and impact</t>
  </si>
  <si>
    <t xml:space="preserve">REFERENCE CHECKS: 
Has demonstrated the ability to build and maintain a high functioning team, including hiring of individuals into the company / team for the overall continued improvement and uplift of skills across the team. Has demonstrated the ability to make hard decisions to move underperforming individuals off of the team/out of the organization. 
Team members have trust in each other and are empowered to collaborate and make decisions and have established relationships that allow for collaboration and cooperation across teams and across the company.   
All members of the team have an actioned career plan and meet regularly (depending on team size anywhere from monthly to bi-annually to annually) with the individual. In very large organizations, where meeting annually with each individual is not possible, the candidate meets with teams and groups at least annually to provide feedback and guidance and the opportunity for interaction with the team. </t>
  </si>
  <si>
    <t xml:space="preserve">REFERENCE CHECKS: 
Has demonstrated the ability to build and maintain a high functioning team, including hiring of individuals into the company / team for the overall continued improvement and uplift of skills across the team. Has demonstrated the ability to make hard decisions to move underperforming individuals off of the team/out of the organization. 
Team members have trust in each other and are empowered to collaborate and make decisions within their scope. 
Team members may have career plans and meet with their managers to discuss at least yearly; in cases where the individual is a manager of manager, the individual meets at least annually to discuss career plans with their managers and their manager's direct reports. 
</t>
  </si>
  <si>
    <t xml:space="preserve">REFERNCE CHECKS: 
Has demonstrated the ability to build or uplift the skills of selected individuals but has been unable to repeat this across team members or across peer teams though influence. 
Has not established a career growth disciplines across the entire team; not all direct reports will have a career plan or ongoing career growth discussions with the candidate on a regular basis. </t>
  </si>
  <si>
    <t xml:space="preserve">REFERENCE CHECKS: 
Has not demonstrated the ability to build or maintain a high functioning team either as a manager or as an IC influencing other teams.  
</t>
  </si>
  <si>
    <t>REFERENCE CHECKS: 
Candidate is widely respected and acknowledged as a trusted partner by all members of their community, including their employer and outside colleagues. 
Candidate is actively sought out for collaboration and is "brought to the table" by other senior executives for the value that they bring and the collaborative nature of their contributions. 
Candidate is continually seeking out opportunities to support and grow their own leadership skills and those of their peers and colleagues.</t>
  </si>
  <si>
    <t>REFERENCE CHECKS: 
Candidate is respected and acknowledged as a trusted partner by their peers and team members. 
Candidate is actively sought out for collaboration and is known to participate in a collaborative nature with their peers and stakeholders.
Candidate is continually seeking out opportunities to support and grow their own leadership skills.</t>
  </si>
  <si>
    <t xml:space="preserve">For accreditation candidates, the primary source of evidence will be through their Interview Panel, where candidate should demonstrate skills through 
- written Executive Summary
-  BoD Presentation deck
- Interview panel presentation
- Interview panel Q&amp;A
For self-attestation candidates, and for the reference checks of accreditation candidates, references will provide their assessment of competency, backed by examples of where they have (continually) displayed this competency. </t>
  </si>
  <si>
    <t xml:space="preserve">Candidates must at a minimum understand the fundamentals of the regulatory environments in which this work, including requirements laid out by bodies such as the Securities and Exchange Commission and Federal Trade Commission as well as the fundamentals of privacy regulations and their impact on security controls required for data protection. </t>
  </si>
  <si>
    <t xml:space="preserve">REFERENCE CHECKS: 
Candidate is respected for their approach to risk management, balancing business and cybersecurity priorities and articulating the impact of risks together with options for addressing risks (remove, transfer, accept, remeidate)
ACCREDITATION CHECKS: 
Able to identify risks and articulate impact / urgency of risk on overall cybersecurity posture in the context of the Interview Panel presentations and Case Study; able to provide options and impact of options for   technical/operational solutions (mitigated, remediated) versus risk acceptance </t>
  </si>
  <si>
    <t>REFERENCE CHECKS: 
Candidate has demonstrated the ability to put cybersecurity risks into the context required for their business, and explain the tradeoffs for these risks and how to address them, prioritizing risks as needed based on impact of compromise and impact on other in-flight/planned projects if appropriate. 
ACCREDITATION CHECKS: 
Able to identify risks and articulate impact / urgency of risk on overall cybersecurity posture including potential impact of risks not technically addressed (mitigated, remediated)</t>
  </si>
  <si>
    <t>REFERENCE CHECKS: 
Candidate has not demonstrated repeated abilty to identify and articulate cybersecurity risks, or struggles to identify and communicate, prioritize and address risks based on their  impact on the business
ACCREDITATION CHECKS: 
Able to identify risks but unable to articulate impact / urgency of risk on overall cybersecurity posture</t>
  </si>
  <si>
    <t xml:space="preserve">REFERENCE CHECKS: 
Candidate has not demonstrated / had opportunity to demonstrate understanding and management of risks
ACCREDITATION CHECKS: 
Unable to identify, articulate basic risks as identified as part of Interview Panel prompts </t>
  </si>
  <si>
    <t xml:space="preserve">REFERENCE CHECKS: 
Candidate has not demonstrated / had opportunity to demonstrate business acumen
ACCREDITATION CHECKS: 
Unable to identify, articulate basic risks as identified as part of Interview Panel prompts </t>
  </si>
  <si>
    <t>REFERENCE CHECKS
Candidate has not repeatedly or effectively demonsrtated business acumen, through the understanding of their Principal's (see Code) buisness, aligning security strategy wtih business goals, or effectively managed budgets (eg is continually over budget and late on projects due to poor planning)
ACCREDITATION CHECKS
Addressed/identified as part of submission materials (Exec Summary, Board Deck) but not put into context of business goals and outcomes 
Unable to articulate/demonstrate as part of Interview panel (unable to fill gaps in presentation materials during presentation itself including Q&amp;A)</t>
  </si>
  <si>
    <t xml:space="preserve">REFERENCE CHECKS: 
Candidate has demonstrated clear understanding of business and implications of cybersecurity risks, projects and requirements on business goals, and has demonstrated management of a cybersecurity program consistent with business's goals and (as applicable) compliance requirements)
ACCREDITATION CHECKS: 
Clearly demonstrated understanding of business impact of solutions/alternatives to address case study  as covered in Executive Summary / BoD Presentation deck
Clearly articulated solutions and business impact as part of presentation and Q&amp;A </t>
  </si>
  <si>
    <t xml:space="preserve">REFERENCE CHECKS: 
Candidate has demonstrated clear understanding of business and implications of cybersecurity risks, projects and requirements on business goals, and has demonstrated management of a cybersecurity program consistent with business's goals and (as applicable) compliance requirements). Has a history of on-time, on-budget delivery 
ACCREDITATION CHECKS: 
Clearly demonstrated understanding of business impact of solutions/alternatives to address case study, including pro/con of strategies/directions as covered in Executive Summary / BoD Presentation deck
Clearly articulated  business impact of alternative/optional solutions as part of presentation and Q&amp;A </t>
  </si>
  <si>
    <t xml:space="preserve">PORTFOLIO CHECKS: 
Approved education, experience as demonstrated through resume/CV, third party certifications and LinkedIn profile.
ACCREDITATION CHECKS: 
 able to articular impact of technologies and emerging technologies and trends as part of Interview Panel presentation and responses. </t>
  </si>
  <si>
    <t xml:space="preserve">PORTFOLIO CHECKS: 
Approved education, experience as demonstrated through resume/CV, third party certifications and LinkedIn profile.
ACCREDITATION CHECKS:
Approved education, experience however unable to articular impact of technologies as part of Certification Package responses and/or Interview Panel presentation and responses. </t>
  </si>
  <si>
    <t xml:space="preserve">PORTFOLIO CHECKS: 
No formal college education, external certification (eg CISSP) or other approved experience alternative. May have been identified by references as an area of (significant) impromvement 
ACCREDITATION CHECKS: 
No demonstrated understanding of technology as part of certfication package responses. 
</t>
  </si>
  <si>
    <t xml:space="preserve">For all candidates, evidence of education/learning/certification will be required in addition to evidence from the candidate's portfolio, references 
NOTE: A formal college education is NOT required but if the candidate does not possess one, it is expected that they have some other third party cerification(s) or  demonstrated experience(s) to demonstrate their fundamental understanding of cybersecurity technologies and the environments that cybersecurity professionals are required to protect. Candidates who do not have formal education/certification evidence will rely heavily on the recommendations of their references and their external profile. 
For accreditation candidates, the primary source of evidence will be through their Interview Panel, where candidate should demonstrate skills through 
- written Executive Summary
-  BoD Presentation deck
- Interview panel presentation
- Interview panel Q&amp;A
For self-attestation candidates, and for the reference checks of accreditation candidates, references will provide their assessment of competency, backed by examples of where they have (continually) displayed this competency. </t>
  </si>
  <si>
    <t xml:space="preserve">PORTFOLIO CHECKS: 
Approved education, experience as demonstrated through resume/CV, third party certifications and LinkedIn profile.
ACCREDITIATION CHECKS: 
Able to articulate impact of security technologies and emerging technologies and trends as part of Interview Panel presentation and responses including publication /thought leadership in areas of existing and/or emerging technologies. </t>
  </si>
  <si>
    <t>REFERENCE CHECKS: 
Clearly demonstrated understanding of current and emerging regulatory environment and impact on business; is able to advise the business on current and future trends, including the implications of emerging technologies and regulations on a company's overall cybersecurity posture and adoption of these new technologies.
ACCREDITATION CHECKS: 
Able to articulate impact of regulatory landscape and trends as part of Interview Panel presentation and responses including thought leadership in areas of regulatory impact</t>
  </si>
  <si>
    <t xml:space="preserve">REFERENCE CHECKS: 
Demonstrated ability to advise on regulatory impact of technologies, business strategies as part of support of the business
ACCREDITATION CHECKS: 
Clearly demonstrated understanding of regulatory environment on business impact/outcomes/priorities for at least one prompt scenarios covered in Executive Summary / BoD Presentation deck
- clearly articulated business impact of regulatory landscape as part of presentation and Q&amp;A </t>
  </si>
  <si>
    <t>REFERENCE CHECKS: 
Weak or inconsistent understanding of regulatory impact on business
ACCREDITATION CHECKS: 
Does not address regulatory impact to business goals and outcomes of scenarios from Case Study
Unable to articulate/demonstrate as part of Interview panel (unable to fill gaps in presentation materials during presentation itself including Q&amp;A)</t>
  </si>
  <si>
    <t xml:space="preserve">REFERENCE CHECKS: 
Called out as area of significant improvement or has not demonstrated it as reported by references
ACCREDITATION CHECKS: -
Not addressed/identified as part of submission materials (Exec Summary, Board Deck) 
Unable to articulate regulatory landscape impact as part of Interview panel </t>
  </si>
  <si>
    <t>REFERNCE CHECKS: 
Candidate is able to identify problems, including gaps in cybersecurity posture, program operations and delivery, and technical problems that are inhibiting security progress, and is able to identify pragmatic, business aligned  solutions that take current and future business needs into consideration
ACCREDITATION CHECKS: 
Covered in how the candidate identifies and addresses problems posed in Case Study and Interview Panel</t>
  </si>
  <si>
    <t>REFERENCE CHECKS: 
Candidate is able to identify problems, including gaps in cybersecurity posture, program operations and delivery, and technical problems that are inhibiting security progress, and is able to identify pragmatic solutions
ACCREDITATION CHECKS: 
Covered in how the candidate identifies and addresses problems posed in Case Study and Interview Panel</t>
  </si>
  <si>
    <t>REFERENCE CHECKS: 
While candidate is to identify problems they have not been able to identify potential solutions or workarounds in an effective manner
ACCREDITATION CHECKS: 
Covered in how the candidate identifies and addresses problems posed in Case Study and Interview Panel</t>
  </si>
  <si>
    <t>REFERENCE CHECKS: 
Candidate is unable to identify problems / has not had opportunity to identify and solve problems that have occurred as observed by the referee
ACCREDITATION CHECKS: 
Covered in how the candidate identifies and addresses problems posed in Case Study and Interview Panel</t>
  </si>
  <si>
    <t xml:space="preserve">Problem solving does not need to be related to "identifying a new technology and patenting it". It can be demonstrated through many smaller activities, such as how to manage a team and divide work, suggestions for tools to improve security, alternate approaches to work that teams are struggling to complete, and so on. 
For accreditation candidates, the primary source of evidence will be through their Interview Panel, where candidate should demonstrate skills through 
- written Executive Summary
-  BoD Presentation deck
- Interview panel presentation
- Interview panel Q&amp;A
For self-attestation candidates, and for the reference checks of accreditation candidates, references will provide their assessment of competency, backed by examples of where they have (continually) displayed this competency. </t>
  </si>
  <si>
    <t xml:space="preserve">REFERENCE CHECKS: 
Candidate has demonstrated thought leadership and translated this into learning and leadership within the company; candidate is sought out and respected as an expert as a result of their demonstrated knowledge and external reputation.
Evidence of continued learning includes demonstrated thought leadership including speaking at major conferences, LinkedIn "Top Contirbutor", lecturing at university/college/etc
</t>
  </si>
  <si>
    <t xml:space="preserve">REFERENCE CHECKS: 
Candidate has demonstrated thought leadership and translated this into learning and leadership within the company; candidate is respected as an expert as a result of their demonstrated knowledge.
Evidence of continued learning, or CL is includes  evidence of "group based learnning",, public speaking , etc (eg learning include published Blogs, speaking at minor conferences, etc)
</t>
  </si>
  <si>
    <t xml:space="preserve">REFERENCE CHECKS: 
Candidate has not demonstrated thought leadership not translated this into learning and leadership within the company; candidate is not  respected as an expert as a result of their demonstrated knowledge and external reputation; candidate needs to improve in this area to be respected as an expert and trusted resource. 
Minimal evidence of continued learning, or CL is based entirely on attestation of self-learnign with no evidence of publication, review, testing (eg all learning is "I read these books")
</t>
  </si>
  <si>
    <t xml:space="preserve">Adapatability and learning agility centers on the candidate's ability to continuously learn and improve as the cybersecurity threat landscape changes, and the tools available to security practitioners to address these tools also change. Candidates should also show adaptability in terms of leadership styles both managing up, down and sideways, to continue to provide effective leadership as their company/environment evolves. </t>
  </si>
  <si>
    <r>
      <rPr>
        <b/>
        <i/>
        <sz val="10"/>
        <color theme="1"/>
        <rFont val="Lato"/>
      </rPr>
      <t xml:space="preserve">Crisis Management: </t>
    </r>
    <r>
      <rPr>
        <i/>
        <sz val="10"/>
        <color theme="1"/>
        <rFont val="Lato"/>
      </rPr>
      <t xml:space="preserve">CISOs need to stay "cool under pressure", while guiding teams through playbooks/response. Important to check here is making sure that there is no blame-game and that responders are given the time to work (and eat/sleep if prolonged crisis). Also important to check is communciation and timeliness of updates to stakeholders. </t>
    </r>
  </si>
  <si>
    <t xml:space="preserve">REFERENCE CHECKS: 
No evidence of continued learning as part of submission package
Candidate has not demonstrated thought leadership and is not respected as an expert by there peers. </t>
  </si>
  <si>
    <t>NOTE that we do NOT expect that a candidate has not demonstrated this IF they have not been in a crisis situation. For those individuals who have not experienced a cybersecuity incident, data breach or other high stress cybersecurity incident, we are evaluating how they prepare themselves and their teams for such a situation</t>
  </si>
  <si>
    <t>0 Unacceptable / Not Demonstrated</t>
  </si>
  <si>
    <t xml:space="preserve">REFERENCE CHECKS: 
The candidate has not had a crisis situation and has not undertaken steps to prepare their teams and peers/stakeholders for this situation OR has been in a crisis situation and has been ineffective as a leader in this situation 
</t>
  </si>
  <si>
    <t xml:space="preserve">REFERENCE CHECKS: 
The candidate has not had a crisis situation and has not been effective in preparing their broader organization to response in a crisis situation OR has been in a crisis situation and has been forced to be overly reliant on other individuals and third parties to be successful (NOTE: being effective may well include bringing in skilled third parties to assist - this is not an example of being overly reliant on a third party)
</t>
  </si>
  <si>
    <t>REFERENCE CHECKS: 
The candidate has not had a crisis situation but has been effective in preparing their team to respond in a crisis situation and has begun to include the broader organization in the overall planning and preparation OR has been in a crisis situation and has effective managed the situation including internal and external stakeholders</t>
  </si>
  <si>
    <t>REFERENCE CHECKS: 
The candidate has not had a crisis situation but has been effective in preparing their team, stakeholders and the broader company to respond in a crisis situation OR has been in a crisis situation and has effective managed the situation including internal and external stakeholders</t>
  </si>
  <si>
    <t>Willing to sign and abide by RoPC 
Has been in a situation where clear Code of Conduct violations may have occurred and has navigated such that they have always held the Code of Conduct as their North Star</t>
  </si>
  <si>
    <t>AboveExpected</t>
  </si>
  <si>
    <t>Expected</t>
  </si>
  <si>
    <t>Below Expected</t>
  </si>
  <si>
    <t>Unacceptable-NotDemonstrated</t>
  </si>
  <si>
    <t>Number of References</t>
  </si>
  <si>
    <t>INDIVIDUAL SCORE</t>
  </si>
  <si>
    <t>CUMULATIVE</t>
  </si>
  <si>
    <t>MEDIAN</t>
  </si>
  <si>
    <t>Rubrics</t>
  </si>
  <si>
    <t>No score of Unacceptable/Not Demonstrated on any competency</t>
  </si>
  <si>
    <t xml:space="preserve">No more than 2/10 competencies scored at "Below Expected" </t>
  </si>
  <si>
    <t>At least 2/3 Expected or Above (66% score) on every competency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</si>
</sst>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sz val="10"/>
      <color theme="1"/>
      <name val="Lato"/>
    </font>
    <font>
      <i/>
      <sz val="10"/>
      <color theme="1"/>
      <name val="Lato"/>
    </font>
    <font>
      <b/>
      <sz val="10"/>
      <color theme="1"/>
      <name val="Lato"/>
    </font>
    <font>
      <b/>
      <sz val="10"/>
      <color rgb="FF000000"/>
      <name val="Lato"/>
    </font>
    <font>
      <b/>
      <i/>
      <sz val="10"/>
      <color rgb="FF000000"/>
      <name val="Lato"/>
    </font>
    <font>
      <sz val="10"/>
      <color rgb="FF000000"/>
      <name val="Lato"/>
    </font>
    <font>
      <i/>
      <sz val="10"/>
      <color rgb="FF000000"/>
      <name val="Lato"/>
    </font>
    <font>
      <b/>
      <i/>
      <sz val="10"/>
      <color theme="1"/>
      <name val="Lato"/>
    </font>
    <font>
      <sz val="10"/>
      <color theme="1"/>
      <name val="Arial"/>
      <family val="2"/>
      <scheme val="minor"/>
    </font>
    <font>
      <b/>
      <sz val="10"/>
      <color rgb="FF000000"/>
      <name val="Arial"/>
      <family val="2"/>
      <scheme val="minor"/>
    </font>
    <font>
      <sz val="10"/>
      <color rgb="FF000000"/>
      <name val="Arial"/>
      <family val="2"/>
      <scheme val="minor"/>
    </font>
  </fonts>
  <fills count="11">
    <fill>
      <patternFill patternType="none"/>
    </fill>
    <fill>
      <patternFill patternType="gray125"/>
    </fill>
    <fill>
      <patternFill patternType="solid">
        <fgColor rgb="FFFFF2CC"/>
        <bgColor rgb="FFFFF2CC"/>
      </patternFill>
    </fill>
    <fill>
      <patternFill patternType="solid">
        <fgColor rgb="FFEFF6F9"/>
        <bgColor rgb="FFEFF6F9"/>
      </patternFill>
    </fill>
    <fill>
      <patternFill patternType="solid">
        <fgColor rgb="FFF2F3F3"/>
        <bgColor rgb="FFF2F3F3"/>
      </patternFill>
    </fill>
    <fill>
      <patternFill patternType="solid">
        <fgColor rgb="FFE7F2DF"/>
        <bgColor rgb="FFE7F2DF"/>
      </patternFill>
    </fill>
    <fill>
      <patternFill patternType="solid">
        <fgColor rgb="FFFCF0E6"/>
        <bgColor rgb="FFFCF0E6"/>
      </patternFill>
    </fill>
    <fill>
      <patternFill patternType="solid">
        <fgColor rgb="FFF4EAF0"/>
        <bgColor rgb="FFF4EAF0"/>
      </patternFill>
    </fill>
    <fill>
      <patternFill patternType="solid">
        <fgColor rgb="FFFFFFFF"/>
        <bgColor rgb="FFFFFFFF"/>
      </patternFill>
    </fill>
    <fill>
      <patternFill patternType="solid">
        <fgColor rgb="FFCCCCCC"/>
        <bgColor rgb="FFCCCCCC"/>
      </patternFill>
    </fill>
    <fill>
      <patternFill patternType="solid">
        <fgColor theme="6" tint="0.79998168889431442"/>
        <bgColor rgb="FFEFF6F9"/>
      </patternFill>
    </fill>
  </fills>
  <borders count="4">
    <border>
      <left/>
      <right/>
      <top/>
      <bottom/>
      <diagonal/>
    </border>
    <border>
      <left/>
      <right/>
      <top style="thin">
        <color rgb="FF000000"/>
      </top>
      <bottom/>
      <diagonal/>
    </border>
    <border>
      <left/>
      <right/>
      <top/>
      <bottom style="thin">
        <color rgb="FF000000"/>
      </bottom>
      <diagonal/>
    </border>
    <border>
      <left/>
      <right/>
      <top style="thin">
        <color rgb="FF000000"/>
      </top>
      <bottom style="thin">
        <color rgb="FF000000"/>
      </bottom>
      <diagonal/>
    </border>
  </borders>
  <cellStyleXfs count="2">
    <xf numFmtId="0" fontId="0" fillId="0" borderId="0"/>
    <xf numFmtId="9" fontId="11" fillId="0" borderId="0" applyFont="0" applyFill="0" applyBorder="0" applyAlignment="0" applyProtection="0"/>
  </cellStyleXfs>
  <cellXfs count="69">
    <xf numFmtId="0" fontId="0" fillId="0" borderId="0" xfId="0"/>
    <xf numFmtId="0" fontId="1" fillId="0" borderId="0" xfId="0" applyFont="1" applyAlignment="1">
      <alignment horizontal="center" vertical="top" wrapText="1"/>
    </xf>
    <xf numFmtId="0" fontId="1" fillId="0" borderId="0" xfId="0" applyFont="1" applyAlignment="1">
      <alignment vertical="top" wrapText="1"/>
    </xf>
    <xf numFmtId="0" fontId="2" fillId="0" borderId="0" xfId="0" applyFont="1" applyAlignment="1">
      <alignment vertical="top" wrapText="1"/>
    </xf>
    <xf numFmtId="0" fontId="5" fillId="3" borderId="0" xfId="0" applyFont="1" applyFill="1" applyAlignment="1">
      <alignment wrapText="1"/>
    </xf>
    <xf numFmtId="0" fontId="4" fillId="2" borderId="0" xfId="0" applyFont="1" applyFill="1" applyAlignment="1">
      <alignment vertical="top" wrapText="1"/>
    </xf>
    <xf numFmtId="0" fontId="4" fillId="3" borderId="1" xfId="0" applyFont="1" applyFill="1" applyBorder="1" applyAlignment="1">
      <alignment vertical="top" wrapText="1"/>
    </xf>
    <xf numFmtId="0" fontId="6" fillId="4" borderId="1" xfId="0" applyFont="1" applyFill="1" applyBorder="1" applyAlignment="1">
      <alignment vertical="top" wrapText="1"/>
    </xf>
    <xf numFmtId="0" fontId="5" fillId="3" borderId="1" xfId="0" applyFont="1" applyFill="1" applyBorder="1" applyAlignment="1">
      <alignment vertical="top" wrapText="1"/>
    </xf>
    <xf numFmtId="0" fontId="4" fillId="5" borderId="1" xfId="0" applyFont="1" applyFill="1" applyBorder="1" applyAlignment="1">
      <alignment vertical="top" wrapText="1"/>
    </xf>
    <xf numFmtId="0" fontId="4" fillId="6" borderId="1" xfId="0" applyFont="1" applyFill="1" applyBorder="1" applyAlignment="1">
      <alignment vertical="top" wrapText="1"/>
    </xf>
    <xf numFmtId="0" fontId="4" fillId="7" borderId="1" xfId="0" applyFont="1" applyFill="1" applyBorder="1" applyAlignment="1">
      <alignmen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vertical="top" wrapText="1"/>
    </xf>
    <xf numFmtId="0" fontId="3" fillId="0" borderId="2" xfId="0" applyFont="1" applyBorder="1" applyAlignment="1">
      <alignment vertical="top" wrapText="1"/>
    </xf>
    <xf numFmtId="0" fontId="7" fillId="0" borderId="2" xfId="0" applyFont="1" applyBorder="1" applyAlignment="1">
      <alignment vertical="top" wrapText="1"/>
    </xf>
    <xf numFmtId="0" fontId="6" fillId="0" borderId="2" xfId="0" applyFont="1" applyBorder="1" applyAlignment="1">
      <alignment vertical="top" wrapText="1"/>
    </xf>
    <xf numFmtId="0" fontId="6" fillId="0" borderId="2" xfId="0" applyFont="1" applyBorder="1" applyAlignment="1">
      <alignment horizontal="center" vertical="top" wrapText="1"/>
    </xf>
    <xf numFmtId="0" fontId="6" fillId="0" borderId="0" xfId="0" quotePrefix="1" applyFont="1" applyAlignment="1">
      <alignment vertical="top" wrapText="1"/>
    </xf>
    <xf numFmtId="0" fontId="7" fillId="0" borderId="1" xfId="0" applyFont="1" applyBorder="1" applyAlignment="1">
      <alignment vertical="top" wrapText="1"/>
    </xf>
    <xf numFmtId="0" fontId="1" fillId="0" borderId="2" xfId="0" applyFont="1" applyBorder="1" applyAlignment="1">
      <alignment vertical="top" wrapText="1"/>
    </xf>
    <xf numFmtId="0" fontId="3" fillId="0" borderId="3" xfId="0" applyFont="1" applyBorder="1" applyAlignment="1">
      <alignment vertical="top" wrapText="1"/>
    </xf>
    <xf numFmtId="0" fontId="7" fillId="0" borderId="3" xfId="0" applyFont="1" applyBorder="1" applyAlignment="1">
      <alignment vertical="top" wrapText="1"/>
    </xf>
    <xf numFmtId="0" fontId="1" fillId="0" borderId="3" xfId="0" applyFont="1" applyBorder="1" applyAlignment="1">
      <alignment vertical="top" wrapText="1"/>
    </xf>
    <xf numFmtId="0" fontId="7" fillId="0" borderId="0" xfId="0" applyFont="1" applyAlignment="1">
      <alignment vertical="top" wrapText="1"/>
    </xf>
    <xf numFmtId="0" fontId="6" fillId="0" borderId="3" xfId="0" applyFont="1" applyBorder="1" applyAlignment="1">
      <alignment vertical="top" wrapText="1"/>
    </xf>
    <xf numFmtId="0" fontId="6" fillId="0" borderId="0" xfId="0" applyFont="1" applyAlignment="1">
      <alignment vertical="top" wrapText="1"/>
    </xf>
    <xf numFmtId="0" fontId="8" fillId="0" borderId="3" xfId="0" applyFont="1" applyBorder="1" applyAlignment="1">
      <alignment vertical="top" wrapText="1"/>
    </xf>
    <xf numFmtId="0" fontId="2" fillId="0" borderId="3" xfId="0" quotePrefix="1" applyFont="1" applyBorder="1" applyAlignment="1">
      <alignment vertical="top" wrapText="1"/>
    </xf>
    <xf numFmtId="0" fontId="2" fillId="0" borderId="3" xfId="0" applyFont="1" applyBorder="1" applyAlignment="1">
      <alignment vertical="top" wrapText="1"/>
    </xf>
    <xf numFmtId="0" fontId="1" fillId="0" borderId="3" xfId="0" applyFont="1" applyBorder="1" applyAlignment="1">
      <alignment horizontal="center" vertical="top" wrapText="1"/>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1" fillId="0" borderId="1" xfId="0" quotePrefix="1" applyFont="1" applyBorder="1" applyAlignment="1">
      <alignment vertical="top" wrapText="1"/>
    </xf>
    <xf numFmtId="0" fontId="1" fillId="9" borderId="0" xfId="0" applyFont="1" applyFill="1" applyAlignment="1">
      <alignment horizontal="left" vertical="top"/>
    </xf>
    <xf numFmtId="0" fontId="9" fillId="9" borderId="0" xfId="0" applyFont="1" applyFill="1" applyAlignment="1">
      <alignment vertical="top" wrapText="1"/>
    </xf>
    <xf numFmtId="0" fontId="1" fillId="9" borderId="3" xfId="0" applyFont="1" applyFill="1" applyBorder="1" applyAlignment="1">
      <alignment vertical="top" wrapText="1"/>
    </xf>
    <xf numFmtId="0" fontId="7" fillId="9" borderId="1" xfId="0" applyFont="1" applyFill="1" applyBorder="1" applyAlignment="1">
      <alignment vertical="top" wrapText="1"/>
    </xf>
    <xf numFmtId="0" fontId="1" fillId="9" borderId="1" xfId="0" applyFont="1" applyFill="1" applyBorder="1" applyAlignment="1">
      <alignment vertical="top" wrapText="1"/>
    </xf>
    <xf numFmtId="0" fontId="1" fillId="9" borderId="1" xfId="0" applyFont="1" applyFill="1" applyBorder="1" applyAlignment="1">
      <alignment horizontal="center" vertical="top" wrapText="1"/>
    </xf>
    <xf numFmtId="0" fontId="7" fillId="9" borderId="0" xfId="0" applyFont="1" applyFill="1" applyAlignment="1">
      <alignment vertical="top" wrapText="1"/>
    </xf>
    <xf numFmtId="0" fontId="9" fillId="0" borderId="0" xfId="0" applyFont="1" applyAlignment="1">
      <alignment vertical="top" wrapText="1"/>
    </xf>
    <xf numFmtId="0" fontId="6"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7" fillId="0" borderId="2" xfId="0" applyFont="1" applyBorder="1" applyAlignment="1">
      <alignment horizontal="left" vertical="top" wrapText="1"/>
    </xf>
    <xf numFmtId="0" fontId="6" fillId="8" borderId="0" xfId="0" applyFont="1" applyFill="1" applyAlignment="1">
      <alignment horizontal="left" vertical="top" wrapText="1"/>
    </xf>
    <xf numFmtId="0" fontId="6" fillId="8" borderId="2" xfId="0" applyFont="1" applyFill="1" applyBorder="1" applyAlignment="1">
      <alignment horizontal="center" vertical="top" wrapText="1"/>
    </xf>
    <xf numFmtId="0" fontId="7" fillId="0" borderId="2" xfId="0" applyFont="1" applyBorder="1" applyAlignment="1">
      <alignment horizontal="center" vertical="top" wrapText="1"/>
    </xf>
    <xf numFmtId="0" fontId="0" fillId="0" borderId="0" xfId="0" applyAlignment="1">
      <alignment wrapText="1"/>
    </xf>
    <xf numFmtId="0" fontId="10" fillId="0" borderId="0" xfId="0" applyFont="1"/>
    <xf numFmtId="0" fontId="3" fillId="0" borderId="0" xfId="0" applyFont="1" applyAlignment="1">
      <alignment horizontal="center" vertical="center" wrapText="1"/>
    </xf>
    <xf numFmtId="0" fontId="4" fillId="3" borderId="0" xfId="0" applyFont="1" applyFill="1" applyAlignment="1">
      <alignment vertical="center" wrapText="1"/>
    </xf>
    <xf numFmtId="0" fontId="4" fillId="4" borderId="0" xfId="0" applyFont="1" applyFill="1" applyAlignment="1">
      <alignment vertical="center" wrapText="1"/>
    </xf>
    <xf numFmtId="0" fontId="5" fillId="3" borderId="0" xfId="0" applyFont="1" applyFill="1" applyAlignment="1">
      <alignment vertical="center" wrapText="1"/>
    </xf>
    <xf numFmtId="0" fontId="0" fillId="0" borderId="0" xfId="0" applyAlignment="1">
      <alignment vertical="center"/>
    </xf>
    <xf numFmtId="0" fontId="4" fillId="2" borderId="0" xfId="0" applyFont="1" applyFill="1" applyAlignment="1">
      <alignment vertical="center" wrapText="1"/>
    </xf>
    <xf numFmtId="0" fontId="4" fillId="2" borderId="0" xfId="0" applyFont="1" applyFill="1" applyAlignment="1">
      <alignment horizontal="center" vertical="center" wrapText="1"/>
    </xf>
    <xf numFmtId="0" fontId="1" fillId="0" borderId="0" xfId="0" applyFont="1" applyAlignment="1">
      <alignment vertical="center" wrapText="1"/>
    </xf>
    <xf numFmtId="0" fontId="4" fillId="10" borderId="1" xfId="0" applyFont="1" applyFill="1" applyBorder="1" applyAlignment="1">
      <alignment vertical="top" wrapText="1"/>
    </xf>
    <xf numFmtId="0" fontId="4" fillId="3" borderId="0" xfId="0" applyFont="1" applyFill="1" applyAlignment="1">
      <alignment vertical="center" wrapText="1"/>
    </xf>
    <xf numFmtId="0" fontId="0" fillId="0" borderId="0" xfId="0" applyAlignment="1">
      <alignment vertical="center"/>
    </xf>
    <xf numFmtId="0" fontId="4" fillId="3" borderId="0" xfId="0" applyFont="1" applyFill="1" applyAlignment="1">
      <alignment vertical="top" wrapText="1"/>
    </xf>
    <xf numFmtId="0" fontId="0" fillId="0" borderId="0" xfId="0"/>
    <xf numFmtId="0" fontId="7" fillId="8" borderId="2" xfId="0" applyFont="1" applyFill="1" applyBorder="1" applyAlignment="1">
      <alignment horizontal="left" vertical="top" wrapText="1"/>
    </xf>
    <xf numFmtId="0" fontId="11" fillId="0" borderId="0" xfId="0" applyFont="1"/>
    <xf numFmtId="9" fontId="0" fillId="0" borderId="0" xfId="1" applyFont="1"/>
    <xf numFmtId="0" fontId="0" fillId="0" borderId="0" xfId="0" applyAlignment="1">
      <alignment horizontal="center" vertical="center"/>
    </xf>
    <xf numFmtId="9" fontId="0" fillId="0" borderId="0" xfId="1" applyFont="1" applyAlignment="1">
      <alignment horizontal="center" vertical="center"/>
    </xf>
    <xf numFmtId="0" fontId="11" fillId="0" borderId="0" xfId="0" applyFont="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C92A2-3739-46F4-B817-07BA16F41C6B}">
  <dimension ref="B3:C8"/>
  <sheetViews>
    <sheetView workbookViewId="0">
      <selection activeCell="I14" sqref="I14"/>
    </sheetView>
  </sheetViews>
  <sheetFormatPr baseColWidth="10" defaultColWidth="8.83203125" defaultRowHeight="13" x14ac:dyDescent="0.15"/>
  <cols>
    <col min="3" max="3" width="63" style="48" customWidth="1"/>
  </cols>
  <sheetData>
    <row r="3" spans="2:3" x14ac:dyDescent="0.15">
      <c r="B3" t="s">
        <v>0</v>
      </c>
    </row>
    <row r="4" spans="2:3" x14ac:dyDescent="0.15">
      <c r="B4" s="49" t="s">
        <v>1</v>
      </c>
    </row>
    <row r="5" spans="2:3" ht="28" x14ac:dyDescent="0.15">
      <c r="C5" s="48" t="s">
        <v>2</v>
      </c>
    </row>
    <row r="6" spans="2:3" x14ac:dyDescent="0.15">
      <c r="B6" s="49" t="s">
        <v>3</v>
      </c>
    </row>
    <row r="7" spans="2:3" ht="28" x14ac:dyDescent="0.15">
      <c r="C7" s="48" t="s">
        <v>4</v>
      </c>
    </row>
    <row r="8" spans="2:3" ht="42" x14ac:dyDescent="0.15">
      <c r="C8" s="48" t="s">
        <v>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E9D52-04E7-4C0A-BE0B-AA1EB47325C1}">
  <dimension ref="A1:G4"/>
  <sheetViews>
    <sheetView workbookViewId="0">
      <selection sqref="A1:XFD3"/>
    </sheetView>
  </sheetViews>
  <sheetFormatPr baseColWidth="10" defaultColWidth="8.83203125" defaultRowHeight="13" x14ac:dyDescent="0.15"/>
  <cols>
    <col min="1" max="1" width="16" customWidth="1"/>
    <col min="2" max="6" width="20" customWidth="1"/>
    <col min="7" max="7" width="24.5" customWidth="1"/>
  </cols>
  <sheetData>
    <row r="1" spans="1:7" ht="16.5" customHeight="1" x14ac:dyDescent="0.15">
      <c r="A1" s="2" t="str">
        <f>'Competencies-Rubrics'!D1</f>
        <v>SCORING</v>
      </c>
      <c r="B1" s="3" t="str">
        <f>'Competencies-Rubrics'!E1</f>
        <v xml:space="preserve">In addition to the expected competencies and examples of behaviour,it is helpful to understand how to "score" or evaluate a candidate. The purpose of this row is to provide guidance on how to rank or evaluate the candidate in general. </v>
      </c>
      <c r="C1" s="3" t="str">
        <f>'Competencies-Rubrics'!F1</f>
        <v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v>
      </c>
      <c r="D1" s="3" t="str">
        <f>'Competencies-Rubrics'!G1</f>
        <v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v>
      </c>
      <c r="E1" s="3" t="str">
        <f>'Competencies-Rubrics'!H1</f>
        <v>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v>
      </c>
      <c r="F1" s="3" t="str">
        <f>'Competencies-Rubrics'!I1</f>
        <v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v>
      </c>
      <c r="G1" s="3">
        <f>'Competencies-Rubrics'!J1</f>
        <v>0</v>
      </c>
    </row>
    <row r="2" spans="1:7" ht="36" customHeight="1" x14ac:dyDescent="0.15">
      <c r="A2" s="2" t="str">
        <f>'Competencies-Rubrics'!D2</f>
        <v>Leadership</v>
      </c>
      <c r="B2" s="4" t="str">
        <f>'Competencies-Rubrics'!E2</f>
        <v xml:space="preserve">Leadership Competency and </v>
      </c>
      <c r="C2" s="61" t="str">
        <f>'Competencies-Rubrics'!F2</f>
        <v xml:space="preserve">How to evaluate - expected level of competency / demonstrated achievement </v>
      </c>
      <c r="D2" s="62"/>
      <c r="E2" s="62"/>
      <c r="F2" s="62"/>
      <c r="G2" s="5"/>
    </row>
    <row r="3" spans="1:7" ht="36" customHeight="1" x14ac:dyDescent="0.15">
      <c r="A3" s="2" t="str">
        <f>'Competencies-Rubrics'!D3</f>
        <v>Competency</v>
      </c>
      <c r="B3" s="4" t="str">
        <f>'Competencies-Rubrics'!E3</f>
        <v>Motivation (why this indicator)</v>
      </c>
      <c r="C3" s="6" t="str">
        <f>'Competencies-Rubrics'!F3</f>
        <v>3 Above Expected Level</v>
      </c>
      <c r="D3" s="6" t="str">
        <f>'Competencies-Rubrics'!G3</f>
        <v>2 Expected Level</v>
      </c>
      <c r="E3" s="6" t="str">
        <f>'Competencies-Rubrics'!H3</f>
        <v>1 Below Expected Level</v>
      </c>
      <c r="F3" s="6" t="str">
        <f>'Competencies-Rubrics'!I3</f>
        <v>0 Unacceptable / Not Demonstrated</v>
      </c>
      <c r="G3" s="58" t="str">
        <f>'Competencies-Rubrics'!J3</f>
        <v>Additional Notes for Individuals completing the assessment (as self-assessment or as part of reference for another individual)</v>
      </c>
    </row>
    <row r="4" spans="1:7" ht="356" x14ac:dyDescent="0.15">
      <c r="A4" s="21" t="str">
        <f>'Competencies-Rubrics'!D9</f>
        <v xml:space="preserve">Risk Management </v>
      </c>
      <c r="B4" s="23" t="str">
        <f>'Competencies-Rubrics'!E9</f>
        <v xml:space="preserve">Risk Mananagement: CISOs should possess excellent risk management skills. This involves identifying and prioritizing risks, implementing risk mitigation measures, and making informed decisions to protect the organization's assets and reputation.
</v>
      </c>
      <c r="C4" s="23" t="str">
        <f>'Competencies-Rubrics'!F9</f>
        <v xml:space="preserve">REFERENCE CHECKS: 
Candidate is respected for their approach to risk management, balancing business and cybersecurity priorities and articulating the impact of risks together with options for addressing risks (remove, transfer, accept, remeidate)
ACCREDITATION CHECKS: 
Able to identify risks and articulate impact / urgency of risk on overall cybersecurity posture in the context of the Interview Panel presentations and Case Study; able to provide options and impact of options for   technical/operational solutions (mitigated, remediated) versus risk acceptance </v>
      </c>
      <c r="D4" s="23" t="str">
        <f>'Competencies-Rubrics'!G9</f>
        <v>REFERENCE CHECKS: 
Candidate has demonstrated the ability to put cybersecurity risks into the context required for their business, and explain the tradeoffs for these risks and how to address them, prioritizing risks as needed based on impact of compromise and impact on other in-flight/planned projects if appropriate. 
ACCREDITATION CHECKS: 
Able to identify risks and articulate impact / urgency of risk on overall cybersecurity posture including potential impact of risks not technically addressed (mitigated, remediated)</v>
      </c>
      <c r="E4" s="23" t="str">
        <f>'Competencies-Rubrics'!H9</f>
        <v>REFERENCE CHECKS: 
Candidate has not demonstrated repeated abilty to identify and articulate cybersecurity risks, or struggles to identify and communicate, prioritize and address risks based on their  impact on the business
ACCREDITATION CHECKS: 
Able to identify risks but unable to articulate impact / urgency of risk on overall cybersecurity posture</v>
      </c>
      <c r="F4" s="23" t="str">
        <f>'Competencies-Rubrics'!I9</f>
        <v xml:space="preserve">REFERENCE CHECKS: 
Candidate has not demonstrated / had opportunity to demonstrate understanding and management of risks
ACCREDITATION CHECKS: 
Unable to identify, articulate basic risks as identified as part of Interview Panel prompts </v>
      </c>
      <c r="G4" s="23" t="str">
        <f>'Competencies-Rubrics'!J9</f>
        <v xml:space="preserve">For accreditation candidates, the primary source of evidence will be through their Interview Panel, where candidate should demonstrate skills through 
- written Executive Summary
-  BoD Presentation deck
- Interview panel presentation
- Interview panel Q&amp;A
For self-attestation candidates, and for the reference checks of accreditation candidates, references will provide their assessment of competency, backed by examples of where they have (continually) displayed this competency. </v>
      </c>
    </row>
  </sheetData>
  <mergeCells count="1">
    <mergeCell ref="C2: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F7C46-F22B-47ED-AECA-BBAFB8235E5B}">
  <dimension ref="A1:G4"/>
  <sheetViews>
    <sheetView workbookViewId="0">
      <selection sqref="A1:XFD3"/>
    </sheetView>
  </sheetViews>
  <sheetFormatPr baseColWidth="10" defaultColWidth="8.83203125" defaultRowHeight="13" x14ac:dyDescent="0.15"/>
  <cols>
    <col min="1" max="1" width="21.33203125" customWidth="1"/>
    <col min="2" max="6" width="21.6640625" customWidth="1"/>
    <col min="7" max="7" width="21.83203125" customWidth="1"/>
  </cols>
  <sheetData>
    <row r="1" spans="1:7" ht="16.5" customHeight="1" x14ac:dyDescent="0.15">
      <c r="A1" s="2" t="str">
        <f>'Competencies-Rubrics'!D1</f>
        <v>SCORING</v>
      </c>
      <c r="B1" s="3" t="str">
        <f>'Competencies-Rubrics'!E1</f>
        <v xml:space="preserve">In addition to the expected competencies and examples of behaviour,it is helpful to understand how to "score" or evaluate a candidate. The purpose of this row is to provide guidance on how to rank or evaluate the candidate in general. </v>
      </c>
      <c r="C1" s="3" t="str">
        <f>'Competencies-Rubrics'!F1</f>
        <v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v>
      </c>
      <c r="D1" s="3" t="str">
        <f>'Competencies-Rubrics'!G1</f>
        <v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v>
      </c>
      <c r="E1" s="3" t="str">
        <f>'Competencies-Rubrics'!H1</f>
        <v>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v>
      </c>
      <c r="F1" s="3" t="str">
        <f>'Competencies-Rubrics'!I1</f>
        <v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v>
      </c>
      <c r="G1" s="3">
        <f>'Competencies-Rubrics'!J1</f>
        <v>0</v>
      </c>
    </row>
    <row r="2" spans="1:7" ht="36" customHeight="1" x14ac:dyDescent="0.15">
      <c r="A2" s="2" t="str">
        <f>'Competencies-Rubrics'!D2</f>
        <v>Leadership</v>
      </c>
      <c r="B2" s="4" t="str">
        <f>'Competencies-Rubrics'!E2</f>
        <v xml:space="preserve">Leadership Competency and </v>
      </c>
      <c r="C2" s="61" t="str">
        <f>'Competencies-Rubrics'!F2</f>
        <v xml:space="preserve">How to evaluate - expected level of competency / demonstrated achievement </v>
      </c>
      <c r="D2" s="62"/>
      <c r="E2" s="62"/>
      <c r="F2" s="62"/>
      <c r="G2" s="5"/>
    </row>
    <row r="3" spans="1:7" ht="36" customHeight="1" x14ac:dyDescent="0.15">
      <c r="A3" s="2" t="str">
        <f>'Competencies-Rubrics'!D3</f>
        <v>Competency</v>
      </c>
      <c r="B3" s="4" t="str">
        <f>'Competencies-Rubrics'!E3</f>
        <v>Motivation (why this indicator)</v>
      </c>
      <c r="C3" s="6" t="str">
        <f>'Competencies-Rubrics'!F3</f>
        <v>3 Above Expected Level</v>
      </c>
      <c r="D3" s="6" t="str">
        <f>'Competencies-Rubrics'!G3</f>
        <v>2 Expected Level</v>
      </c>
      <c r="E3" s="6" t="str">
        <f>'Competencies-Rubrics'!H3</f>
        <v>1 Below Expected Level</v>
      </c>
      <c r="F3" s="6" t="str">
        <f>'Competencies-Rubrics'!I3</f>
        <v>0 Unacceptable / Not Demonstrated</v>
      </c>
      <c r="G3" s="58" t="str">
        <f>'Competencies-Rubrics'!J3</f>
        <v>Additional Notes for Individuals completing the assessment (as self-assessment or as part of reference for another individual)</v>
      </c>
    </row>
    <row r="4" spans="1:7" ht="231" customHeight="1" x14ac:dyDescent="0.15">
      <c r="A4" s="21" t="str">
        <f>'Competencies-Rubrics'!D10</f>
        <v>Business Acumen</v>
      </c>
      <c r="B4" s="23" t="str">
        <f>'Competencies-Rubrics'!E10</f>
        <v xml:space="preserve">Business Acumen: CISOs should understand the organization's business operations, industry landscape, [and regulatory environment] well. This enables them to align cybersecurity strategies with business goals, effectively manage budgets, and navigate compliance requirements.
</v>
      </c>
      <c r="C4" s="23" t="str">
        <f>'Competencies-Rubrics'!F10</f>
        <v xml:space="preserve">REFERENCE CHECKS: 
Candidate has demonstrated clear understanding of business and implications of cybersecurity risks, projects and requirements on business goals, and has demonstrated management of a cybersecurity program consistent with business's goals and (as applicable) compliance requirements). Has a history of on-time, on-budget delivery 
ACCREDITATION CHECKS: 
Clearly demonstrated understanding of business impact of solutions/alternatives to address case study, including pro/con of strategies/directions as covered in Executive Summary / BoD Presentation deck
Clearly articulated  business impact of alternative/optional solutions as part of presentation and Q&amp;A </v>
      </c>
      <c r="D4" s="23" t="str">
        <f>'Competencies-Rubrics'!G10</f>
        <v xml:space="preserve">REFERENCE CHECKS: 
Candidate has demonstrated clear understanding of business and implications of cybersecurity risks, projects and requirements on business goals, and has demonstrated management of a cybersecurity program consistent with business's goals and (as applicable) compliance requirements)
ACCREDITATION CHECKS: 
Clearly demonstrated understanding of business impact of solutions/alternatives to address case study  as covered in Executive Summary / BoD Presentation deck
Clearly articulated solutions and business impact as part of presentation and Q&amp;A </v>
      </c>
      <c r="E4" s="23" t="str">
        <f>'Competencies-Rubrics'!H10</f>
        <v>REFERENCE CHECKS
Candidate has not repeatedly or effectively demonsrtated business acumen, through the understanding of their Principal's (see Code) buisness, aligning security strategy wtih business goals, or effectively managed budgets (eg is continually over budget and late on projects due to poor planning)
ACCREDITATION CHECKS
Addressed/identified as part of submission materials (Exec Summary, Board Deck) but not put into context of business goals and outcomes 
Unable to articulate/demonstrate as part of Interview panel (unable to fill gaps in presentation materials during presentation itself including Q&amp;A)</v>
      </c>
      <c r="F4" s="23" t="str">
        <f>'Competencies-Rubrics'!I10</f>
        <v xml:space="preserve">REFERENCE CHECKS: 
Candidate has not demonstrated / had opportunity to demonstrate business acumen
ACCREDITATION CHECKS: 
Unable to identify, articulate basic risks as identified as part of Interview Panel prompts </v>
      </c>
      <c r="G4" s="23" t="str">
        <f>'Competencies-Rubrics'!J10</f>
        <v xml:space="preserve">For accreditation candidates, the primary source of evidence will be through their Interview Panel, where candidate should demonstrate skills through 
- written Executive Summary
-  BoD Presentation deck
- Interview panel presentation
- Interview panel Q&amp;A
For self-attestation candidates, and for the reference checks of accreditation candidates, references will provide their assessment of competency, backed by examples of where they have (continually) displayed this competency. </v>
      </c>
    </row>
  </sheetData>
  <mergeCells count="1">
    <mergeCell ref="C2:F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7F41F-E2B6-452C-B94F-F36880B780F3}">
  <dimension ref="A1:G4"/>
  <sheetViews>
    <sheetView workbookViewId="0">
      <selection sqref="A1:XFD3"/>
    </sheetView>
  </sheetViews>
  <sheetFormatPr baseColWidth="10" defaultColWidth="8.83203125" defaultRowHeight="13" x14ac:dyDescent="0.15"/>
  <cols>
    <col min="1" max="1" width="12.6640625" customWidth="1"/>
    <col min="2" max="6" width="21.5" customWidth="1"/>
    <col min="7" max="7" width="41.6640625" customWidth="1"/>
  </cols>
  <sheetData>
    <row r="1" spans="1:7" ht="16.5" customHeight="1" x14ac:dyDescent="0.15">
      <c r="A1" s="2" t="str">
        <f>'Competencies-Rubrics'!D1</f>
        <v>SCORING</v>
      </c>
      <c r="B1" s="3" t="str">
        <f>'Competencies-Rubrics'!E1</f>
        <v xml:space="preserve">In addition to the expected competencies and examples of behaviour,it is helpful to understand how to "score" or evaluate a candidate. The purpose of this row is to provide guidance on how to rank or evaluate the candidate in general. </v>
      </c>
      <c r="C1" s="3" t="str">
        <f>'Competencies-Rubrics'!F1</f>
        <v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v>
      </c>
      <c r="D1" s="3" t="str">
        <f>'Competencies-Rubrics'!G1</f>
        <v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v>
      </c>
      <c r="E1" s="3" t="str">
        <f>'Competencies-Rubrics'!H1</f>
        <v>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v>
      </c>
      <c r="F1" s="3" t="str">
        <f>'Competencies-Rubrics'!I1</f>
        <v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v>
      </c>
      <c r="G1" s="3">
        <f>'Competencies-Rubrics'!J1</f>
        <v>0</v>
      </c>
    </row>
    <row r="2" spans="1:7" ht="36" customHeight="1" x14ac:dyDescent="0.15">
      <c r="A2" s="2" t="str">
        <f>'Competencies-Rubrics'!D2</f>
        <v>Leadership</v>
      </c>
      <c r="B2" s="4" t="str">
        <f>'Competencies-Rubrics'!E2</f>
        <v xml:space="preserve">Leadership Competency and </v>
      </c>
      <c r="C2" s="61" t="str">
        <f>'Competencies-Rubrics'!F2</f>
        <v xml:space="preserve">How to evaluate - expected level of competency / demonstrated achievement </v>
      </c>
      <c r="D2" s="62"/>
      <c r="E2" s="62"/>
      <c r="F2" s="62"/>
      <c r="G2" s="5"/>
    </row>
    <row r="3" spans="1:7" ht="36" customHeight="1" x14ac:dyDescent="0.15">
      <c r="A3" s="2" t="str">
        <f>'Competencies-Rubrics'!D3</f>
        <v>Competency</v>
      </c>
      <c r="B3" s="4" t="str">
        <f>'Competencies-Rubrics'!E3</f>
        <v>Motivation (why this indicator)</v>
      </c>
      <c r="C3" s="6" t="str">
        <f>'Competencies-Rubrics'!F3</f>
        <v>3 Above Expected Level</v>
      </c>
      <c r="D3" s="6" t="str">
        <f>'Competencies-Rubrics'!G3</f>
        <v>2 Expected Level</v>
      </c>
      <c r="E3" s="6" t="str">
        <f>'Competencies-Rubrics'!H3</f>
        <v>1 Below Expected Level</v>
      </c>
      <c r="F3" s="6" t="str">
        <f>'Competencies-Rubrics'!I3</f>
        <v>0 Unacceptable / Not Demonstrated</v>
      </c>
      <c r="G3" s="58" t="str">
        <f>'Competencies-Rubrics'!J3</f>
        <v>Additional Notes for Individuals completing the assessment (as self-assessment or as part of reference for another individual)</v>
      </c>
    </row>
    <row r="4" spans="1:7" ht="356" x14ac:dyDescent="0.15">
      <c r="A4" s="21" t="str">
        <f>'Competencies-Rubrics'!D11</f>
        <v xml:space="preserve">Technical Expertise </v>
      </c>
      <c r="B4" s="23" t="str">
        <f>'Competencies-Rubrics'!E11</f>
        <v xml:space="preserve">Technical Expertise: While CISOs may not be hands-on with technical tasks, they should have a solid technical foundation in cybersecurity. This includes understanding various security technologies, industry standards, and emerging threats to oversee security operations effectively.
</v>
      </c>
      <c r="C4" s="23" t="str">
        <f>'Competencies-Rubrics'!F11</f>
        <v xml:space="preserve">PORTFOLIO CHECKS: 
Approved education, experience as demonstrated through resume/CV, third party certifications and LinkedIn profile.
ACCREDITIATION CHECKS: 
Able to articulate impact of security technologies and emerging technologies and trends as part of Interview Panel presentation and responses including publication /thought leadership in areas of existing and/or emerging technologies. </v>
      </c>
      <c r="D4" s="23" t="str">
        <f>'Competencies-Rubrics'!G11</f>
        <v xml:space="preserve">PORTFOLIO CHECKS: 
Approved education, experience as demonstrated through resume/CV, third party certifications and LinkedIn profile.
ACCREDITATION CHECKS: 
 able to articular impact of technologies and emerging technologies and trends as part of Interview Panel presentation and responses. </v>
      </c>
      <c r="E4" s="23" t="str">
        <f>'Competencies-Rubrics'!H11</f>
        <v xml:space="preserve">PORTFOLIO CHECKS: 
Approved education, experience as demonstrated through resume/CV, third party certifications and LinkedIn profile.
ACCREDITATION CHECKS:
Approved education, experience however unable to articular impact of technologies as part of Certification Package responses and/or Interview Panel presentation and responses. </v>
      </c>
      <c r="F4" s="23" t="str">
        <f>'Competencies-Rubrics'!I11</f>
        <v xml:space="preserve">PORTFOLIO CHECKS: 
No formal college education, external certification (eg CISSP) or other approved experience alternative. May have been identified by references as an area of (significant) impromvement 
ACCREDITATION CHECKS: 
No demonstrated understanding of technology as part of certfication package responses. 
</v>
      </c>
      <c r="G4" s="23" t="str">
        <f>'Competencies-Rubrics'!J11</f>
        <v xml:space="preserve">For all candidates, evidence of education/learning/certification will be required in addition to evidence from the candidate's portfolio, references 
NOTE: A formal college education is NOT required but if the candidate does not possess one, it is expected that they have some other third party cerification(s) or  demonstrated experience(s) to demonstrate their fundamental understanding of cybersecurity technologies and the environments that cybersecurity professionals are required to protect. Candidates who do not have formal education/certification evidence will rely heavily on the recommendations of their references and their external profile. 
For accreditation candidates, the primary source of evidence will be through their Interview Panel, where candidate should demonstrate skills through 
- written Executive Summary
-  BoD Presentation deck
- Interview panel presentation
- Interview panel Q&amp;A
For self-attestation candidates, and for the reference checks of accreditation candidates, references will provide their assessment of competency, backed by examples of where they have (continually) displayed this competency. </v>
      </c>
    </row>
  </sheetData>
  <mergeCells count="1">
    <mergeCell ref="C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39644-A596-461D-B985-BD5C594F4561}">
  <dimension ref="A1:G4"/>
  <sheetViews>
    <sheetView workbookViewId="0">
      <selection sqref="A1:XFD1048576"/>
    </sheetView>
  </sheetViews>
  <sheetFormatPr baseColWidth="10" defaultColWidth="8.83203125" defaultRowHeight="13" x14ac:dyDescent="0.15"/>
  <cols>
    <col min="1" max="1" width="17.5" customWidth="1"/>
    <col min="2" max="6" width="27.5" customWidth="1"/>
    <col min="7" max="7" width="30.6640625" customWidth="1"/>
  </cols>
  <sheetData>
    <row r="1" spans="1:7" ht="16.5" customHeight="1" x14ac:dyDescent="0.15">
      <c r="A1" s="2" t="str">
        <f>'Competencies-Rubrics'!D1</f>
        <v>SCORING</v>
      </c>
      <c r="B1" s="3" t="str">
        <f>'Competencies-Rubrics'!E1</f>
        <v xml:space="preserve">In addition to the expected competencies and examples of behaviour,it is helpful to understand how to "score" or evaluate a candidate. The purpose of this row is to provide guidance on how to rank or evaluate the candidate in general. </v>
      </c>
      <c r="C1" s="3" t="str">
        <f>'Competencies-Rubrics'!F1</f>
        <v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v>
      </c>
      <c r="D1" s="3" t="str">
        <f>'Competencies-Rubrics'!G1</f>
        <v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v>
      </c>
      <c r="E1" s="3" t="str">
        <f>'Competencies-Rubrics'!H1</f>
        <v>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v>
      </c>
      <c r="F1" s="3" t="str">
        <f>'Competencies-Rubrics'!I1</f>
        <v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v>
      </c>
      <c r="G1" s="3">
        <f>'Competencies-Rubrics'!J1</f>
        <v>0</v>
      </c>
    </row>
    <row r="2" spans="1:7" ht="36" customHeight="1" x14ac:dyDescent="0.15">
      <c r="A2" s="2" t="str">
        <f>'Competencies-Rubrics'!D2</f>
        <v>Leadership</v>
      </c>
      <c r="B2" s="4" t="str">
        <f>'Competencies-Rubrics'!E2</f>
        <v xml:space="preserve">Leadership Competency and </v>
      </c>
      <c r="C2" s="61" t="str">
        <f>'Competencies-Rubrics'!F2</f>
        <v xml:space="preserve">How to evaluate - expected level of competency / demonstrated achievement </v>
      </c>
      <c r="D2" s="62"/>
      <c r="E2" s="62"/>
      <c r="F2" s="62"/>
      <c r="G2" s="5"/>
    </row>
    <row r="3" spans="1:7" ht="36" customHeight="1" x14ac:dyDescent="0.15">
      <c r="A3" s="2" t="str">
        <f>'Competencies-Rubrics'!D3</f>
        <v>Competency</v>
      </c>
      <c r="B3" s="4" t="str">
        <f>'Competencies-Rubrics'!E3</f>
        <v>Motivation (why this indicator)</v>
      </c>
      <c r="C3" s="6" t="str">
        <f>'Competencies-Rubrics'!F3</f>
        <v>3 Above Expected Level</v>
      </c>
      <c r="D3" s="6" t="str">
        <f>'Competencies-Rubrics'!G3</f>
        <v>2 Expected Level</v>
      </c>
      <c r="E3" s="6" t="str">
        <f>'Competencies-Rubrics'!H3</f>
        <v>1 Below Expected Level</v>
      </c>
      <c r="F3" s="6" t="str">
        <f>'Competencies-Rubrics'!I3</f>
        <v>0 Unacceptable / Not Demonstrated</v>
      </c>
      <c r="G3" s="58" t="str">
        <f>'Competencies-Rubrics'!J3</f>
        <v>Additional Notes for Individuals completing the assessment (as self-assessment or as part of reference for another individual)</v>
      </c>
    </row>
    <row r="4" spans="1:7" ht="169" x14ac:dyDescent="0.15">
      <c r="A4" s="21" t="str">
        <f>'Competencies-Rubrics'!D12</f>
        <v>Regulatory Landscape Acumen</v>
      </c>
      <c r="B4" s="23" t="str">
        <f>'Competencies-Rubrics'!E12</f>
        <v xml:space="preserve">Regulatory Landscape Acumen: CISOs should understand the relevant in-place and emegeing regulations relevant to an organization's business operations, industry landscape, and customer set. This enables them to align and adapt cybersecurity strategies and articulate and manage compliance requirements in face of regulatory environment. 
</v>
      </c>
      <c r="C4" s="23" t="str">
        <f>'Competencies-Rubrics'!F12</f>
        <v>REFERENCE CHECKS: 
Clearly demonstrated understanding of current and emerging regulatory environment and impact on business; is able to advise the business on current and future trends, including the implications of emerging technologies and regulations on a company's overall cybersecurity posture and adoption of these new technologies.
ACCREDITATION CHECKS: 
Able to articulate impact of regulatory landscape and trends as part of Interview Panel presentation and responses including thought leadership in areas of regulatory impact</v>
      </c>
      <c r="D4" s="23" t="str">
        <f>'Competencies-Rubrics'!G12</f>
        <v xml:space="preserve">REFERENCE CHECKS: 
Demonstrated ability to advise on regulatory impact of technologies, business strategies as part of support of the business
ACCREDITATION CHECKS: 
Clearly demonstrated understanding of regulatory environment on business impact/outcomes/priorities for at least one prompt scenarios covered in Executive Summary / BoD Presentation deck
- clearly articulated business impact of regulatory landscape as part of presentation and Q&amp;A </v>
      </c>
      <c r="E4" s="23" t="str">
        <f>'Competencies-Rubrics'!H12</f>
        <v>REFERENCE CHECKS: 
Weak or inconsistent understanding of regulatory impact on business
ACCREDITATION CHECKS: 
Does not address regulatory impact to business goals and outcomes of scenarios from Case Study
Unable to articulate/demonstrate as part of Interview panel (unable to fill gaps in presentation materials during presentation itself including Q&amp;A)</v>
      </c>
      <c r="F4" s="23" t="str">
        <f>'Competencies-Rubrics'!I12</f>
        <v xml:space="preserve">REFERENCE CHECKS: 
Called out as area of significant improvement or has not demonstrated it as reported by references
ACCREDITATION CHECKS: -
Not addressed/identified as part of submission materials (Exec Summary, Board Deck) 
Unable to articulate regulatory landscape impact as part of Interview panel </v>
      </c>
      <c r="G4" s="23" t="str">
        <f>'Competencies-Rubrics'!J12</f>
        <v xml:space="preserve">Candidates must at a minimum understand the fundamentals of the regulatory environments in which this work, including requirements laid out by bodies such as the Securities and Exchange Commission and Federal Trade Commission as well as the fundamentals of privacy regulations and their impact on security controls required for data protection. </v>
      </c>
    </row>
  </sheetData>
  <mergeCells count="1">
    <mergeCell ref="C2:F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ECAFA-774B-8F49-917B-862B93460BF4}">
  <dimension ref="A1:G4"/>
  <sheetViews>
    <sheetView workbookViewId="0">
      <selection activeCell="G8" sqref="G8"/>
    </sheetView>
  </sheetViews>
  <sheetFormatPr baseColWidth="10" defaultColWidth="8.83203125" defaultRowHeight="13" x14ac:dyDescent="0.15"/>
  <cols>
    <col min="1" max="1" width="17.5" customWidth="1"/>
    <col min="2" max="6" width="27.5" customWidth="1"/>
    <col min="7" max="7" width="30.6640625" customWidth="1"/>
  </cols>
  <sheetData>
    <row r="1" spans="1:7" ht="16.5" customHeight="1" x14ac:dyDescent="0.15">
      <c r="A1" s="2" t="str">
        <f>'Competencies-Rubrics'!D1</f>
        <v>SCORING</v>
      </c>
      <c r="B1" s="3" t="str">
        <f>'Competencies-Rubrics'!E1</f>
        <v xml:space="preserve">In addition to the expected competencies and examples of behaviour,it is helpful to understand how to "score" or evaluate a candidate. The purpose of this row is to provide guidance on how to rank or evaluate the candidate in general. </v>
      </c>
      <c r="C1" s="3" t="str">
        <f>'Competencies-Rubrics'!F1</f>
        <v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v>
      </c>
      <c r="D1" s="3" t="str">
        <f>'Competencies-Rubrics'!G1</f>
        <v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v>
      </c>
      <c r="E1" s="3" t="str">
        <f>'Competencies-Rubrics'!H1</f>
        <v>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v>
      </c>
      <c r="F1" s="3" t="str">
        <f>'Competencies-Rubrics'!I1</f>
        <v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v>
      </c>
      <c r="G1" s="3">
        <f>'Competencies-Rubrics'!J1</f>
        <v>0</v>
      </c>
    </row>
    <row r="2" spans="1:7" ht="36" customHeight="1" x14ac:dyDescent="0.15">
      <c r="A2" s="2" t="str">
        <f>'Competencies-Rubrics'!D2</f>
        <v>Leadership</v>
      </c>
      <c r="B2" s="4" t="str">
        <f>'Competencies-Rubrics'!E2</f>
        <v xml:space="preserve">Leadership Competency and </v>
      </c>
      <c r="C2" s="61" t="str">
        <f>'Competencies-Rubrics'!F2</f>
        <v xml:space="preserve">How to evaluate - expected level of competency / demonstrated achievement </v>
      </c>
      <c r="D2" s="62"/>
      <c r="E2" s="62"/>
      <c r="F2" s="62"/>
      <c r="G2" s="5"/>
    </row>
    <row r="3" spans="1:7" ht="36" customHeight="1" x14ac:dyDescent="0.15">
      <c r="A3" s="2" t="str">
        <f>'Competencies-Rubrics'!D3</f>
        <v>Competency</v>
      </c>
      <c r="B3" s="4" t="str">
        <f>'Competencies-Rubrics'!E3</f>
        <v>Motivation (why this indicator)</v>
      </c>
      <c r="C3" s="6" t="str">
        <f>'Competencies-Rubrics'!F3</f>
        <v>3 Above Expected Level</v>
      </c>
      <c r="D3" s="6" t="str">
        <f>'Competencies-Rubrics'!G3</f>
        <v>2 Expected Level</v>
      </c>
      <c r="E3" s="6" t="str">
        <f>'Competencies-Rubrics'!H3</f>
        <v>1 Below Expected Level</v>
      </c>
      <c r="F3" s="6" t="str">
        <f>'Competencies-Rubrics'!I3</f>
        <v>0 Unacceptable / Not Demonstrated</v>
      </c>
      <c r="G3" s="58" t="str">
        <f>'Competencies-Rubrics'!J3</f>
        <v>Additional Notes for Individuals completing the assessment (as self-assessment or as part of reference for another individual)</v>
      </c>
    </row>
    <row r="4" spans="1:7" ht="143" x14ac:dyDescent="0.15">
      <c r="A4" s="21" t="str">
        <f>'Competencies-Rubrics'!D13</f>
        <v>Crisis Management</v>
      </c>
      <c r="B4" s="23" t="str">
        <f>'Competencies-Rubrics'!E13</f>
        <v xml:space="preserve">Crisis Management: CISOs need to stay "cool under pressure", while guiding teams through playbooks/response. Important to check here is making sure that there is no blame-game and that responders are given the time to work (and eat/sleep if prolonged crisis). Also important to check is communciation and timeliness of updates to stakeholders. </v>
      </c>
      <c r="C4" s="23" t="str">
        <f>'Competencies-Rubrics'!F13</f>
        <v>REFERENCE CHECKS: 
The candidate has not had a crisis situation but has been effective in preparing their team, stakeholders and the broader company to respond in a crisis situation OR has been in a crisis situation and has effective managed the situation including internal and external stakeholders</v>
      </c>
      <c r="D4" s="23" t="str">
        <f>'Competencies-Rubrics'!G13</f>
        <v>REFERENCE CHECKS: 
The candidate has not had a crisis situation but has been effective in preparing their team to respond in a crisis situation and has begun to include the broader organization in the overall planning and preparation OR has been in a crisis situation and has effective managed the situation including internal and external stakeholders</v>
      </c>
      <c r="E4" s="23" t="str">
        <f>'Competencies-Rubrics'!H13</f>
        <v xml:space="preserve">REFERENCE CHECKS: 
The candidate has not had a crisis situation and has not been effective in preparing their broader organization to response in a crisis situation OR has been in a crisis situation and has been forced to be overly reliant on other individuals and third parties to be successful (NOTE: being effective may well include bringing in skilled third parties to assist - this is not an example of being overly reliant on a third party)
</v>
      </c>
      <c r="F4" s="23" t="str">
        <f>'Competencies-Rubrics'!I13</f>
        <v xml:space="preserve">REFERENCE CHECKS: 
The candidate has not had a crisis situation and has not undertaken steps to prepare their teams and peers/stakeholders for this situation OR has been in a crisis situation and has been ineffective as a leader in this situation 
</v>
      </c>
      <c r="G4" s="23" t="str">
        <f>'Competencies-Rubrics'!J13</f>
        <v>NOTE that we do NOT expect that a candidate has not demonstrated this IF they have not been in a crisis situation. For those individuals who have not experienced a cybersecuity incident, data breach or other high stress cybersecurity incident, we are evaluating how they prepare themselves and their teams for such a situation</v>
      </c>
    </row>
  </sheetData>
  <mergeCells count="1">
    <mergeCell ref="C2:F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08357-41EF-6946-A5F8-FED70A4468B6}">
  <dimension ref="A1:G4"/>
  <sheetViews>
    <sheetView workbookViewId="0">
      <selection activeCell="F26" sqref="F26"/>
    </sheetView>
  </sheetViews>
  <sheetFormatPr baseColWidth="10" defaultRowHeight="13" x14ac:dyDescent="0.15"/>
  <cols>
    <col min="2" max="2" width="36.1640625" customWidth="1"/>
    <col min="3" max="8" width="44" customWidth="1"/>
  </cols>
  <sheetData>
    <row r="1" spans="1:7" ht="16.5" customHeight="1" x14ac:dyDescent="0.15">
      <c r="A1" s="2" t="str">
        <f>'Competencies-Rubrics'!D1</f>
        <v>SCORING</v>
      </c>
      <c r="B1" s="3" t="str">
        <f>'Competencies-Rubrics'!E1</f>
        <v xml:space="preserve">In addition to the expected competencies and examples of behaviour,it is helpful to understand how to "score" or evaluate a candidate. The purpose of this row is to provide guidance on how to rank or evaluate the candidate in general. </v>
      </c>
      <c r="C1" s="3" t="str">
        <f>'Competencies-Rubrics'!F1</f>
        <v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v>
      </c>
      <c r="D1" s="3" t="str">
        <f>'Competencies-Rubrics'!G1</f>
        <v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v>
      </c>
      <c r="E1" s="3" t="str">
        <f>'Competencies-Rubrics'!H1</f>
        <v>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v>
      </c>
      <c r="F1" s="3" t="str">
        <f>'Competencies-Rubrics'!I1</f>
        <v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v>
      </c>
      <c r="G1" s="3">
        <f>'Competencies-Rubrics'!J1</f>
        <v>0</v>
      </c>
    </row>
    <row r="2" spans="1:7" ht="36" customHeight="1" x14ac:dyDescent="0.15">
      <c r="A2" s="2" t="str">
        <f>'Competencies-Rubrics'!D2</f>
        <v>Leadership</v>
      </c>
      <c r="B2" s="4" t="str">
        <f>'Competencies-Rubrics'!E2</f>
        <v xml:space="preserve">Leadership Competency and </v>
      </c>
      <c r="C2" s="61" t="str">
        <f>'Competencies-Rubrics'!F2</f>
        <v xml:space="preserve">How to evaluate - expected level of competency / demonstrated achievement </v>
      </c>
      <c r="D2" s="62"/>
      <c r="E2" s="62"/>
      <c r="F2" s="62"/>
      <c r="G2" s="5"/>
    </row>
    <row r="3" spans="1:7" ht="36" customHeight="1" x14ac:dyDescent="0.15">
      <c r="A3" s="2" t="str">
        <f>'Competencies-Rubrics'!D3</f>
        <v>Competency</v>
      </c>
      <c r="B3" s="4" t="str">
        <f>'Competencies-Rubrics'!E3</f>
        <v>Motivation (why this indicator)</v>
      </c>
      <c r="C3" s="6" t="str">
        <f>'Competencies-Rubrics'!F3</f>
        <v>3 Above Expected Level</v>
      </c>
      <c r="D3" s="6" t="str">
        <f>'Competencies-Rubrics'!G3</f>
        <v>2 Expected Level</v>
      </c>
      <c r="E3" s="6" t="str">
        <f>'Competencies-Rubrics'!H3</f>
        <v>1 Below Expected Level</v>
      </c>
      <c r="F3" s="6" t="str">
        <f>'Competencies-Rubrics'!I3</f>
        <v>0 Unacceptable / Not Demonstrated</v>
      </c>
      <c r="G3" s="58" t="str">
        <f>'Competencies-Rubrics'!J3</f>
        <v>Additional Notes for Individuals completing the assessment (as self-assessment or as part of reference for another individual)</v>
      </c>
    </row>
    <row r="4" spans="1:7" ht="84" customHeight="1" x14ac:dyDescent="0.15">
      <c r="A4" s="14" t="str">
        <f>'Competencies-Rubrics'!D17</f>
        <v>Ethical Conduct</v>
      </c>
      <c r="B4" s="20" t="str">
        <f>'Competencies-Rubrics'!E17</f>
        <v xml:space="preserve">Ethical Conduct: CISOs must adhere to high ethical standards and demonstrate integrity in handling sensitive information and making security decisions. They should prioritize data protection and ensure compliance with legal and ethical guidelines.
</v>
      </c>
      <c r="C4" s="20" t="str">
        <f>'Competencies-Rubrics'!F17</f>
        <v>Willing to sign and abide by RoPC 
Has been in a situation where clear Code of Conduct violations may have occurred and has navigated such that they have always held the Code of Conduct as their North Star</v>
      </c>
      <c r="D4" s="20" t="str">
        <f>'Competencies-Rubrics'!G17</f>
        <v xml:space="preserve">Willing to sign and abide by RoPC </v>
      </c>
      <c r="E4" s="20" t="str">
        <f>'Competencies-Rubrics'!H17</f>
        <v>Unwiling to sign Rules of Professional Conduct</v>
      </c>
      <c r="F4" s="20" t="str">
        <f>'Competencies-Rubrics'!I17</f>
        <v>Unwiling to sign Rules of Professional Conduct</v>
      </c>
      <c r="G4" s="20" t="str">
        <f>'Competencies-Rubrics'!J17</f>
        <v>-TBD: This one is going to be really hard to test - in the abstract it is always easy to say "I will do the right thing" but when that thing may mean losing job/bonus, its a LOT harder</v>
      </c>
    </row>
  </sheetData>
  <mergeCells count="1">
    <mergeCell ref="C2:F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BBB33-C00F-474A-A25B-341450D1E139}">
  <dimension ref="A1:Q22"/>
  <sheetViews>
    <sheetView topLeftCell="D1" workbookViewId="0">
      <selection activeCell="F14" sqref="F14"/>
    </sheetView>
  </sheetViews>
  <sheetFormatPr baseColWidth="10" defaultColWidth="12.5" defaultRowHeight="13" x14ac:dyDescent="0.15"/>
  <cols>
    <col min="1" max="1" width="15.33203125" hidden="1" customWidth="1"/>
    <col min="2" max="3" width="29.6640625" hidden="1" customWidth="1"/>
    <col min="4" max="4" width="13.5" customWidth="1"/>
    <col min="5" max="5" width="25" customWidth="1"/>
    <col min="6" max="6" width="42.5" customWidth="1"/>
    <col min="7" max="7" width="44" customWidth="1"/>
    <col min="8" max="8" width="19.6640625" customWidth="1"/>
    <col min="9" max="9" width="36.1640625" customWidth="1"/>
    <col min="10" max="10" width="39.33203125" customWidth="1"/>
    <col min="11" max="11" width="10.6640625" hidden="1" customWidth="1"/>
    <col min="12" max="12" width="17.1640625" hidden="1" customWidth="1"/>
    <col min="13" max="13" width="71.1640625" hidden="1" customWidth="1"/>
    <col min="14" max="14" width="9.6640625" hidden="1" customWidth="1"/>
    <col min="15" max="15" width="12.1640625" style="66" customWidth="1"/>
  </cols>
  <sheetData>
    <row r="1" spans="1:17" ht="94" customHeight="1" x14ac:dyDescent="0.15">
      <c r="A1" s="1" t="s">
        <v>22</v>
      </c>
      <c r="B1" s="45" t="s">
        <v>23</v>
      </c>
      <c r="C1" s="45" t="s">
        <v>31</v>
      </c>
      <c r="D1" s="21" t="s">
        <v>96</v>
      </c>
      <c r="E1" s="22" t="s">
        <v>98</v>
      </c>
      <c r="F1" s="23" t="s">
        <v>97</v>
      </c>
      <c r="G1" s="23" t="s">
        <v>99</v>
      </c>
      <c r="H1" s="23" t="s">
        <v>100</v>
      </c>
      <c r="I1" s="23" t="s">
        <v>114</v>
      </c>
      <c r="J1" s="42"/>
      <c r="K1" s="17" t="s">
        <v>26</v>
      </c>
      <c r="L1" s="17"/>
      <c r="M1" s="42" t="s">
        <v>33</v>
      </c>
      <c r="N1" s="2" t="s">
        <v>34</v>
      </c>
    </row>
    <row r="2" spans="1:17" s="54" customFormat="1" ht="16" customHeight="1" x14ac:dyDescent="0.15">
      <c r="A2" s="50" t="s">
        <v>6</v>
      </c>
      <c r="B2" s="51"/>
      <c r="C2" s="51"/>
      <c r="D2" s="52" t="s">
        <v>7</v>
      </c>
      <c r="E2" s="53" t="s">
        <v>8</v>
      </c>
      <c r="F2" s="59" t="s">
        <v>9</v>
      </c>
      <c r="G2" s="60"/>
      <c r="H2" s="60"/>
      <c r="I2" s="60"/>
      <c r="J2" s="55"/>
      <c r="K2" s="56"/>
      <c r="L2" s="56"/>
      <c r="M2" s="55"/>
      <c r="N2" s="57"/>
      <c r="O2" s="66"/>
    </row>
    <row r="3" spans="1:17" ht="36" customHeight="1" x14ac:dyDescent="0.15">
      <c r="A3" s="1" t="s">
        <v>10</v>
      </c>
      <c r="B3" s="6" t="s">
        <v>11</v>
      </c>
      <c r="C3" s="6" t="s">
        <v>12</v>
      </c>
      <c r="D3" s="7" t="s">
        <v>13</v>
      </c>
      <c r="E3" s="8" t="s">
        <v>14</v>
      </c>
      <c r="F3" s="6" t="s">
        <v>15</v>
      </c>
      <c r="G3" s="9" t="s">
        <v>16</v>
      </c>
      <c r="H3" s="10" t="s">
        <v>17</v>
      </c>
      <c r="I3" s="11" t="s">
        <v>154</v>
      </c>
      <c r="J3" s="13" t="s">
        <v>91</v>
      </c>
      <c r="K3" s="12" t="s">
        <v>18</v>
      </c>
      <c r="L3" s="12" t="s">
        <v>19</v>
      </c>
      <c r="M3" s="13" t="s">
        <v>20</v>
      </c>
      <c r="N3" s="2" t="s">
        <v>21</v>
      </c>
      <c r="O3" s="68" t="s">
        <v>165</v>
      </c>
      <c r="P3" s="64" t="s">
        <v>166</v>
      </c>
      <c r="Q3" s="64" t="s">
        <v>167</v>
      </c>
    </row>
    <row r="4" spans="1:17" ht="167.25" customHeight="1" x14ac:dyDescent="0.15">
      <c r="A4" s="1" t="s">
        <v>22</v>
      </c>
      <c r="B4" s="45" t="s">
        <v>23</v>
      </c>
      <c r="C4" s="45" t="s">
        <v>24</v>
      </c>
      <c r="D4" s="14" t="s">
        <v>25</v>
      </c>
      <c r="E4" s="15" t="s">
        <v>90</v>
      </c>
      <c r="F4" s="16">
        <v>3</v>
      </c>
      <c r="G4" s="16"/>
      <c r="H4" s="16"/>
      <c r="I4" s="16"/>
      <c r="J4" s="15" t="s">
        <v>92</v>
      </c>
      <c r="K4" s="17" t="s">
        <v>26</v>
      </c>
      <c r="L4" s="17"/>
      <c r="M4" s="16" t="s">
        <v>27</v>
      </c>
      <c r="N4" s="18" t="s">
        <v>28</v>
      </c>
      <c r="O4" s="67">
        <f>(F4*AboveExpect+G4*Expect+H4*BelowExpect)/(AboveExpect*NumRefs)</f>
        <v>1</v>
      </c>
      <c r="P4" s="65">
        <f>SUM(O4:O17)/11</f>
        <v>0.66233766233766234</v>
      </c>
      <c r="Q4" t="e">
        <f>MEDIAN(F14)</f>
        <v>#NUM!</v>
      </c>
    </row>
    <row r="5" spans="1:17" ht="205" customHeight="1" x14ac:dyDescent="0.15">
      <c r="A5" s="1" t="s">
        <v>22</v>
      </c>
      <c r="B5" s="20" t="s">
        <v>23</v>
      </c>
      <c r="C5" s="45" t="s">
        <v>29</v>
      </c>
      <c r="D5" s="14" t="s">
        <v>30</v>
      </c>
      <c r="E5" s="15" t="s">
        <v>93</v>
      </c>
      <c r="F5" s="20"/>
      <c r="G5" s="20">
        <v>2</v>
      </c>
      <c r="H5" s="20">
        <v>1</v>
      </c>
      <c r="I5" s="20"/>
      <c r="J5" s="44" t="s">
        <v>94</v>
      </c>
      <c r="K5" s="17"/>
      <c r="L5" s="17"/>
      <c r="M5" s="42"/>
      <c r="N5" s="2"/>
      <c r="O5" s="67">
        <f>(F5*AboveExpect+G5*Expect+H5*BelowExpect)/(AboveExpect*NumRefs)</f>
        <v>0.61904761904761907</v>
      </c>
    </row>
    <row r="6" spans="1:17" ht="144" customHeight="1" x14ac:dyDescent="0.15">
      <c r="A6" s="1" t="s">
        <v>22</v>
      </c>
      <c r="B6" s="45" t="s">
        <v>23</v>
      </c>
      <c r="C6" s="45" t="s">
        <v>31</v>
      </c>
      <c r="D6" s="21" t="s">
        <v>32</v>
      </c>
      <c r="E6" s="22" t="s">
        <v>95</v>
      </c>
      <c r="F6" s="23"/>
      <c r="G6" s="23">
        <v>2</v>
      </c>
      <c r="H6" s="23"/>
      <c r="I6" s="23">
        <v>1</v>
      </c>
      <c r="J6" s="44" t="s">
        <v>101</v>
      </c>
      <c r="K6" s="17" t="s">
        <v>26</v>
      </c>
      <c r="L6" s="17"/>
      <c r="M6" s="42" t="s">
        <v>33</v>
      </c>
      <c r="N6" s="2" t="s">
        <v>34</v>
      </c>
      <c r="O6" s="67">
        <f>(F6*AboveExpect+G6*Expect+H6*BelowExpect)/(AboveExpect*NumRefs)</f>
        <v>0.47619047619047616</v>
      </c>
    </row>
    <row r="7" spans="1:17" ht="122.25" customHeight="1" x14ac:dyDescent="0.15">
      <c r="A7" s="1" t="s">
        <v>35</v>
      </c>
      <c r="B7" s="45" t="s">
        <v>36</v>
      </c>
      <c r="C7" s="45" t="s">
        <v>37</v>
      </c>
      <c r="D7" s="21" t="s">
        <v>38</v>
      </c>
      <c r="E7" s="22" t="s">
        <v>39</v>
      </c>
      <c r="F7" s="23"/>
      <c r="G7" s="23">
        <v>3</v>
      </c>
      <c r="H7" s="23"/>
      <c r="I7" s="23"/>
      <c r="J7" s="63" t="s">
        <v>123</v>
      </c>
      <c r="K7" s="46"/>
      <c r="L7" s="46" t="s">
        <v>26</v>
      </c>
      <c r="M7" s="43" t="s">
        <v>33</v>
      </c>
      <c r="N7" s="24"/>
      <c r="O7" s="67">
        <f>(F7*AboveExpect+G7*Expect+H7*BelowExpect)/(AboveExpect*NumRefs)</f>
        <v>0.7142857142857143</v>
      </c>
    </row>
    <row r="8" spans="1:17" ht="234" x14ac:dyDescent="0.15">
      <c r="A8" s="1" t="s">
        <v>35</v>
      </c>
      <c r="B8" s="45" t="s">
        <v>40</v>
      </c>
      <c r="C8" s="45" t="s">
        <v>41</v>
      </c>
      <c r="D8" s="21" t="s">
        <v>42</v>
      </c>
      <c r="E8" s="22" t="s">
        <v>43</v>
      </c>
      <c r="F8" s="25"/>
      <c r="G8" s="25">
        <v>3</v>
      </c>
      <c r="H8" s="25"/>
      <c r="I8" s="25"/>
      <c r="J8" s="63" t="s">
        <v>123</v>
      </c>
      <c r="K8" s="46"/>
      <c r="L8" s="46" t="s">
        <v>26</v>
      </c>
      <c r="M8" s="43" t="s">
        <v>44</v>
      </c>
      <c r="N8" s="18" t="s">
        <v>45</v>
      </c>
      <c r="O8" s="67">
        <f>(F8*AboveExpect+G8*Expect+H8*BelowExpect)/(AboveExpect*NumRefs)</f>
        <v>0.7142857142857143</v>
      </c>
    </row>
    <row r="9" spans="1:17" ht="234" x14ac:dyDescent="0.15">
      <c r="A9" s="1" t="s">
        <v>35</v>
      </c>
      <c r="B9" s="45" t="s">
        <v>46</v>
      </c>
      <c r="C9" s="45" t="s">
        <v>47</v>
      </c>
      <c r="D9" s="21" t="s">
        <v>48</v>
      </c>
      <c r="E9" s="22" t="s">
        <v>49</v>
      </c>
      <c r="F9" s="25"/>
      <c r="G9" s="25">
        <v>3</v>
      </c>
      <c r="H9" s="25"/>
      <c r="I9" s="25"/>
      <c r="J9" s="63" t="s">
        <v>123</v>
      </c>
      <c r="K9" s="46"/>
      <c r="L9" s="46" t="s">
        <v>26</v>
      </c>
      <c r="M9" s="43" t="s">
        <v>33</v>
      </c>
      <c r="N9" s="18" t="s">
        <v>45</v>
      </c>
      <c r="O9" s="67">
        <f>(F9*AboveExpect+G9*Expect+H9*BelowExpect)/(AboveExpect*NumRefs)</f>
        <v>0.7142857142857143</v>
      </c>
    </row>
    <row r="10" spans="1:17" ht="409.6" x14ac:dyDescent="0.15">
      <c r="A10" s="1" t="s">
        <v>35</v>
      </c>
      <c r="B10" s="45" t="s">
        <v>50</v>
      </c>
      <c r="C10" s="45" t="s">
        <v>51</v>
      </c>
      <c r="D10" s="21" t="s">
        <v>52</v>
      </c>
      <c r="E10" s="22" t="s">
        <v>53</v>
      </c>
      <c r="F10" s="23">
        <v>1</v>
      </c>
      <c r="G10" s="23">
        <v>2</v>
      </c>
      <c r="H10" s="23"/>
      <c r="I10" s="25"/>
      <c r="J10" s="63" t="s">
        <v>123</v>
      </c>
      <c r="K10" s="46"/>
      <c r="L10" s="46" t="s">
        <v>26</v>
      </c>
      <c r="M10" s="43" t="s">
        <v>33</v>
      </c>
      <c r="N10" s="2" t="s">
        <v>34</v>
      </c>
      <c r="O10" s="67">
        <f>(F10*AboveExpect+G10*Expect+H10*BelowExpect)/(AboveExpect*NumRefs)</f>
        <v>0.80952380952380953</v>
      </c>
    </row>
    <row r="11" spans="1:17" ht="344" x14ac:dyDescent="0.15">
      <c r="A11" s="1" t="s">
        <v>35</v>
      </c>
      <c r="B11" s="45" t="s">
        <v>54</v>
      </c>
      <c r="C11" s="45" t="s">
        <v>55</v>
      </c>
      <c r="D11" s="21" t="s">
        <v>56</v>
      </c>
      <c r="E11" s="22" t="s">
        <v>57</v>
      </c>
      <c r="F11" s="23"/>
      <c r="G11" s="23">
        <v>3</v>
      </c>
      <c r="H11" s="23"/>
      <c r="I11" s="23"/>
      <c r="J11" s="63" t="s">
        <v>136</v>
      </c>
      <c r="K11" s="17" t="s">
        <v>26</v>
      </c>
      <c r="L11" s="17"/>
      <c r="M11" s="16" t="s">
        <v>58</v>
      </c>
      <c r="N11" s="2"/>
      <c r="O11" s="67">
        <f>(F11*AboveExpect+G11*Expect+H11*BelowExpect)/(AboveExpect*NumRefs)</f>
        <v>0.7142857142857143</v>
      </c>
    </row>
    <row r="12" spans="1:17" ht="156" x14ac:dyDescent="0.15">
      <c r="A12" s="1" t="s">
        <v>59</v>
      </c>
      <c r="B12" s="23" t="s">
        <v>23</v>
      </c>
      <c r="C12" s="45" t="s">
        <v>60</v>
      </c>
      <c r="D12" s="21" t="s">
        <v>61</v>
      </c>
      <c r="E12" s="22" t="s">
        <v>62</v>
      </c>
      <c r="F12" s="23">
        <v>1</v>
      </c>
      <c r="G12" s="23">
        <v>2</v>
      </c>
      <c r="H12" s="23"/>
      <c r="I12" s="23"/>
      <c r="J12" s="63" t="s">
        <v>124</v>
      </c>
      <c r="K12" s="46"/>
      <c r="L12" s="46" t="s">
        <v>26</v>
      </c>
      <c r="M12" s="43"/>
      <c r="N12" s="24"/>
      <c r="O12" s="67">
        <f>(F12*AboveExpect+G12*Expect+H12*BelowExpect)/(AboveExpect*NumRefs)</f>
        <v>0.80952380952380953</v>
      </c>
    </row>
    <row r="13" spans="1:17" ht="143" x14ac:dyDescent="0.15">
      <c r="A13" s="1" t="s">
        <v>66</v>
      </c>
      <c r="B13" s="2" t="s">
        <v>23</v>
      </c>
      <c r="C13" s="45" t="s">
        <v>71</v>
      </c>
      <c r="D13" s="27" t="s">
        <v>72</v>
      </c>
      <c r="E13" s="29" t="s">
        <v>151</v>
      </c>
      <c r="F13" s="23"/>
      <c r="G13" s="23">
        <v>3</v>
      </c>
      <c r="H13" s="23"/>
      <c r="I13" s="23"/>
      <c r="J13" s="23" t="s">
        <v>153</v>
      </c>
      <c r="K13" s="30"/>
      <c r="L13" s="30"/>
      <c r="M13" s="2"/>
      <c r="N13" s="2"/>
      <c r="O13" s="67">
        <f>(F13*AboveExpect+G13*Expect+H13*BelowExpect)/(AboveExpect*NumRefs)</f>
        <v>0.7142857142857143</v>
      </c>
    </row>
    <row r="14" spans="1:17" ht="247" x14ac:dyDescent="0.15">
      <c r="A14" s="1" t="s">
        <v>22</v>
      </c>
      <c r="B14" s="45" t="s">
        <v>23</v>
      </c>
      <c r="C14" s="45" t="s">
        <v>63</v>
      </c>
      <c r="D14" s="27" t="s">
        <v>64</v>
      </c>
      <c r="E14" s="22" t="s">
        <v>65</v>
      </c>
      <c r="F14" s="25"/>
      <c r="G14" s="25"/>
      <c r="H14" s="25"/>
      <c r="I14" s="23"/>
      <c r="J14" s="44" t="s">
        <v>146</v>
      </c>
      <c r="K14" s="47"/>
      <c r="L14" s="47" t="s">
        <v>26</v>
      </c>
      <c r="M14" s="44" t="s">
        <v>33</v>
      </c>
      <c r="N14" s="24"/>
      <c r="O14" s="67">
        <f>(F14*AboveExpect+G14*Expect+H14*BelowExpect)/(AboveExpect*NumRefs)</f>
        <v>0</v>
      </c>
    </row>
    <row r="15" spans="1:17" ht="172.5" customHeight="1" x14ac:dyDescent="0.15">
      <c r="A15" s="1" t="s">
        <v>66</v>
      </c>
      <c r="B15" s="45" t="s">
        <v>23</v>
      </c>
      <c r="C15" s="45" t="s">
        <v>63</v>
      </c>
      <c r="D15" s="27" t="s">
        <v>67</v>
      </c>
      <c r="E15" s="22" t="s">
        <v>68</v>
      </c>
      <c r="F15" s="23"/>
      <c r="G15" s="23"/>
      <c r="H15" s="23"/>
      <c r="I15" s="23"/>
      <c r="J15" s="28" t="s">
        <v>150</v>
      </c>
      <c r="K15" s="47" t="s">
        <v>26</v>
      </c>
      <c r="L15" s="47" t="s">
        <v>70</v>
      </c>
      <c r="M15" s="28" t="s">
        <v>69</v>
      </c>
      <c r="N15" s="24"/>
      <c r="O15" s="67">
        <f>(F15*AboveExpect+G15*Expect+H15*BelowExpect)/(AboveExpect*NumRefs)</f>
        <v>0</v>
      </c>
    </row>
    <row r="16" spans="1:17" ht="15.75" customHeight="1" x14ac:dyDescent="0.15">
      <c r="O16" s="67">
        <f>(F16*AboveExpect+G16*Expect+H16*BelowExpect)/(AboveExpect*NumRefs)</f>
        <v>0</v>
      </c>
    </row>
    <row r="17" spans="1:15" ht="114" customHeight="1" x14ac:dyDescent="0.15">
      <c r="A17" s="1" t="s">
        <v>66</v>
      </c>
      <c r="B17" s="45" t="s">
        <v>23</v>
      </c>
      <c r="C17" s="45" t="s">
        <v>71</v>
      </c>
      <c r="D17" s="27" t="s">
        <v>73</v>
      </c>
      <c r="E17" s="19" t="s">
        <v>74</v>
      </c>
      <c r="F17" s="31"/>
      <c r="G17" s="31"/>
      <c r="H17" s="31"/>
      <c r="I17" s="31"/>
      <c r="J17" s="33" t="s">
        <v>77</v>
      </c>
      <c r="K17" s="32" t="s">
        <v>26</v>
      </c>
      <c r="L17" s="32"/>
      <c r="M17" s="33" t="s">
        <v>77</v>
      </c>
      <c r="N17" s="26"/>
      <c r="O17" s="67">
        <f>(F17*AboveExpect+G17*Expect+H17*BelowExpect)/(AboveExpect*NumRefs)</f>
        <v>0</v>
      </c>
    </row>
    <row r="18" spans="1:15" x14ac:dyDescent="0.15">
      <c r="A18" s="34" t="s">
        <v>78</v>
      </c>
      <c r="B18" s="35"/>
      <c r="C18" s="35"/>
      <c r="D18" s="36"/>
      <c r="E18" s="37"/>
      <c r="F18" s="38"/>
      <c r="G18" s="38"/>
      <c r="H18" s="38"/>
      <c r="I18" s="38"/>
      <c r="J18" s="38"/>
      <c r="K18" s="39"/>
      <c r="L18" s="39"/>
      <c r="M18" s="38"/>
      <c r="N18" s="40"/>
    </row>
    <row r="19" spans="1:15" ht="182" x14ac:dyDescent="0.15">
      <c r="A19" s="1" t="s">
        <v>79</v>
      </c>
      <c r="B19" s="41" t="s">
        <v>80</v>
      </c>
      <c r="C19" s="41"/>
      <c r="D19" s="23" t="s">
        <v>81</v>
      </c>
      <c r="E19" s="22" t="s">
        <v>82</v>
      </c>
      <c r="F19" s="23"/>
      <c r="G19" s="23"/>
      <c r="H19" s="23"/>
      <c r="I19" s="23"/>
      <c r="J19" s="31"/>
      <c r="K19" s="30"/>
      <c r="L19" s="30"/>
      <c r="M19" s="31"/>
      <c r="N19" s="24"/>
    </row>
    <row r="20" spans="1:15" ht="154" x14ac:dyDescent="0.15">
      <c r="A20" s="1" t="s">
        <v>79</v>
      </c>
      <c r="B20" s="41" t="s">
        <v>83</v>
      </c>
      <c r="C20" s="41"/>
      <c r="D20" s="23" t="s">
        <v>84</v>
      </c>
      <c r="E20" s="22" t="s">
        <v>85</v>
      </c>
      <c r="F20" s="23"/>
      <c r="G20" s="23"/>
      <c r="H20" s="23"/>
      <c r="I20" s="23"/>
      <c r="J20" s="31"/>
      <c r="K20" s="30"/>
      <c r="L20" s="30"/>
      <c r="M20" s="31"/>
      <c r="N20" s="24"/>
    </row>
    <row r="21" spans="1:15" ht="182" x14ac:dyDescent="0.15">
      <c r="A21" s="1" t="s">
        <v>79</v>
      </c>
      <c r="B21" s="41" t="s">
        <v>80</v>
      </c>
      <c r="C21" s="41"/>
      <c r="D21" s="23" t="s">
        <v>86</v>
      </c>
      <c r="E21" s="22" t="s">
        <v>87</v>
      </c>
      <c r="F21" s="23"/>
      <c r="G21" s="23"/>
      <c r="H21" s="23"/>
      <c r="I21" s="23"/>
      <c r="J21" s="2"/>
      <c r="K21" s="30"/>
      <c r="L21" s="30"/>
      <c r="M21" s="2"/>
      <c r="N21" s="2"/>
    </row>
    <row r="22" spans="1:15" ht="182" x14ac:dyDescent="0.15">
      <c r="A22" s="1" t="s">
        <v>79</v>
      </c>
      <c r="B22" s="41" t="s">
        <v>80</v>
      </c>
      <c r="C22" s="41"/>
      <c r="D22" s="23" t="s">
        <v>88</v>
      </c>
      <c r="E22" s="29" t="s">
        <v>89</v>
      </c>
      <c r="F22" s="23"/>
      <c r="G22" s="23"/>
      <c r="H22" s="23"/>
      <c r="I22" s="23"/>
      <c r="J22" s="2"/>
      <c r="K22" s="30"/>
      <c r="L22" s="30"/>
      <c r="M22" s="2"/>
      <c r="N22" s="2"/>
    </row>
  </sheetData>
  <mergeCells count="1">
    <mergeCell ref="F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439-F5B1-EE46-A41C-ADD3C3600DC2}">
  <dimension ref="C4:D14"/>
  <sheetViews>
    <sheetView tabSelected="1" workbookViewId="0">
      <selection activeCell="F29" sqref="F29"/>
    </sheetView>
  </sheetViews>
  <sheetFormatPr baseColWidth="10" defaultRowHeight="13" x14ac:dyDescent="0.15"/>
  <cols>
    <col min="3" max="3" width="28.83203125" customWidth="1"/>
  </cols>
  <sheetData>
    <row r="4" spans="3:4" x14ac:dyDescent="0.15">
      <c r="C4" s="64" t="s">
        <v>160</v>
      </c>
      <c r="D4">
        <v>7</v>
      </c>
    </row>
    <row r="5" spans="3:4" x14ac:dyDescent="0.15">
      <c r="C5" s="64" t="s">
        <v>161</v>
      </c>
      <c r="D5">
        <v>5</v>
      </c>
    </row>
    <row r="6" spans="3:4" x14ac:dyDescent="0.15">
      <c r="C6" s="64" t="s">
        <v>162</v>
      </c>
      <c r="D6">
        <v>3</v>
      </c>
    </row>
    <row r="7" spans="3:4" x14ac:dyDescent="0.15">
      <c r="C7" s="64" t="s">
        <v>163</v>
      </c>
      <c r="D7">
        <v>0</v>
      </c>
    </row>
    <row r="9" spans="3:4" x14ac:dyDescent="0.15">
      <c r="C9" s="64" t="s">
        <v>164</v>
      </c>
      <c r="D9">
        <v>3</v>
      </c>
    </row>
    <row r="11" spans="3:4" x14ac:dyDescent="0.15">
      <c r="C11" s="64" t="s">
        <v>168</v>
      </c>
    </row>
    <row r="12" spans="3:4" x14ac:dyDescent="0.15">
      <c r="C12" s="64" t="s">
        <v>171</v>
      </c>
    </row>
    <row r="13" spans="3:4" x14ac:dyDescent="0.15">
      <c r="C13" s="64" t="s">
        <v>169</v>
      </c>
    </row>
    <row r="14" spans="3:4" x14ac:dyDescent="0.15">
      <c r="C14" s="64" t="s">
        <v>170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22"/>
  <sheetViews>
    <sheetView zoomScale="130" zoomScaleNormal="130" workbookViewId="0">
      <pane xSplit="5" ySplit="3" topLeftCell="F16" activePane="bottomRight" state="frozen"/>
      <selection pane="topRight"/>
      <selection pane="bottomLeft"/>
      <selection pane="bottomRight" activeCell="D4" sqref="D4:D17"/>
    </sheetView>
  </sheetViews>
  <sheetFormatPr baseColWidth="10" defaultColWidth="12.5" defaultRowHeight="15.75" customHeight="1" x14ac:dyDescent="0.15"/>
  <cols>
    <col min="1" max="1" width="15.33203125" hidden="1" customWidth="1"/>
    <col min="2" max="3" width="29.6640625" hidden="1" customWidth="1"/>
    <col min="4" max="4" width="13.5" customWidth="1"/>
    <col min="5" max="5" width="25" customWidth="1"/>
    <col min="6" max="6" width="42.5" customWidth="1"/>
    <col min="7" max="7" width="44" customWidth="1"/>
    <col min="8" max="8" width="31.1640625" customWidth="1"/>
    <col min="9" max="9" width="36.1640625" customWidth="1"/>
    <col min="10" max="10" width="69.1640625" customWidth="1"/>
    <col min="11" max="11" width="10.6640625" hidden="1" customWidth="1"/>
    <col min="12" max="12" width="17.1640625" hidden="1" customWidth="1"/>
    <col min="13" max="13" width="71.1640625" hidden="1" customWidth="1"/>
    <col min="14" max="14" width="57" hidden="1" customWidth="1"/>
    <col min="15" max="15" width="57" customWidth="1"/>
  </cols>
  <sheetData>
    <row r="1" spans="1:14" ht="94" customHeight="1" x14ac:dyDescent="0.15">
      <c r="A1" s="1" t="s">
        <v>22</v>
      </c>
      <c r="B1" s="45" t="s">
        <v>23</v>
      </c>
      <c r="C1" s="45" t="s">
        <v>31</v>
      </c>
      <c r="D1" s="21" t="s">
        <v>96</v>
      </c>
      <c r="E1" s="22" t="s">
        <v>98</v>
      </c>
      <c r="F1" s="23" t="s">
        <v>97</v>
      </c>
      <c r="G1" s="23" t="s">
        <v>99</v>
      </c>
      <c r="H1" s="23" t="s">
        <v>100</v>
      </c>
      <c r="I1" s="23" t="s">
        <v>114</v>
      </c>
      <c r="J1" s="42"/>
      <c r="K1" s="17" t="s">
        <v>26</v>
      </c>
      <c r="L1" s="17"/>
      <c r="M1" s="42" t="s">
        <v>33</v>
      </c>
      <c r="N1" s="2" t="s">
        <v>34</v>
      </c>
    </row>
    <row r="2" spans="1:14" s="54" customFormat="1" ht="16" customHeight="1" x14ac:dyDescent="0.15">
      <c r="A2" s="50" t="s">
        <v>6</v>
      </c>
      <c r="B2" s="51"/>
      <c r="C2" s="51"/>
      <c r="D2" s="52" t="s">
        <v>7</v>
      </c>
      <c r="E2" s="53" t="s">
        <v>8</v>
      </c>
      <c r="F2" s="59" t="s">
        <v>9</v>
      </c>
      <c r="G2" s="60"/>
      <c r="H2" s="60"/>
      <c r="I2" s="60"/>
      <c r="J2" s="55"/>
      <c r="K2" s="56"/>
      <c r="L2" s="56"/>
      <c r="M2" s="55"/>
      <c r="N2" s="57"/>
    </row>
    <row r="3" spans="1:14" ht="36" customHeight="1" x14ac:dyDescent="0.15">
      <c r="A3" s="1" t="s">
        <v>10</v>
      </c>
      <c r="B3" s="6" t="s">
        <v>11</v>
      </c>
      <c r="C3" s="6" t="s">
        <v>12</v>
      </c>
      <c r="D3" s="7" t="s">
        <v>13</v>
      </c>
      <c r="E3" s="8" t="s">
        <v>14</v>
      </c>
      <c r="F3" s="6" t="s">
        <v>15</v>
      </c>
      <c r="G3" s="9" t="s">
        <v>16</v>
      </c>
      <c r="H3" s="10" t="s">
        <v>17</v>
      </c>
      <c r="I3" s="11" t="s">
        <v>154</v>
      </c>
      <c r="J3" s="13" t="s">
        <v>91</v>
      </c>
      <c r="K3" s="12" t="s">
        <v>18</v>
      </c>
      <c r="L3" s="12" t="s">
        <v>19</v>
      </c>
      <c r="M3" s="13" t="s">
        <v>20</v>
      </c>
      <c r="N3" s="2" t="s">
        <v>21</v>
      </c>
    </row>
    <row r="4" spans="1:14" ht="167.25" customHeight="1" x14ac:dyDescent="0.15">
      <c r="A4" s="1" t="s">
        <v>22</v>
      </c>
      <c r="B4" s="45" t="s">
        <v>23</v>
      </c>
      <c r="C4" s="45" t="s">
        <v>24</v>
      </c>
      <c r="D4" s="14" t="s">
        <v>25</v>
      </c>
      <c r="E4" s="15" t="s">
        <v>90</v>
      </c>
      <c r="F4" s="16" t="s">
        <v>110</v>
      </c>
      <c r="G4" s="16" t="s">
        <v>116</v>
      </c>
      <c r="H4" s="16" t="s">
        <v>111</v>
      </c>
      <c r="I4" s="16" t="s">
        <v>112</v>
      </c>
      <c r="J4" s="15" t="s">
        <v>92</v>
      </c>
      <c r="K4" s="17" t="s">
        <v>26</v>
      </c>
      <c r="L4" s="17"/>
      <c r="M4" s="16" t="s">
        <v>27</v>
      </c>
      <c r="N4" s="18" t="s">
        <v>28</v>
      </c>
    </row>
    <row r="5" spans="1:14" ht="205" customHeight="1" x14ac:dyDescent="0.15">
      <c r="A5" s="1" t="s">
        <v>22</v>
      </c>
      <c r="B5" s="20" t="s">
        <v>23</v>
      </c>
      <c r="C5" s="45" t="s">
        <v>29</v>
      </c>
      <c r="D5" s="14" t="s">
        <v>30</v>
      </c>
      <c r="E5" s="15" t="s">
        <v>93</v>
      </c>
      <c r="F5" s="20" t="s">
        <v>117</v>
      </c>
      <c r="G5" s="20" t="s">
        <v>118</v>
      </c>
      <c r="H5" s="20" t="s">
        <v>119</v>
      </c>
      <c r="I5" s="20" t="s">
        <v>120</v>
      </c>
      <c r="J5" s="44" t="s">
        <v>94</v>
      </c>
      <c r="K5" s="17"/>
      <c r="L5" s="17"/>
      <c r="M5" s="42"/>
      <c r="N5" s="2"/>
    </row>
    <row r="6" spans="1:14" ht="144" customHeight="1" x14ac:dyDescent="0.15">
      <c r="A6" s="1" t="s">
        <v>22</v>
      </c>
      <c r="B6" s="45" t="s">
        <v>23</v>
      </c>
      <c r="C6" s="45" t="s">
        <v>31</v>
      </c>
      <c r="D6" s="21" t="s">
        <v>32</v>
      </c>
      <c r="E6" s="22" t="s">
        <v>95</v>
      </c>
      <c r="F6" s="23" t="s">
        <v>121</v>
      </c>
      <c r="G6" s="23" t="s">
        <v>122</v>
      </c>
      <c r="H6" s="23" t="s">
        <v>115</v>
      </c>
      <c r="I6" s="23" t="s">
        <v>113</v>
      </c>
      <c r="J6" s="44" t="s">
        <v>101</v>
      </c>
      <c r="K6" s="17" t="s">
        <v>26</v>
      </c>
      <c r="L6" s="17"/>
      <c r="M6" s="42" t="s">
        <v>33</v>
      </c>
      <c r="N6" s="2" t="s">
        <v>34</v>
      </c>
    </row>
    <row r="7" spans="1:14" ht="122.25" customHeight="1" x14ac:dyDescent="0.15">
      <c r="A7" s="1" t="s">
        <v>35</v>
      </c>
      <c r="B7" s="45" t="s">
        <v>36</v>
      </c>
      <c r="C7" s="45" t="s">
        <v>37</v>
      </c>
      <c r="D7" s="21" t="s">
        <v>38</v>
      </c>
      <c r="E7" s="22" t="s">
        <v>39</v>
      </c>
      <c r="F7" s="23" t="s">
        <v>105</v>
      </c>
      <c r="G7" s="23" t="s">
        <v>104</v>
      </c>
      <c r="H7" s="23" t="s">
        <v>102</v>
      </c>
      <c r="I7" s="23" t="s">
        <v>103</v>
      </c>
      <c r="J7" s="63" t="s">
        <v>123</v>
      </c>
      <c r="K7" s="46"/>
      <c r="L7" s="46" t="s">
        <v>26</v>
      </c>
      <c r="M7" s="43" t="s">
        <v>33</v>
      </c>
      <c r="N7" s="24"/>
    </row>
    <row r="8" spans="1:14" ht="182" x14ac:dyDescent="0.15">
      <c r="A8" s="1" t="s">
        <v>35</v>
      </c>
      <c r="B8" s="45" t="s">
        <v>40</v>
      </c>
      <c r="C8" s="45" t="s">
        <v>41</v>
      </c>
      <c r="D8" s="21" t="s">
        <v>42</v>
      </c>
      <c r="E8" s="22" t="s">
        <v>43</v>
      </c>
      <c r="F8" s="25" t="s">
        <v>109</v>
      </c>
      <c r="G8" s="25" t="s">
        <v>108</v>
      </c>
      <c r="H8" s="25" t="s">
        <v>107</v>
      </c>
      <c r="I8" s="25" t="s">
        <v>106</v>
      </c>
      <c r="J8" s="63" t="s">
        <v>123</v>
      </c>
      <c r="K8" s="46"/>
      <c r="L8" s="46" t="s">
        <v>26</v>
      </c>
      <c r="M8" s="43" t="s">
        <v>44</v>
      </c>
      <c r="N8" s="18" t="s">
        <v>45</v>
      </c>
    </row>
    <row r="9" spans="1:14" ht="182" x14ac:dyDescent="0.15">
      <c r="A9" s="1" t="s">
        <v>35</v>
      </c>
      <c r="B9" s="45" t="s">
        <v>46</v>
      </c>
      <c r="C9" s="45" t="s">
        <v>47</v>
      </c>
      <c r="D9" s="21" t="s">
        <v>48</v>
      </c>
      <c r="E9" s="22" t="s">
        <v>49</v>
      </c>
      <c r="F9" s="25" t="s">
        <v>125</v>
      </c>
      <c r="G9" s="25" t="s">
        <v>126</v>
      </c>
      <c r="H9" s="25" t="s">
        <v>127</v>
      </c>
      <c r="I9" s="25" t="s">
        <v>128</v>
      </c>
      <c r="J9" s="63" t="s">
        <v>123</v>
      </c>
      <c r="K9" s="46"/>
      <c r="L9" s="46" t="s">
        <v>26</v>
      </c>
      <c r="M9" s="43" t="s">
        <v>33</v>
      </c>
      <c r="N9" s="18" t="s">
        <v>45</v>
      </c>
    </row>
    <row r="10" spans="1:14" ht="234" x14ac:dyDescent="0.15">
      <c r="A10" s="1" t="s">
        <v>35</v>
      </c>
      <c r="B10" s="45" t="s">
        <v>50</v>
      </c>
      <c r="C10" s="45" t="s">
        <v>51</v>
      </c>
      <c r="D10" s="21" t="s">
        <v>52</v>
      </c>
      <c r="E10" s="22" t="s">
        <v>53</v>
      </c>
      <c r="F10" s="23" t="s">
        <v>132</v>
      </c>
      <c r="G10" s="23" t="s">
        <v>131</v>
      </c>
      <c r="H10" s="23" t="s">
        <v>130</v>
      </c>
      <c r="I10" s="25" t="s">
        <v>129</v>
      </c>
      <c r="J10" s="63" t="s">
        <v>123</v>
      </c>
      <c r="K10" s="46"/>
      <c r="L10" s="46" t="s">
        <v>26</v>
      </c>
      <c r="M10" s="43" t="s">
        <v>33</v>
      </c>
      <c r="N10" s="2" t="s">
        <v>34</v>
      </c>
    </row>
    <row r="11" spans="1:14" ht="247" x14ac:dyDescent="0.15">
      <c r="A11" s="1" t="s">
        <v>35</v>
      </c>
      <c r="B11" s="45" t="s">
        <v>54</v>
      </c>
      <c r="C11" s="45" t="s">
        <v>55</v>
      </c>
      <c r="D11" s="21" t="s">
        <v>56</v>
      </c>
      <c r="E11" s="22" t="s">
        <v>57</v>
      </c>
      <c r="F11" s="23" t="s">
        <v>137</v>
      </c>
      <c r="G11" s="23" t="s">
        <v>133</v>
      </c>
      <c r="H11" s="23" t="s">
        <v>134</v>
      </c>
      <c r="I11" s="23" t="s">
        <v>135</v>
      </c>
      <c r="J11" s="63" t="s">
        <v>136</v>
      </c>
      <c r="K11" s="17" t="s">
        <v>26</v>
      </c>
      <c r="L11" s="17"/>
      <c r="M11" s="16" t="s">
        <v>58</v>
      </c>
      <c r="N11" s="2"/>
    </row>
    <row r="12" spans="1:14" ht="169" x14ac:dyDescent="0.15">
      <c r="A12" s="1" t="s">
        <v>59</v>
      </c>
      <c r="B12" s="23" t="s">
        <v>23</v>
      </c>
      <c r="C12" s="45" t="s">
        <v>60</v>
      </c>
      <c r="D12" s="21" t="s">
        <v>61</v>
      </c>
      <c r="E12" s="22" t="s">
        <v>62</v>
      </c>
      <c r="F12" s="23" t="s">
        <v>138</v>
      </c>
      <c r="G12" s="23" t="s">
        <v>139</v>
      </c>
      <c r="H12" s="23" t="s">
        <v>140</v>
      </c>
      <c r="I12" s="23" t="s">
        <v>141</v>
      </c>
      <c r="J12" s="63" t="s">
        <v>124</v>
      </c>
      <c r="K12" s="46"/>
      <c r="L12" s="46" t="s">
        <v>26</v>
      </c>
      <c r="M12" s="43"/>
      <c r="N12" s="24"/>
    </row>
    <row r="13" spans="1:14" ht="169" x14ac:dyDescent="0.15">
      <c r="A13" s="1" t="s">
        <v>66</v>
      </c>
      <c r="B13" s="2" t="s">
        <v>23</v>
      </c>
      <c r="C13" s="45" t="s">
        <v>71</v>
      </c>
      <c r="D13" s="27" t="s">
        <v>72</v>
      </c>
      <c r="E13" s="29" t="s">
        <v>151</v>
      </c>
      <c r="F13" s="23" t="s">
        <v>158</v>
      </c>
      <c r="G13" s="23" t="s">
        <v>157</v>
      </c>
      <c r="H13" s="23" t="s">
        <v>156</v>
      </c>
      <c r="I13" s="23" t="s">
        <v>155</v>
      </c>
      <c r="J13" s="23" t="s">
        <v>153</v>
      </c>
      <c r="K13" s="30"/>
      <c r="L13" s="30"/>
      <c r="M13" s="2"/>
      <c r="N13" s="2"/>
    </row>
    <row r="14" spans="1:14" ht="182" x14ac:dyDescent="0.15">
      <c r="A14" s="1" t="s">
        <v>22</v>
      </c>
      <c r="B14" s="45" t="s">
        <v>23</v>
      </c>
      <c r="C14" s="45" t="s">
        <v>63</v>
      </c>
      <c r="D14" s="27" t="s">
        <v>64</v>
      </c>
      <c r="E14" s="22" t="s">
        <v>65</v>
      </c>
      <c r="F14" s="25" t="s">
        <v>142</v>
      </c>
      <c r="G14" s="25" t="s">
        <v>143</v>
      </c>
      <c r="H14" s="25" t="s">
        <v>144</v>
      </c>
      <c r="I14" s="23" t="s">
        <v>145</v>
      </c>
      <c r="J14" s="44" t="s">
        <v>146</v>
      </c>
      <c r="K14" s="47"/>
      <c r="L14" s="47" t="s">
        <v>26</v>
      </c>
      <c r="M14" s="44" t="s">
        <v>33</v>
      </c>
      <c r="N14" s="24"/>
    </row>
    <row r="15" spans="1:14" ht="172.5" customHeight="1" x14ac:dyDescent="0.15">
      <c r="A15" s="1" t="s">
        <v>66</v>
      </c>
      <c r="B15" s="45" t="s">
        <v>23</v>
      </c>
      <c r="C15" s="45" t="s">
        <v>63</v>
      </c>
      <c r="D15" s="27" t="s">
        <v>67</v>
      </c>
      <c r="E15" s="22" t="s">
        <v>68</v>
      </c>
      <c r="F15" s="23" t="s">
        <v>147</v>
      </c>
      <c r="G15" s="23" t="s">
        <v>148</v>
      </c>
      <c r="H15" s="23" t="s">
        <v>149</v>
      </c>
      <c r="I15" s="23" t="s">
        <v>152</v>
      </c>
      <c r="J15" s="28" t="s">
        <v>150</v>
      </c>
      <c r="K15" s="47" t="s">
        <v>26</v>
      </c>
      <c r="L15" s="47" t="s">
        <v>70</v>
      </c>
      <c r="M15" s="28" t="s">
        <v>69</v>
      </c>
      <c r="N15" s="24"/>
    </row>
    <row r="17" spans="1:14" ht="114" customHeight="1" x14ac:dyDescent="0.15">
      <c r="A17" s="1" t="s">
        <v>66</v>
      </c>
      <c r="B17" s="45" t="s">
        <v>23</v>
      </c>
      <c r="C17" s="45" t="s">
        <v>71</v>
      </c>
      <c r="D17" s="27" t="s">
        <v>73</v>
      </c>
      <c r="E17" s="19" t="s">
        <v>74</v>
      </c>
      <c r="F17" s="31" t="s">
        <v>159</v>
      </c>
      <c r="G17" s="31" t="s">
        <v>75</v>
      </c>
      <c r="H17" s="31" t="s">
        <v>76</v>
      </c>
      <c r="I17" s="31" t="s">
        <v>76</v>
      </c>
      <c r="J17" s="33" t="s">
        <v>77</v>
      </c>
      <c r="K17" s="32" t="s">
        <v>26</v>
      </c>
      <c r="L17" s="32"/>
      <c r="M17" s="33" t="s">
        <v>77</v>
      </c>
      <c r="N17" s="26"/>
    </row>
    <row r="18" spans="1:14" ht="13" x14ac:dyDescent="0.15">
      <c r="A18" s="34" t="s">
        <v>78</v>
      </c>
      <c r="B18" s="35"/>
      <c r="C18" s="35"/>
      <c r="D18" s="36"/>
      <c r="E18" s="37"/>
      <c r="F18" s="38"/>
      <c r="G18" s="38"/>
      <c r="H18" s="38"/>
      <c r="I18" s="38"/>
      <c r="J18" s="38"/>
      <c r="K18" s="39"/>
      <c r="L18" s="39"/>
      <c r="M18" s="38"/>
      <c r="N18" s="40"/>
    </row>
    <row r="19" spans="1:14" ht="182" x14ac:dyDescent="0.15">
      <c r="A19" s="1" t="s">
        <v>79</v>
      </c>
      <c r="B19" s="41" t="s">
        <v>80</v>
      </c>
      <c r="C19" s="41"/>
      <c r="D19" s="23" t="s">
        <v>81</v>
      </c>
      <c r="E19" s="22" t="s">
        <v>82</v>
      </c>
      <c r="F19" s="23"/>
      <c r="G19" s="23"/>
      <c r="H19" s="23"/>
      <c r="I19" s="23"/>
      <c r="J19" s="31"/>
      <c r="K19" s="30"/>
      <c r="L19" s="30"/>
      <c r="M19" s="31"/>
      <c r="N19" s="24"/>
    </row>
    <row r="20" spans="1:14" ht="154" x14ac:dyDescent="0.15">
      <c r="A20" s="1" t="s">
        <v>79</v>
      </c>
      <c r="B20" s="41" t="s">
        <v>83</v>
      </c>
      <c r="C20" s="41"/>
      <c r="D20" s="23" t="s">
        <v>84</v>
      </c>
      <c r="E20" s="22" t="s">
        <v>85</v>
      </c>
      <c r="F20" s="23"/>
      <c r="G20" s="23"/>
      <c r="H20" s="23"/>
      <c r="I20" s="23"/>
      <c r="J20" s="31"/>
      <c r="K20" s="30"/>
      <c r="L20" s="30"/>
      <c r="M20" s="31"/>
      <c r="N20" s="24"/>
    </row>
    <row r="21" spans="1:14" ht="182" x14ac:dyDescent="0.15">
      <c r="A21" s="1" t="s">
        <v>79</v>
      </c>
      <c r="B21" s="41" t="s">
        <v>80</v>
      </c>
      <c r="C21" s="41"/>
      <c r="D21" s="23" t="s">
        <v>86</v>
      </c>
      <c r="E21" s="22" t="s">
        <v>87</v>
      </c>
      <c r="F21" s="23"/>
      <c r="G21" s="23"/>
      <c r="H21" s="23"/>
      <c r="I21" s="23"/>
      <c r="J21" s="2"/>
      <c r="K21" s="30"/>
      <c r="L21" s="30"/>
      <c r="M21" s="2"/>
      <c r="N21" s="2"/>
    </row>
    <row r="22" spans="1:14" ht="182" x14ac:dyDescent="0.15">
      <c r="A22" s="1" t="s">
        <v>79</v>
      </c>
      <c r="B22" s="41" t="s">
        <v>80</v>
      </c>
      <c r="C22" s="41"/>
      <c r="D22" s="23" t="s">
        <v>88</v>
      </c>
      <c r="E22" s="29" t="s">
        <v>89</v>
      </c>
      <c r="F22" s="23"/>
      <c r="G22" s="23"/>
      <c r="H22" s="23"/>
      <c r="I22" s="23"/>
      <c r="J22" s="2"/>
      <c r="K22" s="30"/>
      <c r="L22" s="30"/>
      <c r="M22" s="2"/>
      <c r="N22" s="2"/>
    </row>
  </sheetData>
  <autoFilter ref="A3:AH22" xr:uid="{00000000-0009-0000-0000-000000000000}"/>
  <mergeCells count="1">
    <mergeCell ref="F2:I2"/>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7F801-0040-4EA1-ADAA-0EC9962BF8F5}">
  <sheetPr>
    <outlinePr summaryBelow="0" summaryRight="0"/>
  </sheetPr>
  <dimension ref="A1:G21"/>
  <sheetViews>
    <sheetView workbookViewId="0">
      <pane ySplit="3" topLeftCell="A4" activePane="bottomLeft" state="frozen"/>
      <selection pane="bottomLeft" activeCell="D5" sqref="D5"/>
    </sheetView>
  </sheetViews>
  <sheetFormatPr baseColWidth="10" defaultColWidth="11.1640625" defaultRowHeight="15.75" customHeight="1" x14ac:dyDescent="0.15"/>
  <cols>
    <col min="1" max="1" width="15.5" customWidth="1"/>
    <col min="2" max="6" width="36.5" customWidth="1"/>
    <col min="7" max="7" width="44.33203125" customWidth="1"/>
  </cols>
  <sheetData>
    <row r="1" spans="1:7" ht="156" customHeight="1" x14ac:dyDescent="0.15">
      <c r="A1" s="2" t="str">
        <f>'Competencies-Rubrics'!D1</f>
        <v>SCORING</v>
      </c>
      <c r="B1" s="3" t="str">
        <f>'Competencies-Rubrics'!E1</f>
        <v xml:space="preserve">In addition to the expected competencies and examples of behaviour,it is helpful to understand how to "score" or evaluate a candidate. The purpose of this row is to provide guidance on how to rank or evaluate the candidate in general. </v>
      </c>
      <c r="C1" s="3" t="str">
        <f>'Competencies-Rubrics'!F1</f>
        <v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v>
      </c>
      <c r="D1" s="3" t="str">
        <f>'Competencies-Rubrics'!G1</f>
        <v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v>
      </c>
      <c r="E1" s="3" t="str">
        <f>'Competencies-Rubrics'!H1</f>
        <v>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v>
      </c>
      <c r="F1" s="3" t="str">
        <f>'Competencies-Rubrics'!I1</f>
        <v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v>
      </c>
      <c r="G1" s="3">
        <f>'Competencies-Rubrics'!J1</f>
        <v>0</v>
      </c>
    </row>
    <row r="2" spans="1:7" ht="36" customHeight="1" x14ac:dyDescent="0.15">
      <c r="A2" s="2" t="str">
        <f>'Competencies-Rubrics'!D2</f>
        <v>Leadership</v>
      </c>
      <c r="B2" s="4" t="str">
        <f>'Competencies-Rubrics'!E2</f>
        <v xml:space="preserve">Leadership Competency and </v>
      </c>
      <c r="C2" s="61" t="str">
        <f>'Competencies-Rubrics'!F2</f>
        <v xml:space="preserve">How to evaluate - expected level of competency / demonstrated achievement </v>
      </c>
      <c r="D2" s="62"/>
      <c r="E2" s="62"/>
      <c r="F2" s="62"/>
      <c r="G2" s="5"/>
    </row>
    <row r="3" spans="1:7" ht="36" customHeight="1" x14ac:dyDescent="0.15">
      <c r="A3" s="2" t="str">
        <f>'Competencies-Rubrics'!D3</f>
        <v>Competency</v>
      </c>
      <c r="B3" s="4" t="str">
        <f>'Competencies-Rubrics'!E3</f>
        <v>Motivation (why this indicator)</v>
      </c>
      <c r="C3" s="6" t="str">
        <f>'Competencies-Rubrics'!F3</f>
        <v>3 Above Expected Level</v>
      </c>
      <c r="D3" s="6" t="str">
        <f>'Competencies-Rubrics'!G3</f>
        <v>2 Expected Level</v>
      </c>
      <c r="E3" s="6" t="str">
        <f>'Competencies-Rubrics'!H3</f>
        <v>1 Below Expected Level</v>
      </c>
      <c r="F3" s="6" t="str">
        <f>'Competencies-Rubrics'!I3</f>
        <v>0 Unacceptable / Not Demonstrated</v>
      </c>
      <c r="G3" s="58" t="str">
        <f>'Competencies-Rubrics'!J3</f>
        <v>Additional Notes for Individuals completing the assessment (as self-assessment or as part of reference for another individual)</v>
      </c>
    </row>
    <row r="4" spans="1:7" ht="167.25" customHeight="1" x14ac:dyDescent="0.15">
      <c r="A4" s="14" t="str">
        <f>'Competencies-Rubrics'!D4</f>
        <v>General Leadership</v>
      </c>
      <c r="B4" s="14" t="str">
        <f>'Competencies-Rubrics'!E4</f>
        <v>General Leadership: This competency is focused on the ability of an individual to influence, communicate vision and collaborate to achieve desired outcomes, as demonstrated by an individual's ability to lead and influene cybersecurity programs and maturity within an organization. 
CISOs need strong leadership skills to guide and inspire their teams effectively. They should be able to set a clear vision, motivate employees throughout the organization, and drive both cybersecurity initiatives across the organization and ensuring that company wide initiatives include and address cybersecurity concerns.
Note that additional leadership skills (awareness, courage, compassion, etc) are covered under "Build/Maintain High Functioning Teams)</v>
      </c>
      <c r="C4" s="14" t="str">
        <f>'Competencies-Rubrics'!F4</f>
        <v xml:space="preserve">REFERENCE CHECKS: 
Has demonstrated ability to define/refine a vision, identify clear and achievable business-oriented outcomes  and successfully lead an organization through a multi-year cybersecurity strategy, including proactively ensuring the inclusion of cyber security concerns and practices across general business strategies (not just cyber strategies.
</v>
      </c>
      <c r="D4" s="14" t="str">
        <f>'Competencies-Rubrics'!G4</f>
        <v>REFERENCE CHECKS: 
Has demonstrated ability to translate cybersecurity strategy into vision, goals and outcomes  with buy -in and support from within team and across impacted organization; may have depended on and leveraged peers and colleagues for buy-in and support throughout the process. 
For smaller organizations: Implementation of strategy within the Security team as part of set up of a company/organization wide demonstration of leadership and impact</v>
      </c>
      <c r="E4" s="14" t="str">
        <f>'Competencies-Rubrics'!H4</f>
        <v xml:space="preserve">REFERENCE CHECKS: 
Has demonstrated ability to  translate cybersecurity strategy into vision and goals but has not demonstrated the abilty to translate to outcomes including successful (partial or completed) implementation of cybersecurity outcomes across the organization  
</v>
      </c>
      <c r="F4" s="14" t="str">
        <f>'Competencies-Rubrics'!I4</f>
        <v xml:space="preserve">REFERENCE CHECKS: 
Has not had the opportunity to demonstrate leadership skills or has had the opportunity but has not demonstrated these skills </v>
      </c>
      <c r="G4" s="14" t="str">
        <f>'Competencies-Rubrics'!J4</f>
        <v xml:space="preserve">The Center for Creative Leadership states: A good leader should have integrity, self-awareness, courage, respect, compassion, and resilience. They should be learning agile and flex their influence while communicating the vision, showing gratitude, and collaborating effectively (https://www.ccl.org/articles/leading-effectively-articles/characteristics-good-leader/).
In the General Leadership competency, we are looking at the ability of an individual to influence, communicate vision and collaborate to achieve desired outcomes, as demonstrated by an individual's ability to lead and influence cybersecurity programs and maturity within an organization. Additional levels of leadership are called out in separate line items to ensure as comprehensive a view of an individual's strengths and competencies as possible. 
</v>
      </c>
    </row>
    <row r="5" spans="1:7" ht="183" customHeight="1" x14ac:dyDescent="0.15">
      <c r="A5" s="14"/>
      <c r="B5" s="15"/>
      <c r="C5" s="20"/>
      <c r="D5" s="20"/>
      <c r="E5" s="20"/>
      <c r="F5" s="20"/>
      <c r="G5" s="42"/>
    </row>
    <row r="6" spans="1:7" ht="112.5" customHeight="1" x14ac:dyDescent="0.15">
      <c r="A6" s="21"/>
      <c r="B6" s="22"/>
      <c r="C6" s="23"/>
      <c r="D6" s="23"/>
      <c r="E6" s="23"/>
      <c r="F6" s="23"/>
      <c r="G6" s="42"/>
    </row>
    <row r="7" spans="1:7" ht="122.25" customHeight="1" x14ac:dyDescent="0.15">
      <c r="A7" s="21"/>
      <c r="B7" s="22"/>
      <c r="C7" s="23"/>
      <c r="D7" s="23"/>
      <c r="E7" s="23"/>
      <c r="F7" s="23"/>
      <c r="G7" s="43"/>
    </row>
    <row r="8" spans="1:7" ht="13" x14ac:dyDescent="0.15">
      <c r="A8" s="21"/>
      <c r="B8" s="22"/>
      <c r="C8" s="25"/>
      <c r="D8" s="25"/>
      <c r="E8" s="25"/>
      <c r="F8" s="25"/>
      <c r="G8" s="43"/>
    </row>
    <row r="9" spans="1:7" ht="13" x14ac:dyDescent="0.15">
      <c r="A9" s="21"/>
      <c r="B9" s="22"/>
      <c r="C9" s="25"/>
      <c r="D9" s="25"/>
      <c r="E9" s="25"/>
      <c r="F9" s="25"/>
      <c r="G9" s="43"/>
    </row>
    <row r="10" spans="1:7" ht="13" x14ac:dyDescent="0.15">
      <c r="A10" s="21"/>
      <c r="B10" s="22"/>
      <c r="C10" s="23"/>
      <c r="D10" s="23"/>
      <c r="E10" s="23"/>
      <c r="F10" s="23"/>
      <c r="G10" s="43"/>
    </row>
    <row r="11" spans="1:7" ht="13" x14ac:dyDescent="0.15">
      <c r="A11" s="21"/>
      <c r="B11" s="22"/>
      <c r="C11" s="23"/>
      <c r="D11" s="23"/>
      <c r="E11" s="23"/>
      <c r="F11" s="23"/>
      <c r="G11" s="16"/>
    </row>
    <row r="12" spans="1:7" ht="13" x14ac:dyDescent="0.15">
      <c r="A12" s="21"/>
      <c r="B12" s="22"/>
      <c r="C12" s="23"/>
      <c r="D12" s="23"/>
      <c r="E12" s="23"/>
      <c r="F12" s="23"/>
      <c r="G12" s="43"/>
    </row>
    <row r="13" spans="1:7" ht="13" x14ac:dyDescent="0.15">
      <c r="A13" s="27"/>
      <c r="B13" s="22"/>
      <c r="C13" s="25"/>
      <c r="D13" s="25"/>
      <c r="E13" s="25"/>
      <c r="F13" s="23"/>
      <c r="G13" s="44"/>
    </row>
    <row r="14" spans="1:7" ht="172.5" customHeight="1" x14ac:dyDescent="0.15">
      <c r="A14" s="27"/>
      <c r="B14" s="22"/>
      <c r="C14" s="23"/>
      <c r="D14" s="23"/>
      <c r="E14" s="23"/>
      <c r="F14" s="23"/>
      <c r="G14" s="28"/>
    </row>
    <row r="15" spans="1:7" ht="13" x14ac:dyDescent="0.15">
      <c r="A15" s="27"/>
      <c r="B15" s="29"/>
      <c r="C15" s="23"/>
      <c r="D15" s="23"/>
      <c r="E15" s="23"/>
      <c r="F15" s="23"/>
      <c r="G15" s="2"/>
    </row>
    <row r="16" spans="1:7" ht="114" customHeight="1" x14ac:dyDescent="0.15">
      <c r="A16" s="27"/>
      <c r="B16" s="19"/>
      <c r="C16" s="31"/>
      <c r="D16" s="31"/>
      <c r="E16" s="31"/>
      <c r="F16" s="31"/>
      <c r="G16" s="33"/>
    </row>
    <row r="17" spans="1:7" ht="13" x14ac:dyDescent="0.15">
      <c r="A17" s="36"/>
      <c r="B17" s="37"/>
      <c r="C17" s="38"/>
      <c r="D17" s="38"/>
      <c r="E17" s="38"/>
      <c r="F17" s="38"/>
      <c r="G17" s="38"/>
    </row>
    <row r="18" spans="1:7" ht="13" x14ac:dyDescent="0.15">
      <c r="A18" s="23"/>
      <c r="B18" s="22"/>
      <c r="C18" s="23"/>
      <c r="D18" s="23"/>
      <c r="E18" s="23"/>
      <c r="F18" s="23"/>
      <c r="G18" s="31"/>
    </row>
    <row r="19" spans="1:7" ht="13" x14ac:dyDescent="0.15">
      <c r="A19" s="23"/>
      <c r="B19" s="22"/>
      <c r="C19" s="23"/>
      <c r="D19" s="23"/>
      <c r="E19" s="23"/>
      <c r="F19" s="23"/>
      <c r="G19" s="31"/>
    </row>
    <row r="20" spans="1:7" ht="13" x14ac:dyDescent="0.15">
      <c r="A20" s="23"/>
      <c r="B20" s="22"/>
      <c r="C20" s="23"/>
      <c r="D20" s="23"/>
      <c r="E20" s="23"/>
      <c r="F20" s="23"/>
      <c r="G20" s="2"/>
    </row>
    <row r="21" spans="1:7" ht="13" x14ac:dyDescent="0.15">
      <c r="A21" s="23"/>
      <c r="B21" s="29"/>
      <c r="C21" s="23"/>
      <c r="D21" s="23"/>
      <c r="E21" s="23"/>
      <c r="F21" s="23"/>
      <c r="G21" s="2"/>
    </row>
  </sheetData>
  <autoFilter ref="A3:AA21" xr:uid="{00000000-0009-0000-0000-000000000000}"/>
  <mergeCells count="1">
    <mergeCell ref="C2:F2"/>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2D2DA-DEEF-476F-B212-CE5620FA54B2}">
  <dimension ref="A1:G4"/>
  <sheetViews>
    <sheetView workbookViewId="0">
      <selection activeCell="B14" sqref="B14"/>
    </sheetView>
  </sheetViews>
  <sheetFormatPr baseColWidth="10" defaultColWidth="8.83203125" defaultRowHeight="13" x14ac:dyDescent="0.15"/>
  <cols>
    <col min="1" max="1" width="19.83203125" customWidth="1"/>
    <col min="2" max="2" width="23.5" customWidth="1"/>
    <col min="3" max="3" width="18.83203125" customWidth="1"/>
    <col min="4" max="4" width="18.5" customWidth="1"/>
    <col min="5" max="5" width="16.1640625" customWidth="1"/>
    <col min="6" max="6" width="22.6640625" customWidth="1"/>
    <col min="7" max="7" width="34" customWidth="1"/>
  </cols>
  <sheetData>
    <row r="1" spans="1:7" ht="16.5" customHeight="1" x14ac:dyDescent="0.15">
      <c r="A1" s="2" t="str">
        <f>'Competencies-Rubrics'!D1</f>
        <v>SCORING</v>
      </c>
      <c r="B1" s="3" t="str">
        <f>'Competencies-Rubrics'!E1</f>
        <v xml:space="preserve">In addition to the expected competencies and examples of behaviour,it is helpful to understand how to "score" or evaluate a candidate. The purpose of this row is to provide guidance on how to rank or evaluate the candidate in general. </v>
      </c>
      <c r="C1" s="3" t="str">
        <f>'Competencies-Rubrics'!F1</f>
        <v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v>
      </c>
      <c r="D1" s="3" t="str">
        <f>'Competencies-Rubrics'!G1</f>
        <v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v>
      </c>
      <c r="E1" s="3" t="str">
        <f>'Competencies-Rubrics'!H1</f>
        <v>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v>
      </c>
      <c r="F1" s="3" t="str">
        <f>'Competencies-Rubrics'!I1</f>
        <v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v>
      </c>
      <c r="G1" s="3">
        <f>'Competencies-Rubrics'!J1</f>
        <v>0</v>
      </c>
    </row>
    <row r="2" spans="1:7" ht="36" customHeight="1" x14ac:dyDescent="0.15">
      <c r="A2" s="2" t="str">
        <f>'Competencies-Rubrics'!D2</f>
        <v>Leadership</v>
      </c>
      <c r="B2" s="4" t="str">
        <f>'Competencies-Rubrics'!E2</f>
        <v xml:space="preserve">Leadership Competency and </v>
      </c>
      <c r="C2" s="61" t="str">
        <f>'Competencies-Rubrics'!F2</f>
        <v xml:space="preserve">How to evaluate - expected level of competency / demonstrated achievement </v>
      </c>
      <c r="D2" s="62"/>
      <c r="E2" s="62"/>
      <c r="F2" s="62"/>
      <c r="G2" s="5"/>
    </row>
    <row r="3" spans="1:7" ht="36" customHeight="1" x14ac:dyDescent="0.15">
      <c r="A3" s="2" t="str">
        <f>'Competencies-Rubrics'!D3</f>
        <v>Competency</v>
      </c>
      <c r="B3" s="4" t="str">
        <f>'Competencies-Rubrics'!E3</f>
        <v>Motivation (why this indicator)</v>
      </c>
      <c r="C3" s="6" t="str">
        <f>'Competencies-Rubrics'!F3</f>
        <v>3 Above Expected Level</v>
      </c>
      <c r="D3" s="6" t="str">
        <f>'Competencies-Rubrics'!G3</f>
        <v>2 Expected Level</v>
      </c>
      <c r="E3" s="6" t="str">
        <f>'Competencies-Rubrics'!H3</f>
        <v>1 Below Expected Level</v>
      </c>
      <c r="F3" s="6" t="str">
        <f>'Competencies-Rubrics'!I3</f>
        <v>0 Unacceptable / Not Demonstrated</v>
      </c>
      <c r="G3" s="58" t="str">
        <f>'Competencies-Rubrics'!J3</f>
        <v>Additional Notes for Individuals completing the assessment (as self-assessment or as part of reference for another individual)</v>
      </c>
    </row>
    <row r="4" spans="1:7" ht="409.6" x14ac:dyDescent="0.15">
      <c r="A4" s="14" t="str">
        <f>'Competencies-Rubrics'!D5</f>
        <v>Build/Maintain High Functioning Team(s)</v>
      </c>
      <c r="B4" s="20" t="str">
        <f>'Competencies-Rubrics'!E5</f>
        <v xml:space="preserve">Build &amp; Maintain High Functioning Teams: Unlike high-performing teams (focused on measurable goals, such as output and performance and driven by quantitative results), high-functioning teams emphasize cooperation, communication, and collaboration to achieve these outcomes.
CISOs must be able to recruit/develop/retain a high functioning team, including in resource constrained environments. CISOs must be able to influence the creation/maintenance of high functioning teams across their company not just within their organization / scope of control. 
As part of building a high functioning team it is expected that the leader will be actively involved in the career growth of their (at least) direct reports and team members through establishing career goals, growth plans, mentoring and the providing of stretch opportunities to help team members achieve their career goals. 
Note that building a high functioning team may require the moving of individuals off of the team or even out of the company; a strong leader must be willing and able to take these (difficult) actions for the betterment of the individual and the business.   </v>
      </c>
      <c r="C4" s="20" t="str">
        <f>'Competencies-Rubrics'!F5</f>
        <v xml:space="preserve">REFERENCE CHECKS: 
Has demonstrated the ability to build and maintain a high functioning team, including hiring of individuals into the company / team for the overall continued improvement and uplift of skills across the team. Has demonstrated the ability to make hard decisions to move underperforming individuals off of the team/out of the organization. 
Team members have trust in each other and are empowered to collaborate and make decisions and have established relationships that allow for collaboration and cooperation across teams and across the company.   
All members of the team have an actioned career plan and meet regularly (depending on team size anywhere from monthly to bi-annually to annually) with the individual. In very large organizations, where meeting annually with each individual is not possible, the candidate meets with teams and groups at least annually to provide feedback and guidance and the opportunity for interaction with the team. </v>
      </c>
      <c r="D4" s="20" t="str">
        <f>'Competencies-Rubrics'!G5</f>
        <v xml:space="preserve">REFERENCE CHECKS: 
Has demonstrated the ability to build and maintain a high functioning team, including hiring of individuals into the company / team for the overall continued improvement and uplift of skills across the team. Has demonstrated the ability to make hard decisions to move underperforming individuals off of the team/out of the organization. 
Team members have trust in each other and are empowered to collaborate and make decisions within their scope. 
Team members may have career plans and meet with their managers to discuss at least yearly; in cases where the individual is a manager of manager, the individual meets at least annually to discuss career plans with their managers and their manager's direct reports. 
</v>
      </c>
      <c r="E4" s="20" t="str">
        <f>'Competencies-Rubrics'!H5</f>
        <v xml:space="preserve">REFERNCE CHECKS: 
Has demonstrated the ability to build or uplift the skills of selected individuals but has been unable to repeat this across team members or across peer teams though influence. 
Has not established a career growth disciplines across the entire team; not all direct reports will have a career plan or ongoing career growth discussions with the candidate on a regular basis. </v>
      </c>
      <c r="F4" s="20" t="str">
        <f>'Competencies-Rubrics'!I5</f>
        <v xml:space="preserve">REFERENCE CHECKS: 
Has not demonstrated the ability to build or maintain a high functioning team either as a manager or as an IC influencing other teams.  
</v>
      </c>
      <c r="G4" s="20" t="str">
        <f>'Competencies-Rubrics'!J5</f>
        <v xml:space="preserve">Not all roles will have a team or budget that allows for the "hiring of the A-team" however, unless the candidate is in an Individual Contributor role, it is expected that they will work to uplift and grow the skills of their team members. 
If the individual has acted as a CISO/HoS in an Individual Contributor role, this should measure their effectiveness at uplifting teams of peers and colleagues (including those who are responsible for implementing security programs and practices). 
Regardless of status as a Manager or an IC, the individual must also collaborate with others; this collaboration also provides a means for influence and support of high functioning teams and can be used as further evidence if there is insufficient evidence from the candidate's direct reporting line employees. 
NOTE: This is called out explicitly as a separate line item, rather than included under General Leadership, as this is an explict aspect of strong leadership that indicates the success of the individual as an overall security leader. </v>
      </c>
    </row>
  </sheetData>
  <mergeCells count="1">
    <mergeCell ref="C2:F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918197-2E63-4A65-809A-8418192CABE5}">
  <dimension ref="A1:G4"/>
  <sheetViews>
    <sheetView workbookViewId="0">
      <selection sqref="A1:XFD3"/>
    </sheetView>
  </sheetViews>
  <sheetFormatPr baseColWidth="10" defaultColWidth="8.83203125" defaultRowHeight="13" x14ac:dyDescent="0.15"/>
  <cols>
    <col min="1" max="1" width="16.5" customWidth="1"/>
    <col min="2" max="6" width="29" customWidth="1"/>
    <col min="7" max="7" width="58.5" customWidth="1"/>
  </cols>
  <sheetData>
    <row r="1" spans="1:7" ht="16.5" customHeight="1" x14ac:dyDescent="0.15">
      <c r="A1" s="2" t="str">
        <f>'Competencies-Rubrics'!D1</f>
        <v>SCORING</v>
      </c>
      <c r="B1" s="3" t="str">
        <f>'Competencies-Rubrics'!E1</f>
        <v xml:space="preserve">In addition to the expected competencies and examples of behaviour,it is helpful to understand how to "score" or evaluate a candidate. The purpose of this row is to provide guidance on how to rank or evaluate the candidate in general. </v>
      </c>
      <c r="C1" s="3" t="str">
        <f>'Competencies-Rubrics'!F1</f>
        <v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v>
      </c>
      <c r="D1" s="3" t="str">
        <f>'Competencies-Rubrics'!G1</f>
        <v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v>
      </c>
      <c r="E1" s="3" t="str">
        <f>'Competencies-Rubrics'!H1</f>
        <v>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v>
      </c>
      <c r="F1" s="3" t="str">
        <f>'Competencies-Rubrics'!I1</f>
        <v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v>
      </c>
      <c r="G1" s="3">
        <f>'Competencies-Rubrics'!J1</f>
        <v>0</v>
      </c>
    </row>
    <row r="2" spans="1:7" ht="36" customHeight="1" x14ac:dyDescent="0.15">
      <c r="A2" s="2" t="str">
        <f>'Competencies-Rubrics'!D2</f>
        <v>Leadership</v>
      </c>
      <c r="B2" s="4" t="str">
        <f>'Competencies-Rubrics'!E2</f>
        <v xml:space="preserve">Leadership Competency and </v>
      </c>
      <c r="C2" s="61" t="str">
        <f>'Competencies-Rubrics'!F2</f>
        <v xml:space="preserve">How to evaluate - expected level of competency / demonstrated achievement </v>
      </c>
      <c r="D2" s="62"/>
      <c r="E2" s="62"/>
      <c r="F2" s="62"/>
      <c r="G2" s="5"/>
    </row>
    <row r="3" spans="1:7" ht="36" customHeight="1" x14ac:dyDescent="0.15">
      <c r="A3" s="2" t="str">
        <f>'Competencies-Rubrics'!D3</f>
        <v>Competency</v>
      </c>
      <c r="B3" s="4" t="str">
        <f>'Competencies-Rubrics'!E3</f>
        <v>Motivation (why this indicator)</v>
      </c>
      <c r="C3" s="6" t="str">
        <f>'Competencies-Rubrics'!F3</f>
        <v>3 Above Expected Level</v>
      </c>
      <c r="D3" s="6" t="str">
        <f>'Competencies-Rubrics'!G3</f>
        <v>2 Expected Level</v>
      </c>
      <c r="E3" s="6" t="str">
        <f>'Competencies-Rubrics'!H3</f>
        <v>1 Below Expected Level</v>
      </c>
      <c r="F3" s="6" t="str">
        <f>'Competencies-Rubrics'!I3</f>
        <v>0 Unacceptable / Not Demonstrated</v>
      </c>
      <c r="G3" s="58" t="str">
        <f>'Competencies-Rubrics'!J3</f>
        <v>Additional Notes for Individuals completing the assessment (as self-assessment or as part of reference for another individual)</v>
      </c>
    </row>
    <row r="4" spans="1:7" ht="272" x14ac:dyDescent="0.15">
      <c r="A4" s="21" t="str">
        <f>'Competencies-Rubrics'!D6</f>
        <v>Collaboration and Relationship Building</v>
      </c>
      <c r="B4" s="23" t="str">
        <f>'Competencies-Rubrics'!E6</f>
        <v xml:space="preserve">Collaboration and Relationship Building: CISOs must collaborate with various departments, vendors, and external stakeholders to ensure a holistic approach to cybersecurity. Building strong relationships, fostering teamwork, and engaging in cross-functional collaboration is vital for success. CISOs - and their teams - must be trusted by other organizations, and actively sought after for collaboration opportunities by these other organizations. 
CISOs must continually work to build and maintain relationshsips based on trust, respect and integrity, so that they are viewed as a valued and trusted stakeholder by other executive leaders. 
</v>
      </c>
      <c r="C4" s="23" t="str">
        <f>'Competencies-Rubrics'!F6</f>
        <v>REFERENCE CHECKS: 
Candidate is widely respected and acknowledged as a trusted partner by all members of their community, including their employer and outside colleagues. 
Candidate is actively sought out for collaboration and is "brought to the table" by other senior executives for the value that they bring and the collaborative nature of their contributions. 
Candidate is continually seeking out opportunities to support and grow their own leadership skills and those of their peers and colleagues.</v>
      </c>
      <c r="D4" s="23" t="str">
        <f>'Competencies-Rubrics'!G6</f>
        <v>REFERENCE CHECKS: 
Candidate is respected and acknowledged as a trusted partner by their peers and team members. 
Candidate is actively sought out for collaboration and is known to participate in a collaborative nature with their peers and stakeholders.
Candidate is continually seeking out opportunities to support and grow their own leadership skills.</v>
      </c>
      <c r="E4" s="23" t="str">
        <f>'Competencies-Rubrics'!H6</f>
        <v xml:space="preserve">REFERENCE CHECKS: 
This was identified as an area of weakness/significant improvement required by majority of candidates references in letter of reference 
</v>
      </c>
      <c r="F4" s="23" t="str">
        <f>'Competencies-Rubrics'!I6</f>
        <v xml:space="preserve">REFERENCE CHECKS: 
Candidate does not have any evidence of collaborative work with other stakeholders, within the company or with external colleagues. References may identify that candidate is more "combative than collaborative" 
</v>
      </c>
      <c r="G4" s="23" t="str">
        <f>'Competencies-Rubrics'!J6</f>
        <v xml:space="preserve">Regardless of the candidate's work environment/team size, they should  demonstrate collaboration and relationship building across their organization as part of being successful (it is possible to be successful without being collaborative but in general this is not a long term winning strategy). 
For candidates in a small organization, their success will depend on the strength of their relationships with other stakeholders and their abiliy to collaborate and influence work. 
For candidates in a large organiziation, their collaboration and relationships skills will be as important with their peers / executive level stakeholders as it is with their team members. Note that team member collab/relationships are also covered in "Build/Maintain High Functioning Teams" and it is not unreasonable to see that candidates have leverages their High Functioning Teams skills to be successful at Collab/Relationship at the senior executive level </v>
      </c>
    </row>
  </sheetData>
  <mergeCells count="1">
    <mergeCell ref="C2:F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B1994-403E-4D09-B04B-535DF6A38A35}">
  <dimension ref="A1:G4"/>
  <sheetViews>
    <sheetView workbookViewId="0">
      <selection sqref="A1:XFD3"/>
    </sheetView>
  </sheetViews>
  <sheetFormatPr baseColWidth="10" defaultColWidth="8.83203125" defaultRowHeight="13" x14ac:dyDescent="0.15"/>
  <cols>
    <col min="1" max="1" width="17.5" customWidth="1"/>
    <col min="2" max="2" width="41.1640625" customWidth="1"/>
    <col min="3" max="7" width="30.1640625" customWidth="1"/>
  </cols>
  <sheetData>
    <row r="1" spans="1:7" ht="16.5" customHeight="1" x14ac:dyDescent="0.15">
      <c r="A1" s="2" t="str">
        <f>'Competencies-Rubrics'!D1</f>
        <v>SCORING</v>
      </c>
      <c r="B1" s="3" t="str">
        <f>'Competencies-Rubrics'!E1</f>
        <v xml:space="preserve">In addition to the expected competencies and examples of behaviour,it is helpful to understand how to "score" or evaluate a candidate. The purpose of this row is to provide guidance on how to rank or evaluate the candidate in general. </v>
      </c>
      <c r="C1" s="3" t="str">
        <f>'Competencies-Rubrics'!F1</f>
        <v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v>
      </c>
      <c r="D1" s="3" t="str">
        <f>'Competencies-Rubrics'!G1</f>
        <v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v>
      </c>
      <c r="E1" s="3" t="str">
        <f>'Competencies-Rubrics'!H1</f>
        <v>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v>
      </c>
      <c r="F1" s="3" t="str">
        <f>'Competencies-Rubrics'!I1</f>
        <v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v>
      </c>
      <c r="G1" s="3">
        <f>'Competencies-Rubrics'!J1</f>
        <v>0</v>
      </c>
    </row>
    <row r="2" spans="1:7" ht="36" customHeight="1" x14ac:dyDescent="0.15">
      <c r="A2" s="2" t="str">
        <f>'Competencies-Rubrics'!D2</f>
        <v>Leadership</v>
      </c>
      <c r="B2" s="4" t="str">
        <f>'Competencies-Rubrics'!E2</f>
        <v xml:space="preserve">Leadership Competency and </v>
      </c>
      <c r="C2" s="61" t="str">
        <f>'Competencies-Rubrics'!F2</f>
        <v xml:space="preserve">How to evaluate - expected level of competency / demonstrated achievement </v>
      </c>
      <c r="D2" s="62"/>
      <c r="E2" s="62"/>
      <c r="F2" s="62"/>
      <c r="G2" s="5"/>
    </row>
    <row r="3" spans="1:7" ht="36" customHeight="1" x14ac:dyDescent="0.15">
      <c r="A3" s="2" t="str">
        <f>'Competencies-Rubrics'!D3</f>
        <v>Competency</v>
      </c>
      <c r="B3" s="4" t="str">
        <f>'Competencies-Rubrics'!E3</f>
        <v>Motivation (why this indicator)</v>
      </c>
      <c r="C3" s="6" t="str">
        <f>'Competencies-Rubrics'!F3</f>
        <v>3 Above Expected Level</v>
      </c>
      <c r="D3" s="6" t="str">
        <f>'Competencies-Rubrics'!G3</f>
        <v>2 Expected Level</v>
      </c>
      <c r="E3" s="6" t="str">
        <f>'Competencies-Rubrics'!H3</f>
        <v>1 Below Expected Level</v>
      </c>
      <c r="F3" s="6" t="str">
        <f>'Competencies-Rubrics'!I3</f>
        <v>0 Unacceptable / Not Demonstrated</v>
      </c>
      <c r="G3" s="58" t="str">
        <f>'Competencies-Rubrics'!J3</f>
        <v>Additional Notes for Individuals completing the assessment (as self-assessment or as part of reference for another individual)</v>
      </c>
    </row>
    <row r="4" spans="1:7" ht="212.25" customHeight="1" x14ac:dyDescent="0.15">
      <c r="A4" s="21" t="str">
        <f>'Competencies-Rubrics'!D7</f>
        <v>Communication</v>
      </c>
      <c r="B4" s="23" t="str">
        <f>'Competencies-Rubrics'!E7</f>
        <v xml:space="preserve">Communication: Effective communication skills are crucial for CISOs. They must convey complex cybersecurity concepts to technical and non-technical stakeholders, including executives, board members, and employees. Clear and concise communication helps gain support, promote security awareness, and address concerns.
Both written and oral communication must be clear and unamibigous; candidates are able to respond to and even anticipate questions as part of presentations and discussions; candidates listen to understand, ensuring that all team members and stakeholders are heard and concerns addressed. </v>
      </c>
      <c r="C4" s="23" t="str">
        <f>'Competencies-Rubrics'!F7</f>
        <v xml:space="preserve">REFERENCE CHECKS: 
Candidate anticapates concerns and needs of the audience and is able to speak to stakeholders "in their language" (helping a sales leader understand impact of a cybersecurity decision and how it can help improve sales goals, for example). 
ACCREDITATION CHECK: 
Written materials convey concepts, asks/recommendations at level appropriate for Executive audience; able to anticipate questions/concerns and address them in an effective manner during Interview Panel </v>
      </c>
      <c r="D4" s="23" t="str">
        <f>'Competencies-Rubrics'!G7</f>
        <v xml:space="preserve">REFERENCE CHECKS: 
Candidate is able to communicate cybersecurity concepts at the appropriate level, including helping technical teams understand business realities, and leading conversations for the business implications of technical concepts, including cybersecurity risks, for executive level stakeholders. ACCREDITATION CHECK: 
Written materials convey concepts, asks/recommendations at level appropriate for Executive audience; able to understand and respond to questions in an effective manner during Interview Panel </v>
      </c>
      <c r="E4" s="23" t="str">
        <f>'Competencies-Rubrics'!H7</f>
        <v xml:space="preserve">REFERENCE CHECKS: 
Candidate is able to communicate cybersecurity concepts at the technical level (to peer / lower level team members) but struggles to turn technical conversations into business appropriate conversations for executive level stakeholders. 
ACCREDITATION CHECK: 
Able to communicate content of Interview Panel submission materials but unable to address discussion/Q&amp;A during Interview Panel </v>
      </c>
      <c r="F4" s="23" t="str">
        <f>'Competencies-Rubrics'!I7</f>
        <v xml:space="preserve">REFERENCE CHECKS: 
Candidate has not demonstrated ability to clearly communicate complex or technical concepts including business risks at the level of the intended audience (such as focusing on technical details with the board rather than "why do we care about this" conversations)
ACCREDITATION CHECKS: 
Unable to make a (written) cohesive argument or point as part of Interview Panel submissions materials, unable to demonstrate verbal communication skills as part of  Interview Panel presentation and Q&amp;A. </v>
      </c>
      <c r="G4" s="23" t="str">
        <f>'Competencies-Rubrics'!J7</f>
        <v xml:space="preserve">For accreditation candidates, the primary source of evidence will be through their Interview Panel, where candidate should demonstrate skills through 
- written Executive Summary
-  BoD Presentation deck
- Interview panel presentation
- Interview panel Q&amp;A
For self-attestation candidates, and for the reference checks of accreditation candidates, references will provide their assessment of competency, backed by examples of where they have (continually) displayed this competency. </v>
      </c>
    </row>
  </sheetData>
  <mergeCells count="1">
    <mergeCell ref="C2:F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E7AF81-0449-465B-ADA7-5B7805411609}">
  <dimension ref="A1:G4"/>
  <sheetViews>
    <sheetView workbookViewId="0">
      <selection sqref="A1:XFD3"/>
    </sheetView>
  </sheetViews>
  <sheetFormatPr baseColWidth="10" defaultColWidth="8.83203125" defaultRowHeight="13" x14ac:dyDescent="0.15"/>
  <cols>
    <col min="1" max="1" width="13.5" customWidth="1"/>
    <col min="2" max="6" width="24.33203125" customWidth="1"/>
    <col min="7" max="7" width="44.5" customWidth="1"/>
  </cols>
  <sheetData>
    <row r="1" spans="1:7" ht="16.5" customHeight="1" x14ac:dyDescent="0.15">
      <c r="A1" s="2" t="str">
        <f>'Competencies-Rubrics'!D1</f>
        <v>SCORING</v>
      </c>
      <c r="B1" s="3" t="str">
        <f>'Competencies-Rubrics'!E1</f>
        <v xml:space="preserve">In addition to the expected competencies and examples of behaviour,it is helpful to understand how to "score" or evaluate a candidate. The purpose of this row is to provide guidance on how to rank or evaluate the candidate in general. </v>
      </c>
      <c r="C1" s="3" t="str">
        <f>'Competencies-Rubrics'!F1</f>
        <v xml:space="preserve">Candidate is identified as a leader in this area, typically in the top 10-15% of the references experience. 
Candidate continues to work towards improvement as part of an overall approach to continuous learning and growth. 
Candidate helps others - peers, directs, team members, colleagues - to grow and improve in this area, freely sharing their experience through mentoring and coaching </v>
      </c>
      <c r="D1" s="3" t="str">
        <f>'Competencies-Rubrics'!G1</f>
        <v xml:space="preserve">Candidate has demonstrated this skill and is respected for this competency. Typically candidate would be in the top 50% of colleagues in demonstrating this competency. 
This was identified as skill by majority of candidates references in letter of reference 
During reference check conversations, the majority of references explicitly highlight a skill  and were able to provide examples of where/how the candidate demonstrated this skill. 
If highlighting as an area of improvement, the improvements are part of a "continuous improvement" approach, showing that the candidate has addressed gaps in this area and has moved from below expected to expected and is continuing to progress towards above expected </v>
      </c>
      <c r="E1" s="3" t="str">
        <f>'Competencies-Rubrics'!H1</f>
        <v>Candidate may have demonstrated this skill but not repeatedly/consistently and it is not regarded as a key competency for the candidate. Typically candidate would be in the bottom 50% of colleagues in demonstrating this competency. 
This was identified as an area of weakness/improvement required by majority of candidates references in letter of reference 
During reference check conversations, the majority of references explicitly highlight this as a skill where significant improvement is required (improvement is okay, as everyone needs to improve, whereas significant improvement implies skill is not in evidence)</v>
      </c>
      <c r="F1" s="3" t="str">
        <f>'Competencies-Rubrics'!I1</f>
        <v xml:space="preserve">Candidate has not demonstrated this skill or has demonstrated this as an "anti-pattern" (behaviour that contrasts with the requirements of this competency). Typically candidate would be in the bottom 10-15% of colleagues in demonstrating this competency. References may identify that this is a skill that the candidate has not demonstrated, or has demonstrated behaviour that runs counter to the goals of this skill. 
During reference check conversations, references were not able to explicity highlight this skill or otherwise identify this, with examples, as a demonstrated skill
</v>
      </c>
      <c r="G1" s="3">
        <f>'Competencies-Rubrics'!J1</f>
        <v>0</v>
      </c>
    </row>
    <row r="2" spans="1:7" ht="36" customHeight="1" x14ac:dyDescent="0.15">
      <c r="A2" s="2" t="str">
        <f>'Competencies-Rubrics'!D2</f>
        <v>Leadership</v>
      </c>
      <c r="B2" s="4" t="str">
        <f>'Competencies-Rubrics'!E2</f>
        <v xml:space="preserve">Leadership Competency and </v>
      </c>
      <c r="C2" s="61" t="str">
        <f>'Competencies-Rubrics'!F2</f>
        <v xml:space="preserve">How to evaluate - expected level of competency / demonstrated achievement </v>
      </c>
      <c r="D2" s="62"/>
      <c r="E2" s="62"/>
      <c r="F2" s="62"/>
      <c r="G2" s="5"/>
    </row>
    <row r="3" spans="1:7" ht="36" customHeight="1" x14ac:dyDescent="0.15">
      <c r="A3" s="2" t="str">
        <f>'Competencies-Rubrics'!D3</f>
        <v>Competency</v>
      </c>
      <c r="B3" s="4" t="str">
        <f>'Competencies-Rubrics'!E3</f>
        <v>Motivation (why this indicator)</v>
      </c>
      <c r="C3" s="6" t="str">
        <f>'Competencies-Rubrics'!F3</f>
        <v>3 Above Expected Level</v>
      </c>
      <c r="D3" s="6" t="str">
        <f>'Competencies-Rubrics'!G3</f>
        <v>2 Expected Level</v>
      </c>
      <c r="E3" s="6" t="str">
        <f>'Competencies-Rubrics'!H3</f>
        <v>1 Below Expected Level</v>
      </c>
      <c r="F3" s="6" t="str">
        <f>'Competencies-Rubrics'!I3</f>
        <v>0 Unacceptable / Not Demonstrated</v>
      </c>
      <c r="G3" s="58" t="str">
        <f>'Competencies-Rubrics'!J3</f>
        <v>Additional Notes for Individuals completing the assessment (as self-assessment or as part of reference for another individual)</v>
      </c>
    </row>
    <row r="4" spans="1:7" ht="184.5" customHeight="1" x14ac:dyDescent="0.15">
      <c r="A4" s="21" t="str">
        <f>'Competencies-Rubrics'!D8</f>
        <v>Strategic Thinking</v>
      </c>
      <c r="B4" s="23" t="str">
        <f>'Competencies-Rubrics'!E8</f>
        <v xml:space="preserve">Strategic Thinking: CISOs must think strategically and have a long-term vision for cybersecurity. They must understand the organization's goals, assess risks, and develop a comprehensive cybersecurity strategy aligned with business objectives.
</v>
      </c>
      <c r="C4" s="23" t="str">
        <f>'Competencies-Rubrics'!F8</f>
        <v>REFERENCE CHECKS: 
Candidate has demonstrated ability to think strategically, understanding the implications of company's strategy on its cybersecurity posture, and of its cybersecurity goals on its overall business strategy and providing appropriate advice and guidance on how to balance the company's many goals when including cybersecurity implications.   
ACCREDITATION CHECKS: 
Able to identify strategic goals and articulate impact / urgency of strategy on overall cybersecurity posture and business impact, including potential impact of timeline / duration of strategy roadmap and prioritization of milestones within strategy</v>
      </c>
      <c r="D4" s="23" t="str">
        <f>'Competencies-Rubrics'!G8</f>
        <v>REFERENCE CHECKS: 
Candidate has demonstrated ability to think strategically, understanding the implications of company's strategy on its cybersecurity posture, and of its cybersecurity goals on its overall business strategy. 
ACCREDITATION CHECKS: 
Able to identify strategic goals and articulate impact / urgency of strategy on overall cybersecurity posture and business impact</v>
      </c>
      <c r="E4" s="23" t="str">
        <f>'Competencies-Rubrics'!H8</f>
        <v>REFERENCE CHECKS: 
Candidate does not have repeated, ongoing contribution to overall strategic goals or discussions of cybersecurity posture on strategic goals. 
ACCREDITATION CHECKS: 
Able to identify/articulate strategy but unable to articulate impact / urgency of strategy roadmap/timeline or impact on business objectives</v>
      </c>
      <c r="F4" s="23" t="str">
        <f>'Competencies-Rubrics'!I8</f>
        <v xml:space="preserve">REFERENCE CHECKS: 
Candidate has not demonstrated ability to contribute to overall strategic goals, nor lead discussions of cybersecurity posture on strategic goals. 
ACCREDITATION CHECKS: 
Unable to identify, articulate basic cybersecurtiy strategy, or implications of strategy on cybersecurity posture, as identified as part of Interview Panel prompts </v>
      </c>
      <c r="G4" s="23" t="str">
        <f>'Competencies-Rubrics'!J8</f>
        <v xml:space="preserve">For accreditation candidates, the primary source of evidence will be through their Interview Panel, where candidate should demonstrate skills through 
- written Executive Summary
-  BoD Presentation deck
- Interview panel presentation
- Interview panel Q&amp;A
For self-attestation candidates, and for the reference checks of accreditation candidates, references will provide their assessment of competency, backed by examples of where they have (continually) displayed this competency. </v>
      </c>
    </row>
  </sheetData>
  <mergeCells count="1">
    <mergeCell ref="C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6</vt:i4>
      </vt:variant>
    </vt:vector>
  </HeadingPairs>
  <TitlesOfParts>
    <vt:vector size="21" baseType="lpstr">
      <vt:lpstr>HOWTO</vt:lpstr>
      <vt:lpstr>STARTHERE</vt:lpstr>
      <vt:lpstr>VARIABLES </vt:lpstr>
      <vt:lpstr>Competencies-Rubrics</vt:lpstr>
      <vt:lpstr>General Leadership</vt:lpstr>
      <vt:lpstr>HighFunctionTeam</vt:lpstr>
      <vt:lpstr>Collaboration</vt:lpstr>
      <vt:lpstr>Communication</vt:lpstr>
      <vt:lpstr>StrategicThinking</vt:lpstr>
      <vt:lpstr>RiskManagement</vt:lpstr>
      <vt:lpstr>BusinessAcumen</vt:lpstr>
      <vt:lpstr>TechnicalExpertise</vt:lpstr>
      <vt:lpstr>RegulatoryLandscape</vt:lpstr>
      <vt:lpstr>Crisis Management</vt:lpstr>
      <vt:lpstr>Ethical Conduct</vt:lpstr>
      <vt:lpstr>AboveExpect</vt:lpstr>
      <vt:lpstr>BelowExpect</vt:lpstr>
      <vt:lpstr>Expect</vt:lpstr>
      <vt:lpstr>NumRef</vt:lpstr>
      <vt:lpstr>NumRefs</vt:lpstr>
      <vt:lpstr>Unaccept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Heather Hinton (CFF CISO PA)</cp:lastModifiedBy>
  <cp:revision/>
  <dcterms:created xsi:type="dcterms:W3CDTF">2024-09-10T16:14:14Z</dcterms:created>
  <dcterms:modified xsi:type="dcterms:W3CDTF">2024-09-30T15:18:58Z</dcterms:modified>
  <cp:category/>
  <cp:contentStatus/>
</cp:coreProperties>
</file>