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mg/Documents/projects/gsql/tests/"/>
    </mc:Choice>
  </mc:AlternateContent>
  <bookViews>
    <workbookView xWindow="0" yWindow="460" windowWidth="25600" windowHeight="15460" tabRatio="500" activeTab="2"/>
  </bookViews>
  <sheets>
    <sheet name="MySQL Dashboard" sheetId="1" r:id="rId1"/>
    <sheet name="Neo4j Dashboard" sheetId="2" r:id="rId2"/>
    <sheet name="Results" sheetId="3" r:id="rId3"/>
  </sheets>
  <definedNames>
    <definedName name="mysql_dashboard_results" localSheetId="0">'MySQL Dashboard'!$A$1:$M$15</definedName>
    <definedName name="neo4j_dashboard_results" localSheetId="1">'Neo4j Dashboard'!$A$1:$M$15</definedName>
    <definedName name="q9_" localSheetId="0">'MySQL Dashboard'!$B$40:$N$41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2" l="1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8" i="2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L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I17" i="1"/>
  <c r="J17" i="1"/>
  <c r="K17" i="1"/>
  <c r="L17" i="1"/>
  <c r="M17" i="1"/>
  <c r="C17" i="1"/>
  <c r="D17" i="1"/>
  <c r="E17" i="1"/>
  <c r="F17" i="1"/>
  <c r="G17" i="1"/>
  <c r="H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7" i="1"/>
  <c r="B17" i="1"/>
</calcChain>
</file>

<file path=xl/connections.xml><?xml version="1.0" encoding="utf-8"?>
<connections xmlns="http://schemas.openxmlformats.org/spreadsheetml/2006/main">
  <connection id="1" name="mysql_dashboard_results" type="6" refreshedVersion="0" background="1" saveData="1">
    <textPr fileType="mac" sourceFile="/Users/hmg/Documents/projects/gsql/tests/mysql_dashboard_results.csv" decimal="," thousands=" 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eo4j_dashboard_results" type="6" refreshedVersion="0" background="1" saveData="1">
    <textPr fileType="mac" sourceFile="/Users/hmg/Documents/projects/gsql/tests/neo4j_dashboard_results.csv" decimal="," thousands=" 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q9" type="6" refreshedVersion="0" background="1" saveData="1">
    <textPr fileType="mac" codePage="10000" sourceFile="/Users/hmg/Documents/projects/gsql/tests/q9.csv" thousands=" 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<sst xmlns="http://schemas.openxmlformats.org/spreadsheetml/2006/main" count="432" uniqueCount="364">
  <si>
    <t>query</t>
  </si>
  <si>
    <t>joules_avg</t>
  </si>
  <si>
    <t>joules_std</t>
  </si>
  <si>
    <t>joules_min</t>
  </si>
  <si>
    <t>joules_max</t>
  </si>
  <si>
    <t>watts_avg</t>
  </si>
  <si>
    <t>watts_std</t>
  </si>
  <si>
    <t>watts_min</t>
  </si>
  <si>
    <t>watts_max</t>
  </si>
  <si>
    <t>time_avg</t>
  </si>
  <si>
    <t>time_std</t>
  </si>
  <si>
    <t>time_min</t>
  </si>
  <si>
    <t>time_max</t>
  </si>
  <si>
    <t>Q1</t>
  </si>
  <si>
    <t>0.08478717999993629</t>
  </si>
  <si>
    <t>0.0161647536904407</t>
  </si>
  <si>
    <t>0.059479000003193505</t>
  </si>
  <si>
    <t>0.17436199999792734</t>
  </si>
  <si>
    <t>0.012273199050943265</t>
  </si>
  <si>
    <t>0.003125007525492572</t>
  </si>
  <si>
    <t>0.005279583333807143</t>
  </si>
  <si>
    <t>0.01937355555532526</t>
  </si>
  <si>
    <t>0.007226666666666672</t>
  </si>
  <si>
    <t>0.0016914576798649297</t>
  </si>
  <si>
    <t>0.006</t>
  </si>
  <si>
    <t>0.015</t>
  </si>
  <si>
    <t>Q2</t>
  </si>
  <si>
    <t>0.8978417133330853</t>
  </si>
  <si>
    <t>0.1127077273163489</t>
  </si>
  <si>
    <t>0.8727880000005825</t>
  </si>
  <si>
    <t>2.252913999996963</t>
  </si>
  <si>
    <t>0.013331671307851069</t>
  </si>
  <si>
    <t>7.60813693215243E-4</t>
  </si>
  <si>
    <t>0.013026686567172874</t>
  </si>
  <si>
    <t>0.02208739215683297</t>
  </si>
  <si>
    <t>0.06719333333333342</t>
  </si>
  <si>
    <t>0.002884107498454215</t>
  </si>
  <si>
    <t>0.066</t>
  </si>
  <si>
    <t>0.102</t>
  </si>
  <si>
    <t>Q3</t>
  </si>
  <si>
    <t>1.4082871666667536</t>
  </si>
  <si>
    <t>0.020082145206236485</t>
  </si>
  <si>
    <t>1.3042609999902197</t>
  </si>
  <si>
    <t>1.536011000003782</t>
  </si>
  <si>
    <t>0.013223394748321583</t>
  </si>
  <si>
    <t>2.860004594690726E-4</t>
  </si>
  <si>
    <t>0.010189539062423592</t>
  </si>
  <si>
    <t>0.014355242990689552</t>
  </si>
  <si>
    <t>0.10653333333333319</t>
  </si>
  <si>
    <t>0.0019616000408742675</t>
  </si>
  <si>
    <t>0.106</t>
  </si>
  <si>
    <t>0.128</t>
  </si>
  <si>
    <t>Q4</t>
  </si>
  <si>
    <t>3.7435556866666593</t>
  </si>
  <si>
    <t>0.03280821434161715</t>
  </si>
  <si>
    <t>3.471192000004521</t>
  </si>
  <si>
    <t>3.7937160000001313</t>
  </si>
  <si>
    <t>0.013215834574254322</t>
  </si>
  <si>
    <t>3.164166136810269E-4</t>
  </si>
  <si>
    <t>0.010486984894273478</t>
  </si>
  <si>
    <t>0.01334216254416733</t>
  </si>
  <si>
    <t>0.28339333333333355</t>
  </si>
  <si>
    <t>0.005531965276556718</t>
  </si>
  <si>
    <t>0.282</t>
  </si>
  <si>
    <t>0.331</t>
  </si>
  <si>
    <t>Q5</t>
  </si>
  <si>
    <t>2.325532133333424</t>
  </si>
  <si>
    <t>0.009309181698678465</t>
  </si>
  <si>
    <t>2.305618999998842</t>
  </si>
  <si>
    <t>2.3716270000004442</t>
  </si>
  <si>
    <t>0.012990448854534108</t>
  </si>
  <si>
    <t>5.318820682437341E-5</t>
  </si>
  <si>
    <t>0.01285807777777437</t>
  </si>
  <si>
    <t>0.013145960674142422</t>
  </si>
  <si>
    <t>0.17901999999999976</t>
  </si>
  <si>
    <t>6.900053496534189E-4</t>
  </si>
  <si>
    <t>0.178</t>
  </si>
  <si>
    <t>0.182</t>
  </si>
  <si>
    <t>Q6</t>
  </si>
  <si>
    <t>0.1168039066666582</t>
  </si>
  <si>
    <t>0.0198943838470906</t>
  </si>
  <si>
    <t>0.09324600000400096</t>
  </si>
  <si>
    <t>0.20770299999276176</t>
  </si>
  <si>
    <t>0.014553456240742935</t>
  </si>
  <si>
    <t>0.002125700699270214</t>
  </si>
  <si>
    <t>0.01165575000050012</t>
  </si>
  <si>
    <t>0.021760875000836677</t>
  </si>
  <si>
    <t>0.008026666666666672</t>
  </si>
  <si>
    <t>6.650091250992915E-4</t>
  </si>
  <si>
    <t>0.007</t>
  </si>
  <si>
    <t>Q7</t>
  </si>
  <si>
    <t>1.2222335733333602</t>
  </si>
  <si>
    <t>0.01710847095639743</t>
  </si>
  <si>
    <t>1.0583029999979772</t>
  </si>
  <si>
    <t>1.2713010000006761</t>
  </si>
  <si>
    <t>0.013521611265240277</t>
  </si>
  <si>
    <t>4.458236219989471E-4</t>
  </si>
  <si>
    <t>0.009365513274318381</t>
  </si>
  <si>
    <t>0.013728890109872497</t>
  </si>
  <si>
    <t>0.09047333333333321</t>
  </si>
  <si>
    <t>0.0025664240566357667</t>
  </si>
  <si>
    <t>0.09</t>
  </si>
  <si>
    <t>0.113</t>
  </si>
  <si>
    <t>Q8</t>
  </si>
  <si>
    <t>0.09424783999997696</t>
  </si>
  <si>
    <t>0.009116878085681741</t>
  </si>
  <si>
    <t>0.0839070000074571</t>
  </si>
  <si>
    <t>0.1632240000035381</t>
  </si>
  <si>
    <t>0.01425536427128004</t>
  </si>
  <si>
    <t>0.0015305131320220572</t>
  </si>
  <si>
    <t>0.011986714286779585</t>
  </si>
  <si>
    <t>0.016949999999875825</t>
  </si>
  <si>
    <t>0.006646666666666672</t>
  </si>
  <si>
    <t>6.035317384231879E-4</t>
  </si>
  <si>
    <t>0.011</t>
  </si>
  <si>
    <t>Q9</t>
  </si>
  <si>
    <t>1.32569345999999</t>
  </si>
  <si>
    <t>0.00554454214353666</t>
  </si>
  <si>
    <t>1.315612999998848</t>
  </si>
  <si>
    <t>1.348587000007683</t>
  </si>
  <si>
    <t>0.013494688933182038</t>
  </si>
  <si>
    <t>7.9527767319422E-5</t>
  </si>
  <si>
    <t>0.01329240404036204</t>
  </si>
  <si>
    <t>0.01376109183681309</t>
  </si>
  <si>
    <t>0.09824000000000027</t>
  </si>
  <si>
    <t>4.4389974078137546E-4</t>
  </si>
  <si>
    <t>0.098</t>
  </si>
  <si>
    <t>0.1</t>
  </si>
  <si>
    <t>Q10</t>
  </si>
  <si>
    <t>3.1208437200000723</t>
  </si>
  <si>
    <t>0.2947985111533079</t>
  </si>
  <si>
    <t>3.0215600000010454</t>
  </si>
  <si>
    <t>4.648879999993369</t>
  </si>
  <si>
    <t>0.01275923207673417</t>
  </si>
  <si>
    <t>9.935067814539279E-5</t>
  </si>
  <si>
    <t>0.012039486166031566</t>
  </si>
  <si>
    <t>0.013058651685374631</t>
  </si>
  <si>
    <t>0.24449999999999994</t>
  </si>
  <si>
    <t>0.021530297054968093</t>
  </si>
  <si>
    <t>0.238</t>
  </si>
  <si>
    <t>0.356</t>
  </si>
  <si>
    <t>Q11</t>
  </si>
  <si>
    <t>0.9518371533334236</t>
  </si>
  <si>
    <t>0.19442206045851862</t>
  </si>
  <si>
    <t>0.8592069999940577</t>
  </si>
  <si>
    <t>1.4194950000019162</t>
  </si>
  <si>
    <t>0.01269848316113014</t>
  </si>
  <si>
    <t>1.3512892224103263E-4</t>
  </si>
  <si>
    <t>0.01245227536223272</t>
  </si>
  <si>
    <t>0.013072962962959773</t>
  </si>
  <si>
    <t>0.07484666666666659</t>
  </si>
  <si>
    <t>0.014530106059589092</t>
  </si>
  <si>
    <t>0.068</t>
  </si>
  <si>
    <t>0.109</t>
  </si>
  <si>
    <t>Q12</t>
  </si>
  <si>
    <t>0.9881431066666846</t>
  </si>
  <si>
    <t>0.11295405868257465</t>
  </si>
  <si>
    <t>0.9440609999874141</t>
  </si>
  <si>
    <t>1.5011589999994612</t>
  </si>
  <si>
    <t>0.01318637711804244</t>
  </si>
  <si>
    <t>1.2491927924788895E-4</t>
  </si>
  <si>
    <t>0.012932342465581016</t>
  </si>
  <si>
    <t>0.013957472972932108</t>
  </si>
  <si>
    <t>0.07493333333333352</t>
  </si>
  <si>
    <t>0.008491343137419699</t>
  </si>
  <si>
    <t>0.072</t>
  </si>
  <si>
    <t>0.114</t>
  </si>
  <si>
    <t>Q13</t>
  </si>
  <si>
    <t>0.8758674133333261</t>
  </si>
  <si>
    <t>0.0067652304972476976</t>
  </si>
  <si>
    <t>0.8617860000013025</t>
  </si>
  <si>
    <t>0.8856809999997495</t>
  </si>
  <si>
    <t>0.013303347296037204</t>
  </si>
  <si>
    <t>1.232228518492488E-4</t>
  </si>
  <si>
    <t>0.013063121211995498</t>
  </si>
  <si>
    <t>0.013581492307667548</t>
  </si>
  <si>
    <t>0.06584000000000005</t>
  </si>
  <si>
    <t>3.6783422002692907E-4</t>
  </si>
  <si>
    <t>0.065</t>
  </si>
  <si>
    <t>Q14</t>
  </si>
  <si>
    <t>3.936768186666838</t>
  </si>
  <si>
    <t>0.030937093402634785</t>
  </si>
  <si>
    <t>3.9019160000025295</t>
  </si>
  <si>
    <t>4.1629030000040075</t>
  </si>
  <si>
    <t>0.012742819879099882</t>
  </si>
  <si>
    <t>8.499340127270292E-5</t>
  </si>
  <si>
    <t>0.012627559870558348</t>
  </si>
  <si>
    <t>0.013379440129455593</t>
  </si>
  <si>
    <t>0.30893999999999977</t>
  </si>
  <si>
    <t>0.0012382603080952047</t>
  </si>
  <si>
    <t>0.308</t>
  </si>
  <si>
    <t>0.321</t>
  </si>
  <si>
    <t>2.634510913333312</t>
  </si>
  <si>
    <t>0.34608734905973987</t>
  </si>
  <si>
    <t>2.2838290000072448</t>
  </si>
  <si>
    <t>6.314619999997376</t>
  </si>
  <si>
    <t>0.01321346899710037</t>
  </si>
  <si>
    <t>0.0016878559293224532</t>
  </si>
  <si>
    <t>0.009098920318753962</t>
  </si>
  <si>
    <t>0.022714460431645236</t>
  </si>
  <si>
    <t>0.20065333333333343</t>
  </si>
  <si>
    <t>0.01768212484827227</t>
  </si>
  <si>
    <t>0.184</t>
  </si>
  <si>
    <t>0.278</t>
  </si>
  <si>
    <t>4.494486780000055</t>
  </si>
  <si>
    <t>0.19780630910013086</t>
  </si>
  <si>
    <t>4.061264000010851</t>
  </si>
  <si>
    <t>5.165145999992092</t>
  </si>
  <si>
    <t>0.013761700096220825</t>
  </si>
  <si>
    <t>8.568756505722169E-4</t>
  </si>
  <si>
    <t>0.010970574123985725</t>
  </si>
  <si>
    <t>0.015881831775698848</t>
  </si>
  <si>
    <t>0.32716000000000023</t>
  </si>
  <si>
    <t>0.012010107600007513</t>
  </si>
  <si>
    <t>0.318</t>
  </si>
  <si>
    <t>0.372</t>
  </si>
  <si>
    <t>7.15564839333354</t>
  </si>
  <si>
    <t>0.2759006170732483</t>
  </si>
  <si>
    <t>6.57234199999948</t>
  </si>
  <si>
    <t>8.286605000001146</t>
  </si>
  <si>
    <t>0.013859862457364749</t>
  </si>
  <si>
    <t>7.497444641101077E-4</t>
  </si>
  <si>
    <t>0.010863375206610711</t>
  </si>
  <si>
    <t>0.01634438856016005</t>
  </si>
  <si>
    <t>0.5169800000000001</t>
  </si>
  <si>
    <t>0.017888344973922006</t>
  </si>
  <si>
    <t>0.505</t>
  </si>
  <si>
    <t>0.605</t>
  </si>
  <si>
    <t>9.040410053333325</t>
  </si>
  <si>
    <t>0.3238231753638416</t>
  </si>
  <si>
    <t>8.469298999996681</t>
  </si>
  <si>
    <t>10.300552000000607</t>
  </si>
  <si>
    <t>0.01382873131816868</t>
  </si>
  <si>
    <t>6.547855106808119E-4</t>
  </si>
  <si>
    <t>0.012260677650434357</t>
  </si>
  <si>
    <t>0.01577419908116479</t>
  </si>
  <si>
    <t>0.654346666666667</t>
  </si>
  <si>
    <t>0.019243402658087702</t>
  </si>
  <si>
    <t>0.639</t>
  </si>
  <si>
    <t>0.742</t>
  </si>
  <si>
    <t>6.467803219999914</t>
  </si>
  <si>
    <t>0.3051756500496576</t>
  </si>
  <si>
    <t>5.905486999996356</t>
  </si>
  <si>
    <t>9.093078999998397</t>
  </si>
  <si>
    <t>0.013668447430418732</t>
  </si>
  <si>
    <t>6.590494235941906E-4</t>
  </si>
  <si>
    <t>0.010698346014486151</t>
  </si>
  <si>
    <t>0.015562697872333725</t>
  </si>
  <si>
    <t>0.4736000000000003</t>
  </si>
  <si>
    <t>0.0179649173400146</t>
  </si>
  <si>
    <t>0.465</t>
  </si>
  <si>
    <t>0.612</t>
  </si>
  <si>
    <t>2.6848156866666977</t>
  </si>
  <si>
    <t>0.09389106694689554</t>
  </si>
  <si>
    <t>2.397766000001866</t>
  </si>
  <si>
    <t>3.051604000000225</t>
  </si>
  <si>
    <t>0.013388892070138405</t>
  </si>
  <si>
    <t>9.718190306061672E-4</t>
  </si>
  <si>
    <t>0.008898750000008622</t>
  </si>
  <si>
    <t>0.015490375634518909</t>
  </si>
  <si>
    <t>0.20134666666666676</t>
  </si>
  <si>
    <t>0.012437757338293097</t>
  </si>
  <si>
    <t>0.195</t>
  </si>
  <si>
    <t>0.276</t>
  </si>
  <si>
    <t>4.635661006666632</t>
  </si>
  <si>
    <t>0.24181441897851497</t>
  </si>
  <si>
    <t>4.198699000000488</t>
  </si>
  <si>
    <t>6.679703000001609</t>
  </si>
  <si>
    <t>0.013751285130195336</t>
  </si>
  <si>
    <t>6.97796233815746E-4</t>
  </si>
  <si>
    <t>0.011078361477573847</t>
  </si>
  <si>
    <t>0.015402504451023117</t>
  </si>
  <si>
    <t>0.3374200000000001</t>
  </si>
  <si>
    <t>0.013877348643351417</t>
  </si>
  <si>
    <t>0.33</t>
  </si>
  <si>
    <t>0.436</t>
  </si>
  <si>
    <t>9.560316680000057</t>
  </si>
  <si>
    <t>0.22214775012375182</t>
  </si>
  <si>
    <t>8.99984800000675</t>
  </si>
  <si>
    <t>10.588577000009536</t>
  </si>
  <si>
    <t>0.013475005738236581</t>
  </si>
  <si>
    <t>4.5464261936564563E-4</t>
  </si>
  <si>
    <t>0.011263889862336358</t>
  </si>
  <si>
    <t>0.015061987197737605</t>
  </si>
  <si>
    <t>0.7098399999999995</t>
  </si>
  <si>
    <t>0.013834147034099138</t>
  </si>
  <si>
    <t>0.701</t>
  </si>
  <si>
    <t>0.799</t>
  </si>
  <si>
    <t>7.844577426666656</t>
  </si>
  <si>
    <t>0.2716318757244442</t>
  </si>
  <si>
    <t>7.32867499999702</t>
  </si>
  <si>
    <t>10.054352000006475</t>
  </si>
  <si>
    <t>0.01370342657789416</t>
  </si>
  <si>
    <t>6.618045163986222E-4</t>
  </si>
  <si>
    <t>0.010954671150967144</t>
  </si>
  <si>
    <t>0.017516292682938108</t>
  </si>
  <si>
    <t>0.5730066666666661</t>
  </si>
  <si>
    <t>0.015586302998572537</t>
  </si>
  <si>
    <t>0.564</t>
  </si>
  <si>
    <t>0.669</t>
  </si>
  <si>
    <t>9.226949153333408</t>
  </si>
  <si>
    <t>0.6160587699875825</t>
  </si>
  <si>
    <t>7.3125920000020415</t>
  </si>
  <si>
    <t>10.890106999991986</t>
  </si>
  <si>
    <t>0.015798474567921102</t>
  </si>
  <si>
    <t>8.154051154950201E-4</t>
  </si>
  <si>
    <t>0.013316017857158883</t>
  </si>
  <si>
    <t>0.01780688039867298</t>
  </si>
  <si>
    <t>0.5842066666666669</t>
  </si>
  <si>
    <t>0.02905613559405235</t>
  </si>
  <si>
    <t>0.527</t>
  </si>
  <si>
    <t>0.672</t>
  </si>
  <si>
    <t>2.503738193333411</t>
  </si>
  <si>
    <t>0.14717862752977998</t>
  </si>
  <si>
    <t>2.173279000009643</t>
  </si>
  <si>
    <t>3.8640139999988605</t>
  </si>
  <si>
    <t>0.013583800853632812</t>
  </si>
  <si>
    <t>8.9400610266419E-4</t>
  </si>
  <si>
    <t>0.009490301310085776</t>
  </si>
  <si>
    <t>0.018140910798116715</t>
  </si>
  <si>
    <t>0.18467999999999993</t>
  </si>
  <si>
    <t>0.00916758221988706</t>
  </si>
  <si>
    <t>0.18</t>
  </si>
  <si>
    <t>0.231</t>
  </si>
  <si>
    <t>4.0741150000000195</t>
  </si>
  <si>
    <t>0.23261867942177641</t>
  </si>
  <si>
    <t>3.7207349999953294</t>
  </si>
  <si>
    <t>6.250793999999587</t>
  </si>
  <si>
    <t>0.013626938434854487</t>
  </si>
  <si>
    <t>0.0010190265697843349</t>
  </si>
  <si>
    <t>0.010829251428575454</t>
  </si>
  <si>
    <t>0.020163851612901892</t>
  </si>
  <si>
    <t>0.2996866666666668</t>
  </si>
  <si>
    <t>0.013789470093466727</t>
  </si>
  <si>
    <t>0.29</t>
  </si>
  <si>
    <t>0.35</t>
  </si>
  <si>
    <t>4.3100585733334205</t>
  </si>
  <si>
    <t>0.18444737969926564</t>
  </si>
  <si>
    <t>3.7916859999968437</t>
  </si>
  <si>
    <t>5.0041500000079395</t>
  </si>
  <si>
    <t>0.013739147018324249</t>
  </si>
  <si>
    <t>7.625963479783917E-4</t>
  </si>
  <si>
    <t>0.010057522546410727</t>
  </si>
  <si>
    <t>0.01619466019420045</t>
  </si>
  <si>
    <t>0.3140866666666666</t>
  </si>
  <si>
    <t>0.010147857688199773</t>
  </si>
  <si>
    <t>0.377</t>
  </si>
  <si>
    <t>6.230055433333328</t>
  </si>
  <si>
    <t>0.39598856774630403</t>
  </si>
  <si>
    <t>5.831343999991077</t>
  </si>
  <si>
    <t>10.611648999998579</t>
  </si>
  <si>
    <t>0.013754193384275295</t>
  </si>
  <si>
    <t>4.5877354058736696E-4</t>
  </si>
  <si>
    <t>0.011826792338715383</t>
  </si>
  <si>
    <t>0.015909518740627553</t>
  </si>
  <si>
    <t>0.4528666666666667</t>
  </si>
  <si>
    <t>0.019451425187745282</t>
  </si>
  <si>
    <t>0.445</t>
  </si>
  <si>
    <t>0.667</t>
  </si>
  <si>
    <t>MySQL</t>
  </si>
  <si>
    <t>Query</t>
  </si>
  <si>
    <t>Neo4j</t>
  </si>
  <si>
    <t>Average Energy (Joules)</t>
  </si>
  <si>
    <t>Average Time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</si>
</sst>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/>
    <xf numFmtId="0" fontId="3" fillId="0" borderId="3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Energy Consumption per Query per DMBS (Joules)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Results!$W$19</c:f>
              <c:strCache>
                <c:ptCount val="1"/>
                <c:pt idx="0">
                  <c:v>MySQL</c:v>
                </c:pt>
              </c:strCache>
            </c:strRef>
          </c:tx>
          <c:spPr>
            <a:ln w="12700" cap="sq">
              <a:solidFill>
                <a:schemeClr val="accent1"/>
              </a:solidFill>
              <a:bevel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Results!$V$21:$V$34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Results!$W$21:$W$34</c:f>
              <c:numCache>
                <c:formatCode>General</c:formatCode>
                <c:ptCount val="14"/>
                <c:pt idx="0">
                  <c:v>0.08479</c:v>
                </c:pt>
                <c:pt idx="1">
                  <c:v>0.89784</c:v>
                </c:pt>
                <c:pt idx="2">
                  <c:v>1.40829</c:v>
                </c:pt>
                <c:pt idx="3">
                  <c:v>3.74356</c:v>
                </c:pt>
                <c:pt idx="4">
                  <c:v>2.32553</c:v>
                </c:pt>
                <c:pt idx="5">
                  <c:v>0.1168</c:v>
                </c:pt>
                <c:pt idx="6">
                  <c:v>1.22223</c:v>
                </c:pt>
                <c:pt idx="7">
                  <c:v>0.09425</c:v>
                </c:pt>
                <c:pt idx="8">
                  <c:v>1.31339</c:v>
                </c:pt>
                <c:pt idx="9">
                  <c:v>3.12084</c:v>
                </c:pt>
                <c:pt idx="10">
                  <c:v>0.95184</c:v>
                </c:pt>
                <c:pt idx="11">
                  <c:v>0.98814</c:v>
                </c:pt>
                <c:pt idx="12">
                  <c:v>0.87587</c:v>
                </c:pt>
                <c:pt idx="13">
                  <c:v>3.93677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Results!$X$19</c:f>
              <c:strCache>
                <c:ptCount val="1"/>
                <c:pt idx="0">
                  <c:v>Neo4j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Results!$V$21:$V$34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Results!$X$21:$X$34</c:f>
              <c:numCache>
                <c:formatCode>General</c:formatCode>
                <c:ptCount val="14"/>
                <c:pt idx="0">
                  <c:v>2.63451</c:v>
                </c:pt>
                <c:pt idx="1">
                  <c:v>4.49449</c:v>
                </c:pt>
                <c:pt idx="2">
                  <c:v>7.15565</c:v>
                </c:pt>
                <c:pt idx="3">
                  <c:v>9.04041</c:v>
                </c:pt>
                <c:pt idx="4">
                  <c:v>6.4678</c:v>
                </c:pt>
                <c:pt idx="5">
                  <c:v>2.68482</c:v>
                </c:pt>
                <c:pt idx="6">
                  <c:v>4.63566</c:v>
                </c:pt>
                <c:pt idx="7">
                  <c:v>9.560320000000001</c:v>
                </c:pt>
                <c:pt idx="8">
                  <c:v>7.84458</c:v>
                </c:pt>
                <c:pt idx="9">
                  <c:v>9.22695</c:v>
                </c:pt>
                <c:pt idx="10">
                  <c:v>2.50374</c:v>
                </c:pt>
                <c:pt idx="11">
                  <c:v>4.07412</c:v>
                </c:pt>
                <c:pt idx="12">
                  <c:v>4.31006</c:v>
                </c:pt>
                <c:pt idx="13">
                  <c:v>6.23006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846928"/>
        <c:axId val="-127522032"/>
      </c:lineChart>
      <c:catAx>
        <c:axId val="-1278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22032"/>
        <c:crosses val="autoZero"/>
        <c:auto val="1"/>
        <c:lblAlgn val="ctr"/>
        <c:lblOffset val="100"/>
        <c:noMultiLvlLbl val="0"/>
      </c:catAx>
      <c:valAx>
        <c:axId val="-12752203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846928"/>
        <c:crosses val="autoZero"/>
        <c:crossBetween val="between"/>
        <c:majorUnit val="1.0"/>
        <c:min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1460500</xdr:colOff>
      <xdr:row>23</xdr:row>
      <xdr:rowOff>127000</xdr:rowOff>
    </xdr:from>
    <xdr:to>
      <xdr:col>13</xdr:col>
      <xdr:colOff>685800</xdr:colOff>
      <xdr:row>41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9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ysql_dashboard_result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o4j_dashboard_resul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J25" sqref="J25"/>
    </sheetView>
  </sheetViews>
  <sheetFormatPr baseColWidth="10" defaultRowHeight="16" x14ac:dyDescent="0.2"/>
  <cols>
    <col min="1" max="1" width="3.5" customWidth="1"/>
    <col min="2" max="2" width="19.83203125" bestFit="1" customWidth="1"/>
    <col min="3" max="3" width="21.83203125" bestFit="1" customWidth="1"/>
    <col min="4" max="4" width="20.83203125" bestFit="1" customWidth="1"/>
    <col min="5" max="5" width="19.83203125" bestFit="1" customWidth="1"/>
    <col min="6" max="6" width="20.83203125" bestFit="1" customWidth="1"/>
    <col min="7" max="7" width="21.83203125" bestFit="1" customWidth="1"/>
    <col min="8" max="10" width="20.83203125" bestFit="1" customWidth="1"/>
    <col min="11" max="11" width="21.83203125" bestFit="1" customWidth="1"/>
    <col min="12" max="12" width="8.83203125" bestFit="1" customWidth="1"/>
    <col min="13" max="13" width="9.1640625" bestFit="1" customWidth="1"/>
    <col min="14" max="14" width="6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</row>
    <row r="4" spans="1:13" x14ac:dyDescent="0.2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  <c r="L4" t="s">
        <v>50</v>
      </c>
      <c r="M4" t="s">
        <v>51</v>
      </c>
    </row>
    <row r="5" spans="1:13" x14ac:dyDescent="0.2">
      <c r="A5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</row>
    <row r="6" spans="1:13" x14ac:dyDescent="0.2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</row>
    <row r="7" spans="1:13" x14ac:dyDescent="0.2">
      <c r="A7" t="s">
        <v>78</v>
      </c>
      <c r="B7" t="s">
        <v>79</v>
      </c>
      <c r="C7" t="s">
        <v>80</v>
      </c>
      <c r="D7" t="s">
        <v>81</v>
      </c>
      <c r="E7" t="s">
        <v>82</v>
      </c>
      <c r="F7" t="s">
        <v>83</v>
      </c>
      <c r="G7" t="s">
        <v>84</v>
      </c>
      <c r="H7" t="s">
        <v>85</v>
      </c>
      <c r="I7" t="s">
        <v>86</v>
      </c>
      <c r="J7" t="s">
        <v>87</v>
      </c>
      <c r="K7" t="s">
        <v>88</v>
      </c>
      <c r="L7" t="s">
        <v>89</v>
      </c>
      <c r="M7" t="s">
        <v>25</v>
      </c>
    </row>
    <row r="8" spans="1:13" x14ac:dyDescent="0.2">
      <c r="A8" t="s">
        <v>90</v>
      </c>
      <c r="B8" t="s">
        <v>91</v>
      </c>
      <c r="C8" t="s">
        <v>92</v>
      </c>
      <c r="D8" t="s">
        <v>93</v>
      </c>
      <c r="E8" t="s">
        <v>94</v>
      </c>
      <c r="F8" t="s">
        <v>95</v>
      </c>
      <c r="G8" t="s">
        <v>96</v>
      </c>
      <c r="H8" t="s">
        <v>97</v>
      </c>
      <c r="I8" t="s">
        <v>98</v>
      </c>
      <c r="J8" t="s">
        <v>99</v>
      </c>
      <c r="K8" t="s">
        <v>100</v>
      </c>
      <c r="L8" t="s">
        <v>101</v>
      </c>
      <c r="M8" t="s">
        <v>102</v>
      </c>
    </row>
    <row r="9" spans="1:13" x14ac:dyDescent="0.2">
      <c r="A9" t="s">
        <v>103</v>
      </c>
      <c r="B9" t="s">
        <v>104</v>
      </c>
      <c r="C9" t="s">
        <v>105</v>
      </c>
      <c r="D9" t="s">
        <v>106</v>
      </c>
      <c r="E9" t="s">
        <v>107</v>
      </c>
      <c r="F9" t="s">
        <v>108</v>
      </c>
      <c r="G9" t="s">
        <v>109</v>
      </c>
      <c r="H9" t="s">
        <v>110</v>
      </c>
      <c r="I9" t="s">
        <v>111</v>
      </c>
      <c r="J9" t="s">
        <v>112</v>
      </c>
      <c r="K9" t="s">
        <v>113</v>
      </c>
      <c r="L9" t="s">
        <v>24</v>
      </c>
      <c r="M9" t="s">
        <v>114</v>
      </c>
    </row>
    <row r="10" spans="1:13" x14ac:dyDescent="0.2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  <c r="J10" t="s">
        <v>124</v>
      </c>
      <c r="K10" t="s">
        <v>125</v>
      </c>
      <c r="L10" t="s">
        <v>126</v>
      </c>
      <c r="M10" t="s">
        <v>127</v>
      </c>
    </row>
    <row r="11" spans="1:13" x14ac:dyDescent="0.2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133</v>
      </c>
      <c r="G11" t="s">
        <v>134</v>
      </c>
      <c r="H11" t="s">
        <v>135</v>
      </c>
      <c r="I11" t="s">
        <v>136</v>
      </c>
      <c r="J11" t="s">
        <v>137</v>
      </c>
      <c r="K11" t="s">
        <v>138</v>
      </c>
      <c r="L11" t="s">
        <v>139</v>
      </c>
      <c r="M11" t="s">
        <v>140</v>
      </c>
    </row>
    <row r="12" spans="1:13" x14ac:dyDescent="0.2">
      <c r="A12" t="s">
        <v>141</v>
      </c>
      <c r="B12" t="s">
        <v>142</v>
      </c>
      <c r="C12" t="s">
        <v>143</v>
      </c>
      <c r="D12" t="s">
        <v>144</v>
      </c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J12" t="s">
        <v>150</v>
      </c>
      <c r="K12" t="s">
        <v>151</v>
      </c>
      <c r="L12" t="s">
        <v>152</v>
      </c>
      <c r="M12" t="s">
        <v>153</v>
      </c>
    </row>
    <row r="13" spans="1:13" x14ac:dyDescent="0.2">
      <c r="A13" t="s">
        <v>154</v>
      </c>
      <c r="B13" t="s">
        <v>155</v>
      </c>
      <c r="C13" t="s">
        <v>156</v>
      </c>
      <c r="D13" t="s">
        <v>157</v>
      </c>
      <c r="E13" t="s">
        <v>158</v>
      </c>
      <c r="F13" t="s">
        <v>159</v>
      </c>
      <c r="G13" t="s">
        <v>160</v>
      </c>
      <c r="H13" t="s">
        <v>161</v>
      </c>
      <c r="I13" t="s">
        <v>162</v>
      </c>
      <c r="J13" t="s">
        <v>163</v>
      </c>
      <c r="K13" t="s">
        <v>164</v>
      </c>
      <c r="L13" t="s">
        <v>165</v>
      </c>
      <c r="M13" t="s">
        <v>166</v>
      </c>
    </row>
    <row r="14" spans="1:13" x14ac:dyDescent="0.2">
      <c r="A14" t="s">
        <v>167</v>
      </c>
      <c r="B14" t="s">
        <v>168</v>
      </c>
      <c r="C14" t="s">
        <v>169</v>
      </c>
      <c r="D14" t="s">
        <v>170</v>
      </c>
      <c r="E14" t="s">
        <v>171</v>
      </c>
      <c r="F14" t="s">
        <v>172</v>
      </c>
      <c r="G14" t="s">
        <v>173</v>
      </c>
      <c r="H14" t="s">
        <v>174</v>
      </c>
      <c r="I14" t="s">
        <v>175</v>
      </c>
      <c r="J14" t="s">
        <v>176</v>
      </c>
      <c r="K14" t="s">
        <v>177</v>
      </c>
      <c r="L14" t="s">
        <v>178</v>
      </c>
      <c r="M14" t="s">
        <v>37</v>
      </c>
    </row>
    <row r="15" spans="1:13" x14ac:dyDescent="0.2">
      <c r="A15" t="s">
        <v>179</v>
      </c>
      <c r="B15" t="s">
        <v>180</v>
      </c>
      <c r="C15" t="s">
        <v>181</v>
      </c>
      <c r="D15" t="s">
        <v>182</v>
      </c>
      <c r="E15" t="s">
        <v>183</v>
      </c>
      <c r="F15" t="s">
        <v>184</v>
      </c>
      <c r="G15" t="s">
        <v>185</v>
      </c>
      <c r="H15" t="s">
        <v>186</v>
      </c>
      <c r="I15" t="s">
        <v>187</v>
      </c>
      <c r="J15" t="s">
        <v>188</v>
      </c>
      <c r="K15" t="s">
        <v>189</v>
      </c>
      <c r="L15" t="s">
        <v>190</v>
      </c>
      <c r="M15" t="s">
        <v>191</v>
      </c>
    </row>
    <row r="17" spans="1:13" x14ac:dyDescent="0.2">
      <c r="A17" t="str">
        <f>A2</f>
        <v>Q1</v>
      </c>
      <c r="B17">
        <f>ROUND(B2,5)</f>
        <v>8.4790000000000004E-2</v>
      </c>
      <c r="C17">
        <f t="shared" ref="C17:M17" si="0">ROUND(C2,5)</f>
        <v>1.6160000000000001E-2</v>
      </c>
      <c r="D17">
        <f t="shared" si="0"/>
        <v>5.9479999999999998E-2</v>
      </c>
      <c r="E17">
        <f t="shared" si="0"/>
        <v>0.17435999999999999</v>
      </c>
      <c r="F17">
        <f t="shared" si="0"/>
        <v>1.227E-2</v>
      </c>
      <c r="G17">
        <f t="shared" si="0"/>
        <v>3.13E-3</v>
      </c>
      <c r="H17">
        <f t="shared" si="0"/>
        <v>5.28E-3</v>
      </c>
      <c r="I17">
        <f>ROUND(I2,5)</f>
        <v>1.9369999999999998E-2</v>
      </c>
      <c r="J17">
        <f t="shared" si="0"/>
        <v>7.2300000000000003E-3</v>
      </c>
      <c r="K17">
        <f t="shared" si="0"/>
        <v>1.6900000000000001E-3</v>
      </c>
      <c r="L17">
        <f t="shared" si="0"/>
        <v>6.0000000000000001E-3</v>
      </c>
      <c r="M17">
        <f t="shared" si="0"/>
        <v>1.4999999999999999E-2</v>
      </c>
    </row>
    <row r="18" spans="1:13" x14ac:dyDescent="0.2">
      <c r="A18" t="str">
        <f t="shared" ref="A18:A30" si="1">A3</f>
        <v>Q2</v>
      </c>
      <c r="B18">
        <f t="shared" ref="B18:M18" si="2">ROUND(B3,5)</f>
        <v>0.89783999999999997</v>
      </c>
      <c r="C18">
        <f t="shared" si="2"/>
        <v>0.11271</v>
      </c>
      <c r="D18">
        <f t="shared" si="2"/>
        <v>0.87278999999999995</v>
      </c>
      <c r="E18">
        <f t="shared" si="2"/>
        <v>2.25291</v>
      </c>
      <c r="F18">
        <f t="shared" si="2"/>
        <v>1.333E-2</v>
      </c>
      <c r="G18">
        <f t="shared" si="2"/>
        <v>7.6000000000000004E-4</v>
      </c>
      <c r="H18">
        <f t="shared" si="2"/>
        <v>1.303E-2</v>
      </c>
      <c r="I18">
        <f t="shared" si="2"/>
        <v>2.2089999999999999E-2</v>
      </c>
      <c r="J18">
        <f t="shared" si="2"/>
        <v>6.719E-2</v>
      </c>
      <c r="K18">
        <f t="shared" si="2"/>
        <v>2.8800000000000002E-3</v>
      </c>
      <c r="L18">
        <f t="shared" si="2"/>
        <v>6.6000000000000003E-2</v>
      </c>
      <c r="M18">
        <f t="shared" si="2"/>
        <v>0.10199999999999999</v>
      </c>
    </row>
    <row r="19" spans="1:13" x14ac:dyDescent="0.2">
      <c r="A19" t="str">
        <f t="shared" si="1"/>
        <v>Q3</v>
      </c>
      <c r="B19">
        <f t="shared" ref="B19:M19" si="3">ROUND(B4,5)</f>
        <v>1.40829</v>
      </c>
      <c r="C19">
        <f t="shared" si="3"/>
        <v>2.0080000000000001E-2</v>
      </c>
      <c r="D19">
        <f t="shared" si="3"/>
        <v>1.30426</v>
      </c>
      <c r="E19">
        <f t="shared" si="3"/>
        <v>1.5360100000000001</v>
      </c>
      <c r="F19">
        <f t="shared" si="3"/>
        <v>1.3220000000000001E-2</v>
      </c>
      <c r="G19">
        <f t="shared" si="3"/>
        <v>2.9E-4</v>
      </c>
      <c r="H19">
        <f t="shared" si="3"/>
        <v>1.0189999999999999E-2</v>
      </c>
      <c r="I19">
        <f t="shared" si="3"/>
        <v>1.436E-2</v>
      </c>
      <c r="J19">
        <f t="shared" si="3"/>
        <v>0.10653</v>
      </c>
      <c r="K19">
        <f t="shared" si="3"/>
        <v>1.9599999999999999E-3</v>
      </c>
      <c r="L19">
        <f t="shared" si="3"/>
        <v>0.106</v>
      </c>
      <c r="M19">
        <f t="shared" si="3"/>
        <v>0.128</v>
      </c>
    </row>
    <row r="20" spans="1:13" x14ac:dyDescent="0.2">
      <c r="A20" t="str">
        <f t="shared" si="1"/>
        <v>Q4</v>
      </c>
      <c r="B20">
        <f t="shared" ref="B20:M20" si="4">ROUND(B5,5)</f>
        <v>3.74356</v>
      </c>
      <c r="C20">
        <f t="shared" si="4"/>
        <v>3.2809999999999999E-2</v>
      </c>
      <c r="D20">
        <f t="shared" si="4"/>
        <v>3.47119</v>
      </c>
      <c r="E20">
        <f t="shared" si="4"/>
        <v>3.79372</v>
      </c>
      <c r="F20">
        <f t="shared" si="4"/>
        <v>1.3220000000000001E-2</v>
      </c>
      <c r="G20">
        <f t="shared" si="4"/>
        <v>3.2000000000000003E-4</v>
      </c>
      <c r="H20">
        <f t="shared" si="4"/>
        <v>1.0489999999999999E-2</v>
      </c>
      <c r="I20">
        <f t="shared" si="4"/>
        <v>1.3339999999999999E-2</v>
      </c>
      <c r="J20">
        <f t="shared" si="4"/>
        <v>0.28338999999999998</v>
      </c>
      <c r="K20">
        <f t="shared" si="4"/>
        <v>5.5300000000000002E-3</v>
      </c>
      <c r="L20">
        <f t="shared" si="4"/>
        <v>0.28199999999999997</v>
      </c>
      <c r="M20">
        <f t="shared" si="4"/>
        <v>0.33100000000000002</v>
      </c>
    </row>
    <row r="21" spans="1:13" x14ac:dyDescent="0.2">
      <c r="A21" t="str">
        <f t="shared" si="1"/>
        <v>Q5</v>
      </c>
      <c r="B21">
        <f t="shared" ref="B21:M21" si="5">ROUND(B6,5)</f>
        <v>2.3255300000000001</v>
      </c>
      <c r="C21">
        <f t="shared" si="5"/>
        <v>9.3100000000000006E-3</v>
      </c>
      <c r="D21">
        <f t="shared" si="5"/>
        <v>2.3056199999999998</v>
      </c>
      <c r="E21">
        <f t="shared" si="5"/>
        <v>2.3716300000000001</v>
      </c>
      <c r="F21">
        <f t="shared" si="5"/>
        <v>1.299E-2</v>
      </c>
      <c r="G21">
        <f t="shared" si="5"/>
        <v>5.0000000000000002E-5</v>
      </c>
      <c r="H21">
        <f t="shared" si="5"/>
        <v>1.286E-2</v>
      </c>
      <c r="I21">
        <f t="shared" si="5"/>
        <v>1.315E-2</v>
      </c>
      <c r="J21">
        <f t="shared" si="5"/>
        <v>0.17902000000000001</v>
      </c>
      <c r="K21">
        <f t="shared" si="5"/>
        <v>6.8999999999999997E-4</v>
      </c>
      <c r="L21">
        <f t="shared" si="5"/>
        <v>0.17799999999999999</v>
      </c>
      <c r="M21">
        <f t="shared" si="5"/>
        <v>0.182</v>
      </c>
    </row>
    <row r="22" spans="1:13" x14ac:dyDescent="0.2">
      <c r="A22" t="str">
        <f t="shared" si="1"/>
        <v>Q6</v>
      </c>
      <c r="B22">
        <f t="shared" ref="B22:M22" si="6">ROUND(B7,5)</f>
        <v>0.1168</v>
      </c>
      <c r="C22">
        <f t="shared" si="6"/>
        <v>1.9890000000000001E-2</v>
      </c>
      <c r="D22">
        <f t="shared" si="6"/>
        <v>9.325E-2</v>
      </c>
      <c r="E22">
        <f t="shared" si="6"/>
        <v>0.2077</v>
      </c>
      <c r="F22">
        <f t="shared" si="6"/>
        <v>1.455E-2</v>
      </c>
      <c r="G22">
        <f t="shared" si="6"/>
        <v>2.1299999999999999E-3</v>
      </c>
      <c r="H22">
        <f t="shared" si="6"/>
        <v>1.166E-2</v>
      </c>
      <c r="I22">
        <f t="shared" si="6"/>
        <v>2.1760000000000002E-2</v>
      </c>
      <c r="J22">
        <f t="shared" si="6"/>
        <v>8.0300000000000007E-3</v>
      </c>
      <c r="K22">
        <f t="shared" si="6"/>
        <v>6.7000000000000002E-4</v>
      </c>
      <c r="L22">
        <f t="shared" si="6"/>
        <v>7.0000000000000001E-3</v>
      </c>
      <c r="M22">
        <f t="shared" si="6"/>
        <v>1.4999999999999999E-2</v>
      </c>
    </row>
    <row r="23" spans="1:13" x14ac:dyDescent="0.2">
      <c r="A23" t="str">
        <f t="shared" si="1"/>
        <v>Q7</v>
      </c>
      <c r="B23">
        <f t="shared" ref="B23:M23" si="7">ROUND(B8,5)</f>
        <v>1.2222299999999999</v>
      </c>
      <c r="C23">
        <f t="shared" si="7"/>
        <v>1.711E-2</v>
      </c>
      <c r="D23">
        <f t="shared" si="7"/>
        <v>1.0583</v>
      </c>
      <c r="E23">
        <f t="shared" si="7"/>
        <v>1.2713000000000001</v>
      </c>
      <c r="F23">
        <f t="shared" si="7"/>
        <v>1.3520000000000001E-2</v>
      </c>
      <c r="G23">
        <f t="shared" si="7"/>
        <v>4.4999999999999999E-4</v>
      </c>
      <c r="H23">
        <f t="shared" si="7"/>
        <v>9.3699999999999999E-3</v>
      </c>
      <c r="I23">
        <f t="shared" si="7"/>
        <v>1.3729999999999999E-2</v>
      </c>
      <c r="J23">
        <f t="shared" si="7"/>
        <v>9.0469999999999995E-2</v>
      </c>
      <c r="K23">
        <f t="shared" si="7"/>
        <v>2.5699999999999998E-3</v>
      </c>
      <c r="L23">
        <f t="shared" si="7"/>
        <v>0.09</v>
      </c>
      <c r="M23">
        <f t="shared" si="7"/>
        <v>0.113</v>
      </c>
    </row>
    <row r="24" spans="1:13" x14ac:dyDescent="0.2">
      <c r="A24" t="str">
        <f t="shared" si="1"/>
        <v>Q8</v>
      </c>
      <c r="B24">
        <f t="shared" ref="B24:M24" si="8">ROUND(B9,5)</f>
        <v>9.425E-2</v>
      </c>
      <c r="C24">
        <f t="shared" si="8"/>
        <v>9.1199999999999996E-3</v>
      </c>
      <c r="D24">
        <f t="shared" si="8"/>
        <v>8.3909999999999998E-2</v>
      </c>
      <c r="E24">
        <f t="shared" si="8"/>
        <v>0.16322</v>
      </c>
      <c r="F24">
        <f t="shared" si="8"/>
        <v>1.426E-2</v>
      </c>
      <c r="G24">
        <f t="shared" si="8"/>
        <v>1.5299999999999999E-3</v>
      </c>
      <c r="H24">
        <f t="shared" si="8"/>
        <v>1.1990000000000001E-2</v>
      </c>
      <c r="I24">
        <f t="shared" si="8"/>
        <v>1.695E-2</v>
      </c>
      <c r="J24">
        <f t="shared" si="8"/>
        <v>6.6499999999999997E-3</v>
      </c>
      <c r="K24">
        <f t="shared" si="8"/>
        <v>5.9999999999999995E-4</v>
      </c>
      <c r="L24">
        <f t="shared" si="8"/>
        <v>6.0000000000000001E-3</v>
      </c>
      <c r="M24">
        <f t="shared" si="8"/>
        <v>1.0999999999999999E-2</v>
      </c>
    </row>
    <row r="25" spans="1:13" x14ac:dyDescent="0.2">
      <c r="A25" t="str">
        <f>A10</f>
        <v>Q9</v>
      </c>
      <c r="B25">
        <v>1.3133900000000001</v>
      </c>
      <c r="C25">
        <v>6.3519999999999993E-2</v>
      </c>
      <c r="D25">
        <v>1.0597099999999999</v>
      </c>
      <c r="E25">
        <v>1.53745</v>
      </c>
      <c r="F25">
        <v>1.303E-2</v>
      </c>
      <c r="G25">
        <v>1.4E-3</v>
      </c>
      <c r="H25">
        <v>7.4000000000000003E-3</v>
      </c>
      <c r="I25">
        <v>1.4409999999999999E-2</v>
      </c>
      <c r="J25">
        <v>0.10181999999999999</v>
      </c>
      <c r="K25">
        <v>1.0030000000000001E-2</v>
      </c>
      <c r="L25">
        <f>ROUND(L10,5)</f>
        <v>9.8000000000000004E-2</v>
      </c>
      <c r="M25">
        <v>0.14399999999999999</v>
      </c>
    </row>
    <row r="26" spans="1:13" x14ac:dyDescent="0.2">
      <c r="A26" t="str">
        <f t="shared" si="1"/>
        <v>Q10</v>
      </c>
      <c r="B26">
        <f t="shared" ref="B26:M26" si="9">ROUND(B11,5)</f>
        <v>3.1208399999999998</v>
      </c>
      <c r="C26">
        <f t="shared" si="9"/>
        <v>0.29480000000000001</v>
      </c>
      <c r="D26">
        <f t="shared" si="9"/>
        <v>3.02156</v>
      </c>
      <c r="E26">
        <f t="shared" si="9"/>
        <v>4.6488800000000001</v>
      </c>
      <c r="F26">
        <f t="shared" si="9"/>
        <v>1.2760000000000001E-2</v>
      </c>
      <c r="G26">
        <f t="shared" si="9"/>
        <v>1E-4</v>
      </c>
      <c r="H26">
        <f t="shared" si="9"/>
        <v>1.204E-2</v>
      </c>
      <c r="I26">
        <f t="shared" si="9"/>
        <v>1.306E-2</v>
      </c>
      <c r="J26">
        <f t="shared" si="9"/>
        <v>0.2445</v>
      </c>
      <c r="K26">
        <f t="shared" si="9"/>
        <v>2.1530000000000001E-2</v>
      </c>
      <c r="L26">
        <f t="shared" si="9"/>
        <v>0.23799999999999999</v>
      </c>
      <c r="M26">
        <f t="shared" si="9"/>
        <v>0.35599999999999998</v>
      </c>
    </row>
    <row r="27" spans="1:13" x14ac:dyDescent="0.2">
      <c r="A27" t="str">
        <f t="shared" si="1"/>
        <v>Q11</v>
      </c>
      <c r="B27">
        <f t="shared" ref="B27:M27" si="10">ROUND(B12,5)</f>
        <v>0.95184000000000002</v>
      </c>
      <c r="C27">
        <f t="shared" si="10"/>
        <v>0.19442000000000001</v>
      </c>
      <c r="D27">
        <f t="shared" si="10"/>
        <v>0.85921000000000003</v>
      </c>
      <c r="E27">
        <f t="shared" si="10"/>
        <v>1.4195</v>
      </c>
      <c r="F27">
        <f t="shared" si="10"/>
        <v>1.2699999999999999E-2</v>
      </c>
      <c r="G27">
        <f t="shared" si="10"/>
        <v>1.3999999999999999E-4</v>
      </c>
      <c r="H27">
        <f t="shared" si="10"/>
        <v>1.2449999999999999E-2</v>
      </c>
      <c r="I27">
        <f t="shared" si="10"/>
        <v>1.307E-2</v>
      </c>
      <c r="J27">
        <f t="shared" si="10"/>
        <v>7.485E-2</v>
      </c>
      <c r="K27">
        <f t="shared" si="10"/>
        <v>1.453E-2</v>
      </c>
      <c r="L27">
        <f t="shared" si="10"/>
        <v>6.8000000000000005E-2</v>
      </c>
      <c r="M27">
        <f t="shared" si="10"/>
        <v>0.109</v>
      </c>
    </row>
    <row r="28" spans="1:13" x14ac:dyDescent="0.2">
      <c r="A28" t="str">
        <f t="shared" si="1"/>
        <v>Q12</v>
      </c>
      <c r="B28">
        <f t="shared" ref="B28:M28" si="11">ROUND(B13,5)</f>
        <v>0.98814000000000002</v>
      </c>
      <c r="C28">
        <f t="shared" si="11"/>
        <v>0.11294999999999999</v>
      </c>
      <c r="D28">
        <f t="shared" si="11"/>
        <v>0.94406000000000001</v>
      </c>
      <c r="E28">
        <f t="shared" si="11"/>
        <v>1.50116</v>
      </c>
      <c r="F28">
        <f t="shared" si="11"/>
        <v>1.319E-2</v>
      </c>
      <c r="G28">
        <f t="shared" si="11"/>
        <v>1.2E-4</v>
      </c>
      <c r="H28">
        <f t="shared" si="11"/>
        <v>1.2930000000000001E-2</v>
      </c>
      <c r="I28">
        <f t="shared" si="11"/>
        <v>1.396E-2</v>
      </c>
      <c r="J28">
        <f t="shared" si="11"/>
        <v>7.4929999999999997E-2</v>
      </c>
      <c r="K28">
        <f t="shared" si="11"/>
        <v>8.4899999999999993E-3</v>
      </c>
      <c r="L28">
        <f t="shared" si="11"/>
        <v>7.1999999999999995E-2</v>
      </c>
      <c r="M28">
        <f t="shared" si="11"/>
        <v>0.114</v>
      </c>
    </row>
    <row r="29" spans="1:13" x14ac:dyDescent="0.2">
      <c r="A29" t="str">
        <f t="shared" si="1"/>
        <v>Q13</v>
      </c>
      <c r="B29">
        <f t="shared" ref="B29:M29" si="12">ROUND(B14,5)</f>
        <v>0.87587000000000004</v>
      </c>
      <c r="C29">
        <f t="shared" si="12"/>
        <v>6.77E-3</v>
      </c>
      <c r="D29">
        <f t="shared" si="12"/>
        <v>0.86178999999999994</v>
      </c>
      <c r="E29">
        <f t="shared" si="12"/>
        <v>0.88568000000000002</v>
      </c>
      <c r="F29">
        <f t="shared" si="12"/>
        <v>1.3299999999999999E-2</v>
      </c>
      <c r="G29">
        <f t="shared" si="12"/>
        <v>1.2E-4</v>
      </c>
      <c r="H29">
        <f t="shared" si="12"/>
        <v>1.306E-2</v>
      </c>
      <c r="I29">
        <f t="shared" si="12"/>
        <v>1.358E-2</v>
      </c>
      <c r="J29">
        <f t="shared" si="12"/>
        <v>6.5839999999999996E-2</v>
      </c>
      <c r="K29">
        <f t="shared" si="12"/>
        <v>3.6999999999999999E-4</v>
      </c>
      <c r="L29">
        <f t="shared" si="12"/>
        <v>6.5000000000000002E-2</v>
      </c>
      <c r="M29">
        <f t="shared" si="12"/>
        <v>6.6000000000000003E-2</v>
      </c>
    </row>
    <row r="30" spans="1:13" x14ac:dyDescent="0.2">
      <c r="A30" t="str">
        <f t="shared" si="1"/>
        <v>Q14</v>
      </c>
      <c r="B30">
        <f t="shared" ref="B30:M30" si="13">ROUND(B15,5)</f>
        <v>3.9367700000000001</v>
      </c>
      <c r="C30">
        <f t="shared" si="13"/>
        <v>3.0939999999999999E-2</v>
      </c>
      <c r="D30">
        <f t="shared" si="13"/>
        <v>3.9019200000000001</v>
      </c>
      <c r="E30">
        <f t="shared" si="13"/>
        <v>4.1628999999999996</v>
      </c>
      <c r="F30">
        <f t="shared" si="13"/>
        <v>1.274E-2</v>
      </c>
      <c r="G30">
        <f t="shared" si="13"/>
        <v>8.0000000000000007E-5</v>
      </c>
      <c r="H30">
        <f t="shared" si="13"/>
        <v>1.2630000000000001E-2</v>
      </c>
      <c r="I30">
        <f t="shared" si="13"/>
        <v>1.338E-2</v>
      </c>
      <c r="J30">
        <f t="shared" si="13"/>
        <v>0.30893999999999999</v>
      </c>
      <c r="K30">
        <f t="shared" si="13"/>
        <v>1.24E-3</v>
      </c>
      <c r="L30">
        <f t="shared" si="13"/>
        <v>0.308</v>
      </c>
      <c r="M30">
        <f t="shared" si="13"/>
        <v>0.32100000000000001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21" sqref="C21"/>
    </sheetView>
  </sheetViews>
  <sheetFormatPr baseColWidth="10" defaultRowHeight="16" x14ac:dyDescent="0.2"/>
  <cols>
    <col min="1" max="1" width="5.83203125" bestFit="1" customWidth="1"/>
    <col min="2" max="2" width="18.83203125" bestFit="1" customWidth="1"/>
    <col min="3" max="3" width="19.83203125" bestFit="1" customWidth="1"/>
    <col min="4" max="5" width="18.83203125" bestFit="1" customWidth="1"/>
    <col min="6" max="6" width="20.83203125" bestFit="1" customWidth="1"/>
    <col min="7" max="7" width="21.83203125" bestFit="1" customWidth="1"/>
    <col min="8" max="9" width="20.83203125" bestFit="1" customWidth="1"/>
    <col min="10" max="10" width="19.83203125" bestFit="1" customWidth="1"/>
    <col min="11" max="11" width="20.83203125" bestFit="1" customWidth="1"/>
    <col min="12" max="12" width="8.83203125" bestFit="1" customWidth="1"/>
    <col min="13" max="13" width="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192</v>
      </c>
      <c r="C2" t="s">
        <v>193</v>
      </c>
      <c r="D2" t="s">
        <v>194</v>
      </c>
      <c r="E2" t="s">
        <v>195</v>
      </c>
      <c r="F2" t="s">
        <v>196</v>
      </c>
      <c r="G2" t="s">
        <v>197</v>
      </c>
      <c r="H2" t="s">
        <v>198</v>
      </c>
      <c r="I2" t="s">
        <v>199</v>
      </c>
      <c r="J2" t="s">
        <v>200</v>
      </c>
      <c r="K2" t="s">
        <v>201</v>
      </c>
      <c r="L2" t="s">
        <v>202</v>
      </c>
      <c r="M2" t="s">
        <v>203</v>
      </c>
    </row>
    <row r="3" spans="1:13" x14ac:dyDescent="0.2">
      <c r="A3" t="s">
        <v>26</v>
      </c>
      <c r="B3" t="s">
        <v>204</v>
      </c>
      <c r="C3" t="s">
        <v>205</v>
      </c>
      <c r="D3" t="s">
        <v>206</v>
      </c>
      <c r="E3" t="s">
        <v>207</v>
      </c>
      <c r="F3" t="s">
        <v>208</v>
      </c>
      <c r="G3" t="s">
        <v>209</v>
      </c>
      <c r="H3" t="s">
        <v>210</v>
      </c>
      <c r="I3" t="s">
        <v>211</v>
      </c>
      <c r="J3" t="s">
        <v>212</v>
      </c>
      <c r="K3" t="s">
        <v>213</v>
      </c>
      <c r="L3" t="s">
        <v>214</v>
      </c>
      <c r="M3" t="s">
        <v>215</v>
      </c>
    </row>
    <row r="4" spans="1:13" x14ac:dyDescent="0.2">
      <c r="A4" t="s">
        <v>39</v>
      </c>
      <c r="B4" t="s">
        <v>216</v>
      </c>
      <c r="C4" t="s">
        <v>217</v>
      </c>
      <c r="D4" t="s">
        <v>218</v>
      </c>
      <c r="E4" t="s">
        <v>219</v>
      </c>
      <c r="F4" t="s">
        <v>220</v>
      </c>
      <c r="G4" t="s">
        <v>221</v>
      </c>
      <c r="H4" t="s">
        <v>222</v>
      </c>
      <c r="I4" t="s">
        <v>223</v>
      </c>
      <c r="J4" t="s">
        <v>224</v>
      </c>
      <c r="K4" t="s">
        <v>225</v>
      </c>
      <c r="L4" t="s">
        <v>226</v>
      </c>
      <c r="M4" t="s">
        <v>227</v>
      </c>
    </row>
    <row r="5" spans="1:13" x14ac:dyDescent="0.2">
      <c r="A5" t="s">
        <v>52</v>
      </c>
      <c r="B5" t="s">
        <v>228</v>
      </c>
      <c r="C5" t="s">
        <v>229</v>
      </c>
      <c r="D5" t="s">
        <v>230</v>
      </c>
      <c r="E5" t="s">
        <v>231</v>
      </c>
      <c r="F5" t="s">
        <v>232</v>
      </c>
      <c r="G5" t="s">
        <v>233</v>
      </c>
      <c r="H5" t="s">
        <v>234</v>
      </c>
      <c r="I5" t="s">
        <v>235</v>
      </c>
      <c r="J5" t="s">
        <v>236</v>
      </c>
      <c r="K5" t="s">
        <v>237</v>
      </c>
      <c r="L5" t="s">
        <v>238</v>
      </c>
      <c r="M5" t="s">
        <v>239</v>
      </c>
    </row>
    <row r="6" spans="1:13" x14ac:dyDescent="0.2">
      <c r="A6" t="s">
        <v>65</v>
      </c>
      <c r="B6" t="s">
        <v>240</v>
      </c>
      <c r="C6" t="s">
        <v>241</v>
      </c>
      <c r="D6" t="s">
        <v>242</v>
      </c>
      <c r="E6" t="s">
        <v>243</v>
      </c>
      <c r="F6" t="s">
        <v>244</v>
      </c>
      <c r="G6" t="s">
        <v>245</v>
      </c>
      <c r="H6" t="s">
        <v>246</v>
      </c>
      <c r="I6" t="s">
        <v>247</v>
      </c>
      <c r="J6" t="s">
        <v>248</v>
      </c>
      <c r="K6" t="s">
        <v>249</v>
      </c>
      <c r="L6" t="s">
        <v>250</v>
      </c>
      <c r="M6" t="s">
        <v>251</v>
      </c>
    </row>
    <row r="7" spans="1:13" x14ac:dyDescent="0.2">
      <c r="A7" t="s">
        <v>78</v>
      </c>
      <c r="B7" t="s">
        <v>252</v>
      </c>
      <c r="C7" t="s">
        <v>253</v>
      </c>
      <c r="D7" t="s">
        <v>254</v>
      </c>
      <c r="E7" t="s">
        <v>255</v>
      </c>
      <c r="F7" t="s">
        <v>256</v>
      </c>
      <c r="G7" t="s">
        <v>257</v>
      </c>
      <c r="H7" t="s">
        <v>258</v>
      </c>
      <c r="I7" t="s">
        <v>259</v>
      </c>
      <c r="J7" t="s">
        <v>260</v>
      </c>
      <c r="K7" t="s">
        <v>261</v>
      </c>
      <c r="L7" t="s">
        <v>262</v>
      </c>
      <c r="M7" t="s">
        <v>263</v>
      </c>
    </row>
    <row r="8" spans="1:13" x14ac:dyDescent="0.2">
      <c r="A8" t="s">
        <v>90</v>
      </c>
      <c r="B8" t="s">
        <v>264</v>
      </c>
      <c r="C8" t="s">
        <v>265</v>
      </c>
      <c r="D8" t="s">
        <v>266</v>
      </c>
      <c r="E8" t="s">
        <v>267</v>
      </c>
      <c r="F8" t="s">
        <v>268</v>
      </c>
      <c r="G8" t="s">
        <v>269</v>
      </c>
      <c r="H8" t="s">
        <v>270</v>
      </c>
      <c r="I8" t="s">
        <v>271</v>
      </c>
      <c r="J8" t="s">
        <v>272</v>
      </c>
      <c r="K8" t="s">
        <v>273</v>
      </c>
      <c r="L8" t="s">
        <v>274</v>
      </c>
      <c r="M8" t="s">
        <v>275</v>
      </c>
    </row>
    <row r="9" spans="1:13" x14ac:dyDescent="0.2">
      <c r="A9" t="s">
        <v>103</v>
      </c>
      <c r="B9" t="s">
        <v>276</v>
      </c>
      <c r="C9" t="s">
        <v>277</v>
      </c>
      <c r="D9" t="s">
        <v>278</v>
      </c>
      <c r="E9" t="s">
        <v>279</v>
      </c>
      <c r="F9" t="s">
        <v>280</v>
      </c>
      <c r="G9" t="s">
        <v>281</v>
      </c>
      <c r="H9" t="s">
        <v>282</v>
      </c>
      <c r="I9" t="s">
        <v>283</v>
      </c>
      <c r="J9" t="s">
        <v>284</v>
      </c>
      <c r="K9" t="s">
        <v>285</v>
      </c>
      <c r="L9" t="s">
        <v>286</v>
      </c>
      <c r="M9" t="s">
        <v>287</v>
      </c>
    </row>
    <row r="10" spans="1:13" x14ac:dyDescent="0.2">
      <c r="A10" t="s">
        <v>115</v>
      </c>
      <c r="B10" t="s">
        <v>288</v>
      </c>
      <c r="C10" t="s">
        <v>289</v>
      </c>
      <c r="D10" t="s">
        <v>290</v>
      </c>
      <c r="E10" t="s">
        <v>291</v>
      </c>
      <c r="F10" t="s">
        <v>292</v>
      </c>
      <c r="G10" t="s">
        <v>293</v>
      </c>
      <c r="H10" t="s">
        <v>294</v>
      </c>
      <c r="I10" t="s">
        <v>295</v>
      </c>
      <c r="J10" t="s">
        <v>296</v>
      </c>
      <c r="K10" t="s">
        <v>297</v>
      </c>
      <c r="L10" t="s">
        <v>298</v>
      </c>
      <c r="M10" t="s">
        <v>299</v>
      </c>
    </row>
    <row r="11" spans="1:13" x14ac:dyDescent="0.2">
      <c r="A11" t="s">
        <v>128</v>
      </c>
      <c r="B11" t="s">
        <v>300</v>
      </c>
      <c r="C11" t="s">
        <v>301</v>
      </c>
      <c r="D11" t="s">
        <v>302</v>
      </c>
      <c r="E11" t="s">
        <v>303</v>
      </c>
      <c r="F11" t="s">
        <v>304</v>
      </c>
      <c r="G11" t="s">
        <v>305</v>
      </c>
      <c r="H11" t="s">
        <v>306</v>
      </c>
      <c r="I11" t="s">
        <v>307</v>
      </c>
      <c r="J11" t="s">
        <v>308</v>
      </c>
      <c r="K11" t="s">
        <v>309</v>
      </c>
      <c r="L11" t="s">
        <v>310</v>
      </c>
      <c r="M11" t="s">
        <v>311</v>
      </c>
    </row>
    <row r="12" spans="1:13" x14ac:dyDescent="0.2">
      <c r="A12" t="s">
        <v>141</v>
      </c>
      <c r="B12" t="s">
        <v>312</v>
      </c>
      <c r="C12" t="s">
        <v>313</v>
      </c>
      <c r="D12" t="s">
        <v>314</v>
      </c>
      <c r="E12" t="s">
        <v>315</v>
      </c>
      <c r="F12" t="s">
        <v>316</v>
      </c>
      <c r="G12" t="s">
        <v>317</v>
      </c>
      <c r="H12" t="s">
        <v>318</v>
      </c>
      <c r="I12" t="s">
        <v>319</v>
      </c>
      <c r="J12" t="s">
        <v>320</v>
      </c>
      <c r="K12" t="s">
        <v>321</v>
      </c>
      <c r="L12" t="s">
        <v>322</v>
      </c>
      <c r="M12" t="s">
        <v>323</v>
      </c>
    </row>
    <row r="13" spans="1:13" x14ac:dyDescent="0.2">
      <c r="A13" t="s">
        <v>154</v>
      </c>
      <c r="B13" t="s">
        <v>324</v>
      </c>
      <c r="C13" t="s">
        <v>325</v>
      </c>
      <c r="D13" t="s">
        <v>326</v>
      </c>
      <c r="E13" t="s">
        <v>327</v>
      </c>
      <c r="F13" t="s">
        <v>328</v>
      </c>
      <c r="G13" t="s">
        <v>329</v>
      </c>
      <c r="H13" t="s">
        <v>330</v>
      </c>
      <c r="I13" t="s">
        <v>331</v>
      </c>
      <c r="J13" t="s">
        <v>332</v>
      </c>
      <c r="K13" t="s">
        <v>333</v>
      </c>
      <c r="L13" t="s">
        <v>334</v>
      </c>
      <c r="M13" t="s">
        <v>335</v>
      </c>
    </row>
    <row r="14" spans="1:13" x14ac:dyDescent="0.2">
      <c r="A14" t="s">
        <v>167</v>
      </c>
      <c r="B14" t="s">
        <v>336</v>
      </c>
      <c r="C14" t="s">
        <v>337</v>
      </c>
      <c r="D14" t="s">
        <v>338</v>
      </c>
      <c r="E14" t="s">
        <v>339</v>
      </c>
      <c r="F14" t="s">
        <v>340</v>
      </c>
      <c r="G14" t="s">
        <v>341</v>
      </c>
      <c r="H14" t="s">
        <v>342</v>
      </c>
      <c r="I14" t="s">
        <v>343</v>
      </c>
      <c r="J14" t="s">
        <v>344</v>
      </c>
      <c r="K14" t="s">
        <v>345</v>
      </c>
      <c r="L14" t="s">
        <v>190</v>
      </c>
      <c r="M14" t="s">
        <v>346</v>
      </c>
    </row>
    <row r="15" spans="1:13" x14ac:dyDescent="0.2">
      <c r="A15" t="s">
        <v>179</v>
      </c>
      <c r="B15" t="s">
        <v>347</v>
      </c>
      <c r="C15" t="s">
        <v>348</v>
      </c>
      <c r="D15" t="s">
        <v>349</v>
      </c>
      <c r="E15" t="s">
        <v>350</v>
      </c>
      <c r="F15" t="s">
        <v>351</v>
      </c>
      <c r="G15" t="s">
        <v>352</v>
      </c>
      <c r="H15" t="s">
        <v>353</v>
      </c>
      <c r="I15" t="s">
        <v>354</v>
      </c>
      <c r="J15" t="s">
        <v>355</v>
      </c>
      <c r="K15" t="s">
        <v>356</v>
      </c>
      <c r="L15" t="s">
        <v>357</v>
      </c>
      <c r="M15" t="s">
        <v>358</v>
      </c>
    </row>
    <row r="18" spans="1:13" x14ac:dyDescent="0.2">
      <c r="A18" t="str">
        <f>A2</f>
        <v>Q1</v>
      </c>
      <c r="B18">
        <f>ROUND(B2,5)</f>
        <v>2.6345100000000001</v>
      </c>
      <c r="C18">
        <f t="shared" ref="C18:J18" si="0">ROUND(C2,5)</f>
        <v>0.34609000000000001</v>
      </c>
      <c r="D18">
        <f t="shared" si="0"/>
        <v>2.28383</v>
      </c>
      <c r="E18">
        <f t="shared" si="0"/>
        <v>6.3146199999999997</v>
      </c>
      <c r="F18">
        <f t="shared" si="0"/>
        <v>1.321E-2</v>
      </c>
      <c r="G18">
        <f t="shared" si="0"/>
        <v>1.6900000000000001E-3</v>
      </c>
      <c r="H18">
        <f t="shared" si="0"/>
        <v>9.1000000000000004E-3</v>
      </c>
      <c r="I18">
        <f t="shared" si="0"/>
        <v>2.2710000000000001E-2</v>
      </c>
      <c r="J18">
        <f t="shared" si="0"/>
        <v>0.20065</v>
      </c>
      <c r="K18">
        <f>ROUND(K2,5)</f>
        <v>1.7680000000000001E-2</v>
      </c>
      <c r="L18">
        <f t="shared" ref="L18:M18" si="1">ROUND(L2,5)</f>
        <v>0.184</v>
      </c>
      <c r="M18">
        <f t="shared" si="1"/>
        <v>0.27800000000000002</v>
      </c>
    </row>
    <row r="19" spans="1:13" x14ac:dyDescent="0.2">
      <c r="A19" t="str">
        <f t="shared" ref="A19:A31" si="2">A3</f>
        <v>Q2</v>
      </c>
      <c r="B19">
        <f t="shared" ref="B19:J31" si="3">ROUND(B3,5)</f>
        <v>4.4944899999999999</v>
      </c>
      <c r="C19">
        <f t="shared" si="3"/>
        <v>0.19781000000000001</v>
      </c>
      <c r="D19">
        <f t="shared" si="3"/>
        <v>4.0612599999999999</v>
      </c>
      <c r="E19">
        <f t="shared" si="3"/>
        <v>5.1651499999999997</v>
      </c>
      <c r="F19">
        <f t="shared" si="3"/>
        <v>1.376E-2</v>
      </c>
      <c r="G19">
        <f t="shared" si="3"/>
        <v>8.5999999999999998E-4</v>
      </c>
      <c r="H19">
        <f t="shared" si="3"/>
        <v>1.0970000000000001E-2</v>
      </c>
      <c r="I19">
        <f t="shared" si="3"/>
        <v>1.5879999999999998E-2</v>
      </c>
      <c r="J19">
        <f t="shared" si="3"/>
        <v>0.32716000000000001</v>
      </c>
      <c r="K19">
        <f t="shared" ref="K19:M19" si="4">ROUND(K3,5)</f>
        <v>1.201E-2</v>
      </c>
      <c r="L19">
        <f t="shared" si="4"/>
        <v>0.318</v>
      </c>
      <c r="M19">
        <f t="shared" si="4"/>
        <v>0.372</v>
      </c>
    </row>
    <row r="20" spans="1:13" x14ac:dyDescent="0.2">
      <c r="A20" t="str">
        <f t="shared" si="2"/>
        <v>Q3</v>
      </c>
      <c r="B20">
        <f t="shared" si="3"/>
        <v>7.1556499999999996</v>
      </c>
      <c r="C20">
        <f t="shared" si="3"/>
        <v>0.27589999999999998</v>
      </c>
      <c r="D20">
        <f t="shared" si="3"/>
        <v>6.5723399999999996</v>
      </c>
      <c r="E20">
        <f t="shared" si="3"/>
        <v>8.2866099999999996</v>
      </c>
      <c r="F20">
        <f t="shared" si="3"/>
        <v>1.3860000000000001E-2</v>
      </c>
      <c r="G20">
        <f t="shared" si="3"/>
        <v>7.5000000000000002E-4</v>
      </c>
      <c r="H20">
        <f t="shared" si="3"/>
        <v>1.086E-2</v>
      </c>
      <c r="I20">
        <f t="shared" si="3"/>
        <v>1.634E-2</v>
      </c>
      <c r="J20">
        <f t="shared" si="3"/>
        <v>0.51698</v>
      </c>
      <c r="K20">
        <f t="shared" ref="K20:M20" si="5">ROUND(K4,5)</f>
        <v>1.789E-2</v>
      </c>
      <c r="L20">
        <f t="shared" si="5"/>
        <v>0.505</v>
      </c>
      <c r="M20">
        <f t="shared" si="5"/>
        <v>0.60499999999999998</v>
      </c>
    </row>
    <row r="21" spans="1:13" x14ac:dyDescent="0.2">
      <c r="A21" t="str">
        <f t="shared" si="2"/>
        <v>Q4</v>
      </c>
      <c r="B21">
        <f t="shared" si="3"/>
        <v>9.0404099999999996</v>
      </c>
      <c r="C21">
        <f t="shared" si="3"/>
        <v>0.32382</v>
      </c>
      <c r="D21">
        <f t="shared" si="3"/>
        <v>8.4693000000000005</v>
      </c>
      <c r="E21">
        <f t="shared" si="3"/>
        <v>10.300549999999999</v>
      </c>
      <c r="F21">
        <f t="shared" si="3"/>
        <v>1.383E-2</v>
      </c>
      <c r="G21">
        <f t="shared" si="3"/>
        <v>6.4999999999999997E-4</v>
      </c>
      <c r="H21">
        <f t="shared" si="3"/>
        <v>1.226E-2</v>
      </c>
      <c r="I21">
        <f t="shared" si="3"/>
        <v>1.5769999999999999E-2</v>
      </c>
      <c r="J21">
        <f t="shared" si="3"/>
        <v>0.65434999999999999</v>
      </c>
      <c r="K21">
        <f t="shared" ref="K21:M21" si="6">ROUND(K5,5)</f>
        <v>1.924E-2</v>
      </c>
      <c r="L21">
        <f t="shared" si="6"/>
        <v>0.63900000000000001</v>
      </c>
      <c r="M21">
        <f t="shared" si="6"/>
        <v>0.74199999999999999</v>
      </c>
    </row>
    <row r="22" spans="1:13" x14ac:dyDescent="0.2">
      <c r="A22" t="str">
        <f t="shared" si="2"/>
        <v>Q5</v>
      </c>
      <c r="B22">
        <f t="shared" si="3"/>
        <v>6.4678000000000004</v>
      </c>
      <c r="C22">
        <f t="shared" si="3"/>
        <v>0.30518000000000001</v>
      </c>
      <c r="D22">
        <f t="shared" si="3"/>
        <v>5.9054900000000004</v>
      </c>
      <c r="E22">
        <f t="shared" si="3"/>
        <v>9.0930800000000005</v>
      </c>
      <c r="F22">
        <f t="shared" si="3"/>
        <v>1.367E-2</v>
      </c>
      <c r="G22">
        <f t="shared" si="3"/>
        <v>6.6E-4</v>
      </c>
      <c r="H22">
        <f t="shared" si="3"/>
        <v>1.0699999999999999E-2</v>
      </c>
      <c r="I22">
        <f t="shared" si="3"/>
        <v>1.5559999999999999E-2</v>
      </c>
      <c r="J22">
        <f t="shared" si="3"/>
        <v>0.47360000000000002</v>
      </c>
      <c r="K22">
        <f t="shared" ref="K22:M22" si="7">ROUND(K6,5)</f>
        <v>1.796E-2</v>
      </c>
      <c r="L22">
        <f t="shared" si="7"/>
        <v>0.46500000000000002</v>
      </c>
      <c r="M22">
        <f t="shared" si="7"/>
        <v>0.61199999999999999</v>
      </c>
    </row>
    <row r="23" spans="1:13" x14ac:dyDescent="0.2">
      <c r="A23" t="str">
        <f t="shared" si="2"/>
        <v>Q6</v>
      </c>
      <c r="B23">
        <f t="shared" si="3"/>
        <v>2.6848200000000002</v>
      </c>
      <c r="C23">
        <f t="shared" si="3"/>
        <v>9.3890000000000001E-2</v>
      </c>
      <c r="D23">
        <f t="shared" si="3"/>
        <v>2.39777</v>
      </c>
      <c r="E23">
        <f t="shared" si="3"/>
        <v>3.0516000000000001</v>
      </c>
      <c r="F23">
        <f t="shared" si="3"/>
        <v>1.3390000000000001E-2</v>
      </c>
      <c r="G23">
        <f t="shared" si="3"/>
        <v>9.7000000000000005E-4</v>
      </c>
      <c r="H23">
        <f t="shared" si="3"/>
        <v>8.8999999999999999E-3</v>
      </c>
      <c r="I23">
        <f t="shared" si="3"/>
        <v>1.549E-2</v>
      </c>
      <c r="J23">
        <f t="shared" si="3"/>
        <v>0.20135</v>
      </c>
      <c r="K23">
        <f t="shared" ref="K23:M23" si="8">ROUND(K7,5)</f>
        <v>1.244E-2</v>
      </c>
      <c r="L23">
        <f t="shared" si="8"/>
        <v>0.19500000000000001</v>
      </c>
      <c r="M23">
        <f t="shared" si="8"/>
        <v>0.27600000000000002</v>
      </c>
    </row>
    <row r="24" spans="1:13" x14ac:dyDescent="0.2">
      <c r="A24" t="str">
        <f t="shared" si="2"/>
        <v>Q7</v>
      </c>
      <c r="B24">
        <f t="shared" si="3"/>
        <v>4.6356599999999997</v>
      </c>
      <c r="C24">
        <f t="shared" si="3"/>
        <v>0.24181</v>
      </c>
      <c r="D24">
        <f t="shared" si="3"/>
        <v>4.1986999999999997</v>
      </c>
      <c r="E24">
        <f t="shared" si="3"/>
        <v>6.6797000000000004</v>
      </c>
      <c r="F24">
        <f t="shared" si="3"/>
        <v>1.375E-2</v>
      </c>
      <c r="G24">
        <f t="shared" si="3"/>
        <v>6.9999999999999999E-4</v>
      </c>
      <c r="H24">
        <f t="shared" si="3"/>
        <v>1.108E-2</v>
      </c>
      <c r="I24">
        <f t="shared" si="3"/>
        <v>1.54E-2</v>
      </c>
      <c r="J24">
        <f t="shared" si="3"/>
        <v>0.33742</v>
      </c>
      <c r="K24">
        <f t="shared" ref="K24:M24" si="9">ROUND(K8,5)</f>
        <v>1.388E-2</v>
      </c>
      <c r="L24">
        <f t="shared" si="9"/>
        <v>0.33</v>
      </c>
      <c r="M24">
        <f t="shared" si="9"/>
        <v>0.436</v>
      </c>
    </row>
    <row r="25" spans="1:13" x14ac:dyDescent="0.2">
      <c r="A25" t="str">
        <f t="shared" si="2"/>
        <v>Q8</v>
      </c>
      <c r="B25">
        <f t="shared" si="3"/>
        <v>9.5603200000000008</v>
      </c>
      <c r="C25">
        <f t="shared" si="3"/>
        <v>0.22214999999999999</v>
      </c>
      <c r="D25">
        <f t="shared" si="3"/>
        <v>8.9998500000000003</v>
      </c>
      <c r="E25">
        <f t="shared" si="3"/>
        <v>10.58858</v>
      </c>
      <c r="F25">
        <f t="shared" si="3"/>
        <v>1.3480000000000001E-2</v>
      </c>
      <c r="G25">
        <f t="shared" si="3"/>
        <v>4.4999999999999999E-4</v>
      </c>
      <c r="H25">
        <f t="shared" si="3"/>
        <v>1.1259999999999999E-2</v>
      </c>
      <c r="I25">
        <f t="shared" si="3"/>
        <v>1.506E-2</v>
      </c>
      <c r="J25">
        <f t="shared" si="3"/>
        <v>0.70984000000000003</v>
      </c>
      <c r="K25">
        <f t="shared" ref="K25:M25" si="10">ROUND(K9,5)</f>
        <v>1.383E-2</v>
      </c>
      <c r="L25">
        <f t="shared" si="10"/>
        <v>0.70099999999999996</v>
      </c>
      <c r="M25">
        <f t="shared" si="10"/>
        <v>0.79900000000000004</v>
      </c>
    </row>
    <row r="26" spans="1:13" x14ac:dyDescent="0.2">
      <c r="A26" t="str">
        <f t="shared" si="2"/>
        <v>Q9</v>
      </c>
      <c r="B26">
        <f t="shared" si="3"/>
        <v>7.8445799999999997</v>
      </c>
      <c r="C26">
        <f t="shared" si="3"/>
        <v>0.27162999999999998</v>
      </c>
      <c r="D26">
        <f t="shared" si="3"/>
        <v>7.3286699999999998</v>
      </c>
      <c r="E26">
        <f t="shared" si="3"/>
        <v>10.054349999999999</v>
      </c>
      <c r="F26">
        <f t="shared" si="3"/>
        <v>1.37E-2</v>
      </c>
      <c r="G26">
        <f t="shared" si="3"/>
        <v>6.6E-4</v>
      </c>
      <c r="H26">
        <f t="shared" si="3"/>
        <v>1.095E-2</v>
      </c>
      <c r="I26">
        <f t="shared" si="3"/>
        <v>1.7520000000000001E-2</v>
      </c>
      <c r="J26">
        <f t="shared" si="3"/>
        <v>0.57301000000000002</v>
      </c>
      <c r="K26">
        <f t="shared" ref="K26:M26" si="11">ROUND(K10,5)</f>
        <v>1.559E-2</v>
      </c>
      <c r="L26">
        <f t="shared" si="11"/>
        <v>0.56399999999999995</v>
      </c>
      <c r="M26">
        <f t="shared" si="11"/>
        <v>0.66900000000000004</v>
      </c>
    </row>
    <row r="27" spans="1:13" x14ac:dyDescent="0.2">
      <c r="A27" t="str">
        <f t="shared" si="2"/>
        <v>Q10</v>
      </c>
      <c r="B27">
        <f t="shared" si="3"/>
        <v>9.2269500000000004</v>
      </c>
      <c r="C27">
        <f t="shared" si="3"/>
        <v>0.61606000000000005</v>
      </c>
      <c r="D27">
        <f t="shared" si="3"/>
        <v>7.3125900000000001</v>
      </c>
      <c r="E27">
        <f t="shared" si="3"/>
        <v>10.89011</v>
      </c>
      <c r="F27">
        <f t="shared" si="3"/>
        <v>1.5800000000000002E-2</v>
      </c>
      <c r="G27">
        <f t="shared" si="3"/>
        <v>8.1999999999999998E-4</v>
      </c>
      <c r="H27">
        <f t="shared" si="3"/>
        <v>1.332E-2</v>
      </c>
      <c r="I27">
        <f t="shared" si="3"/>
        <v>1.7809999999999999E-2</v>
      </c>
      <c r="J27">
        <f t="shared" si="3"/>
        <v>0.58421000000000001</v>
      </c>
      <c r="K27">
        <f t="shared" ref="K27:M27" si="12">ROUND(K11,5)</f>
        <v>2.9059999999999999E-2</v>
      </c>
      <c r="L27">
        <f t="shared" si="12"/>
        <v>0.52700000000000002</v>
      </c>
      <c r="M27">
        <f t="shared" si="12"/>
        <v>0.67200000000000004</v>
      </c>
    </row>
    <row r="28" spans="1:13" x14ac:dyDescent="0.2">
      <c r="A28" t="str">
        <f t="shared" si="2"/>
        <v>Q11</v>
      </c>
      <c r="B28">
        <f t="shared" si="3"/>
        <v>2.5037400000000001</v>
      </c>
      <c r="C28">
        <f t="shared" si="3"/>
        <v>0.14718000000000001</v>
      </c>
      <c r="D28">
        <f t="shared" si="3"/>
        <v>2.1732800000000001</v>
      </c>
      <c r="E28">
        <f t="shared" si="3"/>
        <v>3.8640099999999999</v>
      </c>
      <c r="F28">
        <f t="shared" si="3"/>
        <v>1.358E-2</v>
      </c>
      <c r="G28">
        <f t="shared" si="3"/>
        <v>8.8999999999999995E-4</v>
      </c>
      <c r="H28">
        <f t="shared" si="3"/>
        <v>9.4900000000000002E-3</v>
      </c>
      <c r="I28">
        <f t="shared" si="3"/>
        <v>1.814E-2</v>
      </c>
      <c r="J28">
        <f t="shared" si="3"/>
        <v>0.18468000000000001</v>
      </c>
      <c r="K28">
        <f t="shared" ref="K28:M28" si="13">ROUND(K12,5)</f>
        <v>9.1699999999999993E-3</v>
      </c>
      <c r="L28">
        <f t="shared" si="13"/>
        <v>0.18</v>
      </c>
      <c r="M28">
        <f t="shared" si="13"/>
        <v>0.23100000000000001</v>
      </c>
    </row>
    <row r="29" spans="1:13" x14ac:dyDescent="0.2">
      <c r="A29" t="str">
        <f t="shared" si="2"/>
        <v>Q12</v>
      </c>
      <c r="B29">
        <f t="shared" si="3"/>
        <v>4.0741199999999997</v>
      </c>
      <c r="C29">
        <f t="shared" si="3"/>
        <v>0.23261999999999999</v>
      </c>
      <c r="D29">
        <f t="shared" si="3"/>
        <v>3.7207300000000001</v>
      </c>
      <c r="E29">
        <f t="shared" si="3"/>
        <v>6.2507900000000003</v>
      </c>
      <c r="F29">
        <f t="shared" si="3"/>
        <v>1.363E-2</v>
      </c>
      <c r="G29">
        <f t="shared" si="3"/>
        <v>1.0200000000000001E-3</v>
      </c>
      <c r="H29">
        <f t="shared" si="3"/>
        <v>1.0829999999999999E-2</v>
      </c>
      <c r="I29">
        <f t="shared" si="3"/>
        <v>2.0160000000000001E-2</v>
      </c>
      <c r="J29">
        <f t="shared" si="3"/>
        <v>0.29969000000000001</v>
      </c>
      <c r="K29">
        <f t="shared" ref="K29:M29" si="14">ROUND(K13,5)</f>
        <v>1.379E-2</v>
      </c>
      <c r="L29">
        <f t="shared" si="14"/>
        <v>0.28999999999999998</v>
      </c>
      <c r="M29">
        <f t="shared" si="14"/>
        <v>0.35</v>
      </c>
    </row>
    <row r="30" spans="1:13" x14ac:dyDescent="0.2">
      <c r="A30" t="str">
        <f t="shared" si="2"/>
        <v>Q13</v>
      </c>
      <c r="B30">
        <f t="shared" si="3"/>
        <v>4.31006</v>
      </c>
      <c r="C30">
        <f t="shared" si="3"/>
        <v>0.18445</v>
      </c>
      <c r="D30">
        <f t="shared" si="3"/>
        <v>3.79169</v>
      </c>
      <c r="E30">
        <f t="shared" si="3"/>
        <v>5.0041500000000001</v>
      </c>
      <c r="F30">
        <f t="shared" si="3"/>
        <v>1.374E-2</v>
      </c>
      <c r="G30">
        <f t="shared" si="3"/>
        <v>7.6000000000000004E-4</v>
      </c>
      <c r="H30">
        <f t="shared" si="3"/>
        <v>1.0059999999999999E-2</v>
      </c>
      <c r="I30">
        <f t="shared" si="3"/>
        <v>1.619E-2</v>
      </c>
      <c r="J30">
        <f t="shared" si="3"/>
        <v>0.31408999999999998</v>
      </c>
      <c r="K30">
        <f t="shared" ref="K30:M30" si="15">ROUND(K14,5)</f>
        <v>1.0149999999999999E-2</v>
      </c>
      <c r="L30">
        <f t="shared" si="15"/>
        <v>0.308</v>
      </c>
      <c r="M30">
        <f t="shared" si="15"/>
        <v>0.377</v>
      </c>
    </row>
    <row r="31" spans="1:13" x14ac:dyDescent="0.2">
      <c r="A31" t="str">
        <f t="shared" si="2"/>
        <v>Q14</v>
      </c>
      <c r="B31">
        <f t="shared" si="3"/>
        <v>6.2300599999999999</v>
      </c>
      <c r="C31">
        <f t="shared" si="3"/>
        <v>0.39599000000000001</v>
      </c>
      <c r="D31">
        <f t="shared" si="3"/>
        <v>5.83134</v>
      </c>
      <c r="E31">
        <f t="shared" si="3"/>
        <v>10.611649999999999</v>
      </c>
      <c r="F31">
        <f t="shared" si="3"/>
        <v>1.375E-2</v>
      </c>
      <c r="G31">
        <f t="shared" si="3"/>
        <v>4.6000000000000001E-4</v>
      </c>
      <c r="H31">
        <f t="shared" si="3"/>
        <v>1.183E-2</v>
      </c>
      <c r="I31">
        <f t="shared" si="3"/>
        <v>1.5910000000000001E-2</v>
      </c>
      <c r="J31">
        <f t="shared" si="3"/>
        <v>0.45286999999999999</v>
      </c>
      <c r="K31">
        <f t="shared" ref="K31:M31" si="16">ROUND(K15,5)</f>
        <v>1.9449999999999999E-2</v>
      </c>
      <c r="L31">
        <f t="shared" si="16"/>
        <v>0.44500000000000001</v>
      </c>
      <c r="M31">
        <f t="shared" si="16"/>
        <v>0.66700000000000004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X37"/>
  <sheetViews>
    <sheetView tabSelected="1" workbookViewId="0">
      <selection activeCell="L1" sqref="L1:M1"/>
    </sheetView>
  </sheetViews>
  <sheetFormatPr baseColWidth="10" defaultRowHeight="16" x14ac:dyDescent="0.2"/>
  <cols>
    <col min="5" max="5" width="4" bestFit="1" customWidth="1"/>
    <col min="6" max="8" width="6.83203125" customWidth="1"/>
    <col min="9" max="9" width="7" customWidth="1"/>
  </cols>
  <sheetData>
    <row r="1" spans="5:13" x14ac:dyDescent="0.2">
      <c r="L1" s="12" t="s">
        <v>359</v>
      </c>
      <c r="M1" s="13"/>
    </row>
    <row r="3" spans="5:13" x14ac:dyDescent="0.2">
      <c r="E3" s="7"/>
      <c r="F3" s="10" t="s">
        <v>362</v>
      </c>
      <c r="G3" s="10"/>
      <c r="H3" s="10" t="s">
        <v>363</v>
      </c>
      <c r="I3" s="10"/>
    </row>
    <row r="4" spans="5:13" x14ac:dyDescent="0.2">
      <c r="E4" s="7" t="s">
        <v>360</v>
      </c>
      <c r="F4" s="8" t="s">
        <v>359</v>
      </c>
      <c r="G4" s="8" t="s">
        <v>361</v>
      </c>
      <c r="H4" s="8" t="s">
        <v>359</v>
      </c>
      <c r="I4" s="8" t="s">
        <v>361</v>
      </c>
      <c r="L4" s="12" t="s">
        <v>361</v>
      </c>
      <c r="M4" s="13"/>
    </row>
    <row r="5" spans="5:13" x14ac:dyDescent="0.2">
      <c r="E5" s="9" t="s">
        <v>13</v>
      </c>
      <c r="F5" s="9">
        <v>8.4790000000000004E-2</v>
      </c>
      <c r="G5" s="7">
        <v>2.6345100000000001</v>
      </c>
      <c r="H5" s="7">
        <v>7.2300000000000003E-3</v>
      </c>
      <c r="I5" s="7">
        <v>0.20065</v>
      </c>
    </row>
    <row r="6" spans="5:13" x14ac:dyDescent="0.2">
      <c r="E6" s="9" t="s">
        <v>26</v>
      </c>
      <c r="F6" s="9">
        <v>0.89783999999999997</v>
      </c>
      <c r="G6" s="7">
        <v>4.4944899999999999</v>
      </c>
      <c r="H6" s="7">
        <v>6.719E-2</v>
      </c>
      <c r="I6" s="7">
        <v>0.32716000000000001</v>
      </c>
    </row>
    <row r="7" spans="5:13" x14ac:dyDescent="0.2">
      <c r="E7" s="9" t="s">
        <v>39</v>
      </c>
      <c r="F7" s="9">
        <v>1.40829</v>
      </c>
      <c r="G7" s="7">
        <v>7.1556499999999996</v>
      </c>
      <c r="H7" s="7">
        <v>0.10653</v>
      </c>
      <c r="I7" s="7">
        <v>0.51698</v>
      </c>
    </row>
    <row r="8" spans="5:13" x14ac:dyDescent="0.2">
      <c r="E8" s="9" t="s">
        <v>52</v>
      </c>
      <c r="F8" s="9">
        <v>3.74356</v>
      </c>
      <c r="G8" s="7">
        <v>9.0404099999999996</v>
      </c>
      <c r="H8" s="7">
        <v>0.28338999999999998</v>
      </c>
      <c r="I8" s="7">
        <v>0.65434999999999999</v>
      </c>
    </row>
    <row r="9" spans="5:13" x14ac:dyDescent="0.2">
      <c r="E9" s="9" t="s">
        <v>65</v>
      </c>
      <c r="F9" s="9">
        <v>2.3255300000000001</v>
      </c>
      <c r="G9" s="7">
        <v>6.4678000000000004</v>
      </c>
      <c r="H9" s="7">
        <v>0.17902000000000001</v>
      </c>
      <c r="I9" s="7">
        <v>0.47360000000000002</v>
      </c>
      <c r="L9" s="6"/>
    </row>
    <row r="10" spans="5:13" x14ac:dyDescent="0.2">
      <c r="E10" s="9" t="s">
        <v>78</v>
      </c>
      <c r="F10" s="9">
        <v>0.1168</v>
      </c>
      <c r="G10" s="7">
        <v>2.6848200000000002</v>
      </c>
      <c r="H10" s="7">
        <v>8.0300000000000007E-3</v>
      </c>
      <c r="I10" s="7">
        <v>0.20135</v>
      </c>
    </row>
    <row r="11" spans="5:13" x14ac:dyDescent="0.2">
      <c r="E11" s="9" t="s">
        <v>90</v>
      </c>
      <c r="F11" s="9">
        <v>1.2222299999999999</v>
      </c>
      <c r="G11" s="7">
        <v>4.6356599999999997</v>
      </c>
      <c r="H11" s="7">
        <v>9.0469999999999995E-2</v>
      </c>
      <c r="I11" s="7">
        <v>0.33742</v>
      </c>
    </row>
    <row r="12" spans="5:13" x14ac:dyDescent="0.2">
      <c r="E12" s="9" t="s">
        <v>103</v>
      </c>
      <c r="F12" s="9">
        <v>9.425E-2</v>
      </c>
      <c r="G12" s="7">
        <v>9.5603200000000008</v>
      </c>
      <c r="H12" s="7">
        <v>6.6499999999999997E-3</v>
      </c>
      <c r="I12" s="7">
        <v>0.70984000000000003</v>
      </c>
    </row>
    <row r="13" spans="5:13" x14ac:dyDescent="0.2">
      <c r="E13" s="9" t="s">
        <v>115</v>
      </c>
      <c r="F13" s="14">
        <v>1.3133900000000001</v>
      </c>
      <c r="G13" s="7">
        <v>7.8445799999999997</v>
      </c>
      <c r="H13" s="14">
        <v>0.10181999999999999</v>
      </c>
      <c r="I13" s="7">
        <v>0.57301000000000002</v>
      </c>
    </row>
    <row r="14" spans="5:13" x14ac:dyDescent="0.2">
      <c r="E14" s="9" t="s">
        <v>128</v>
      </c>
      <c r="F14" s="9">
        <v>3.1208399999999998</v>
      </c>
      <c r="G14" s="7">
        <v>9.2269500000000004</v>
      </c>
      <c r="H14" s="7">
        <v>0.2445</v>
      </c>
      <c r="I14" s="7">
        <v>0.58421000000000001</v>
      </c>
    </row>
    <row r="15" spans="5:13" x14ac:dyDescent="0.2">
      <c r="E15" s="9" t="s">
        <v>141</v>
      </c>
      <c r="F15" s="9">
        <v>0.95184000000000002</v>
      </c>
      <c r="G15" s="7">
        <v>2.5037400000000001</v>
      </c>
      <c r="H15" s="7">
        <v>7.485E-2</v>
      </c>
      <c r="I15" s="7">
        <v>0.18468000000000001</v>
      </c>
    </row>
    <row r="16" spans="5:13" x14ac:dyDescent="0.2">
      <c r="E16" s="9" t="s">
        <v>154</v>
      </c>
      <c r="F16" s="9">
        <v>0.98814000000000002</v>
      </c>
      <c r="G16" s="7">
        <v>4.0741199999999997</v>
      </c>
      <c r="H16" s="7">
        <v>7.4929999999999997E-2</v>
      </c>
      <c r="I16" s="7">
        <v>0.29969000000000001</v>
      </c>
    </row>
    <row r="17" spans="5:24" x14ac:dyDescent="0.2">
      <c r="E17" s="9" t="s">
        <v>167</v>
      </c>
      <c r="F17" s="9">
        <v>0.87587000000000004</v>
      </c>
      <c r="G17" s="7">
        <v>4.31006</v>
      </c>
      <c r="H17" s="7">
        <v>6.5839999999999996E-2</v>
      </c>
      <c r="I17" s="7">
        <v>0.31408999999999998</v>
      </c>
    </row>
    <row r="18" spans="5:24" x14ac:dyDescent="0.2">
      <c r="E18" s="9" t="s">
        <v>179</v>
      </c>
      <c r="F18" s="9">
        <v>3.9367700000000001</v>
      </c>
      <c r="G18" s="7">
        <v>6.2300599999999999</v>
      </c>
      <c r="H18" s="7">
        <v>0.30893999999999999</v>
      </c>
      <c r="I18" s="7">
        <v>0.45286999999999999</v>
      </c>
    </row>
    <row r="19" spans="5:24" x14ac:dyDescent="0.2">
      <c r="V19" s="1"/>
      <c r="W19" s="3" t="s">
        <v>359</v>
      </c>
      <c r="X19" s="4" t="s">
        <v>361</v>
      </c>
    </row>
    <row r="20" spans="5:24" x14ac:dyDescent="0.2">
      <c r="V20" s="1" t="s">
        <v>360</v>
      </c>
      <c r="W20" s="1" t="s">
        <v>362</v>
      </c>
      <c r="X20" s="1" t="s">
        <v>362</v>
      </c>
    </row>
    <row r="21" spans="5:24" x14ac:dyDescent="0.2">
      <c r="V21" s="2" t="s">
        <v>13</v>
      </c>
      <c r="W21" s="2">
        <v>8.4790000000000004E-2</v>
      </c>
      <c r="X21" s="1">
        <v>2.6345100000000001</v>
      </c>
    </row>
    <row r="22" spans="5:24" x14ac:dyDescent="0.2">
      <c r="H22" s="11"/>
      <c r="I22" s="11"/>
      <c r="V22" s="2" t="s">
        <v>26</v>
      </c>
      <c r="W22" s="2">
        <v>0.89783999999999997</v>
      </c>
      <c r="X22" s="1">
        <v>4.4944899999999999</v>
      </c>
    </row>
    <row r="23" spans="5:24" x14ac:dyDescent="0.2">
      <c r="H23" s="5"/>
      <c r="I23" s="5"/>
      <c r="V23" s="2" t="s">
        <v>39</v>
      </c>
      <c r="W23" s="2">
        <v>1.40829</v>
      </c>
      <c r="X23" s="1">
        <v>7.1556499999999996</v>
      </c>
    </row>
    <row r="24" spans="5:24" x14ac:dyDescent="0.2">
      <c r="H24" s="5"/>
      <c r="I24" s="5"/>
      <c r="V24" s="2" t="s">
        <v>52</v>
      </c>
      <c r="W24" s="2">
        <v>3.74356</v>
      </c>
      <c r="X24" s="1">
        <v>9.0404099999999996</v>
      </c>
    </row>
    <row r="25" spans="5:24" x14ac:dyDescent="0.2">
      <c r="H25" s="5"/>
      <c r="I25" s="5"/>
      <c r="V25" s="2" t="s">
        <v>65</v>
      </c>
      <c r="W25" s="2">
        <v>2.3255300000000001</v>
      </c>
      <c r="X25" s="1">
        <v>6.4678000000000004</v>
      </c>
    </row>
    <row r="26" spans="5:24" x14ac:dyDescent="0.2">
      <c r="H26" s="5"/>
      <c r="I26" s="5"/>
      <c r="V26" s="2" t="s">
        <v>78</v>
      </c>
      <c r="W26" s="2">
        <v>0.1168</v>
      </c>
      <c r="X26" s="1">
        <v>2.6848200000000002</v>
      </c>
    </row>
    <row r="27" spans="5:24" x14ac:dyDescent="0.2">
      <c r="H27" s="5"/>
      <c r="I27" s="5"/>
      <c r="V27" s="2" t="s">
        <v>90</v>
      </c>
      <c r="W27" s="2">
        <v>1.2222299999999999</v>
      </c>
      <c r="X27" s="1">
        <v>4.6356599999999997</v>
      </c>
    </row>
    <row r="28" spans="5:24" x14ac:dyDescent="0.2">
      <c r="H28" s="5"/>
      <c r="I28" s="5"/>
      <c r="V28" s="2" t="s">
        <v>103</v>
      </c>
      <c r="W28" s="2">
        <v>9.425E-2</v>
      </c>
      <c r="X28" s="1">
        <v>9.5603200000000008</v>
      </c>
    </row>
    <row r="29" spans="5:24" x14ac:dyDescent="0.2">
      <c r="H29" s="5"/>
      <c r="I29" s="5"/>
      <c r="V29" s="2" t="s">
        <v>115</v>
      </c>
      <c r="W29" s="2">
        <v>1.3133900000000001</v>
      </c>
      <c r="X29" s="1">
        <v>7.8445799999999997</v>
      </c>
    </row>
    <row r="30" spans="5:24" x14ac:dyDescent="0.2">
      <c r="H30" s="5"/>
      <c r="I30" s="5"/>
      <c r="V30" s="2" t="s">
        <v>128</v>
      </c>
      <c r="W30" s="2">
        <v>3.1208399999999998</v>
      </c>
      <c r="X30" s="1">
        <v>9.2269500000000004</v>
      </c>
    </row>
    <row r="31" spans="5:24" x14ac:dyDescent="0.2">
      <c r="H31" s="5"/>
      <c r="I31" s="5"/>
      <c r="V31" s="2" t="s">
        <v>141</v>
      </c>
      <c r="W31" s="2">
        <v>0.95184000000000002</v>
      </c>
      <c r="X31" s="1">
        <v>2.5037400000000001</v>
      </c>
    </row>
    <row r="32" spans="5:24" x14ac:dyDescent="0.2">
      <c r="H32" s="5"/>
      <c r="I32" s="5"/>
      <c r="V32" s="2" t="s">
        <v>154</v>
      </c>
      <c r="W32" s="2">
        <v>0.98814000000000002</v>
      </c>
      <c r="X32" s="1">
        <v>4.0741199999999997</v>
      </c>
    </row>
    <row r="33" spans="8:24" x14ac:dyDescent="0.2">
      <c r="H33" s="5"/>
      <c r="I33" s="5"/>
      <c r="V33" s="2" t="s">
        <v>167</v>
      </c>
      <c r="W33" s="2">
        <v>0.87587000000000004</v>
      </c>
      <c r="X33" s="1">
        <v>4.31006</v>
      </c>
    </row>
    <row r="34" spans="8:24" x14ac:dyDescent="0.2">
      <c r="H34" s="5"/>
      <c r="I34" s="5"/>
      <c r="V34" s="2" t="s">
        <v>179</v>
      </c>
      <c r="W34" s="2">
        <v>3.9367700000000001</v>
      </c>
      <c r="X34" s="1">
        <v>6.2300599999999999</v>
      </c>
    </row>
    <row r="35" spans="8:24" x14ac:dyDescent="0.2">
      <c r="H35" s="5"/>
      <c r="I35" s="5"/>
    </row>
    <row r="36" spans="8:24" x14ac:dyDescent="0.2">
      <c r="H36" s="5"/>
      <c r="I36" s="5"/>
    </row>
    <row r="37" spans="8:24" x14ac:dyDescent="0.2">
      <c r="H37" s="5"/>
      <c r="I37" s="5"/>
    </row>
  </sheetData>
  <mergeCells count="5">
    <mergeCell ref="F3:G3"/>
    <mergeCell ref="H3:I3"/>
    <mergeCell ref="H22:I22"/>
    <mergeCell ref="L1:M1"/>
    <mergeCell ref="L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MySQL Dashboard</vt:lpstr>
      <vt:lpstr>Neo4j Dashboard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2017-03-14T18:25:29Z</dcterms:created>
  <dcterms:modified xsi:type="dcterms:W3CDTF">2017-03-14T23:23:53Z</dcterms:modified>
</cp:coreProperties>
</file>