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h.m./Dropbox (個人用)/Miyamoto/2023.4月hMac/2023.4月C.研究業務/三菱論文作成中230318/Lac投稿原稿230329/"/>
    </mc:Choice>
  </mc:AlternateContent>
  <xr:revisionPtr revIDLastSave="0" documentId="13_ncr:1_{47E1E208-5B58-8042-909D-C917D4CEC20E}" xr6:coauthVersionLast="47" xr6:coauthVersionMax="47" xr10:uidLastSave="{00000000-0000-0000-0000-000000000000}"/>
  <bookViews>
    <workbookView xWindow="1460" yWindow="2380" windowWidth="26060" windowHeight="14220" xr2:uid="{646BDAEF-DF76-434E-AB6D-3DB7C7FB7DE7}"/>
  </bookViews>
  <sheets>
    <sheet name="READ ME" sheetId="3" r:id="rId1"/>
    <sheet name="Growth data" sheetId="4" r:id="rId2"/>
    <sheet name="Metabolomics" sheetId="1" r:id="rId3"/>
    <sheet name="Bacterial popula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3" i="4" l="1"/>
  <c r="D153" i="4"/>
  <c r="E152" i="4"/>
  <c r="D152" i="4"/>
  <c r="E144" i="4"/>
  <c r="D144" i="4"/>
  <c r="E143" i="4"/>
  <c r="D143" i="4"/>
  <c r="E135" i="4"/>
  <c r="D135" i="4"/>
  <c r="E134" i="4"/>
  <c r="D134" i="4"/>
  <c r="E125" i="4"/>
  <c r="D125" i="4"/>
  <c r="E124" i="4"/>
  <c r="D124" i="4"/>
  <c r="E116" i="4"/>
  <c r="D116" i="4"/>
  <c r="E115" i="4"/>
  <c r="D115" i="4"/>
  <c r="E106" i="4"/>
  <c r="E107" i="4"/>
  <c r="D107" i="4"/>
  <c r="D106" i="4"/>
  <c r="E151" i="4"/>
  <c r="F151" i="4" s="1"/>
  <c r="E150" i="4"/>
  <c r="F150" i="4" s="1"/>
  <c r="E149" i="4"/>
  <c r="F149" i="4" s="1"/>
  <c r="F148" i="4"/>
  <c r="E148" i="4"/>
  <c r="E147" i="4"/>
  <c r="F147" i="4" s="1"/>
  <c r="E142" i="4"/>
  <c r="F142" i="4" s="1"/>
  <c r="F141" i="4"/>
  <c r="E141" i="4"/>
  <c r="E140" i="4"/>
  <c r="F140" i="4" s="1"/>
  <c r="E139" i="4"/>
  <c r="F139" i="4" s="1"/>
  <c r="E138" i="4"/>
  <c r="F138" i="4" s="1"/>
  <c r="J35" i="4"/>
  <c r="G35" i="4"/>
  <c r="D35" i="4"/>
  <c r="K35" i="4"/>
  <c r="F35" i="4"/>
  <c r="E35" i="4"/>
  <c r="J18" i="4"/>
  <c r="K18" i="4"/>
  <c r="G18" i="4"/>
  <c r="F18" i="4"/>
  <c r="E18" i="4"/>
  <c r="D18" i="4"/>
  <c r="J94" i="4"/>
  <c r="J93" i="4"/>
  <c r="J92" i="4"/>
  <c r="J91" i="4"/>
  <c r="J90" i="4"/>
  <c r="J96" i="4" s="1"/>
  <c r="J85" i="4"/>
  <c r="J82" i="4"/>
  <c r="J83" i="4"/>
  <c r="J84" i="4"/>
  <c r="J81" i="4"/>
  <c r="J73" i="4"/>
  <c r="J74" i="4"/>
  <c r="J75" i="4"/>
  <c r="J76" i="4"/>
  <c r="J72" i="4"/>
  <c r="F152" i="4" l="1"/>
  <c r="F153" i="4"/>
  <c r="F143" i="4"/>
  <c r="F144" i="4"/>
  <c r="J86" i="4"/>
  <c r="J77" i="4"/>
  <c r="J95" i="4"/>
  <c r="J87" i="4"/>
  <c r="J78" i="4"/>
  <c r="G17" i="4"/>
</calcChain>
</file>

<file path=xl/sharedStrings.xml><?xml version="1.0" encoding="utf-8"?>
<sst xmlns="http://schemas.openxmlformats.org/spreadsheetml/2006/main" count="2545" uniqueCount="1242">
  <si>
    <t>Others</t>
  </si>
  <si>
    <t>LF_1_Hexadecanol</t>
  </si>
  <si>
    <t>LF_1_5_Anhydro_glucitol</t>
  </si>
  <si>
    <t>LF_1_6_Anhydroglucose</t>
  </si>
  <si>
    <t>LF_2_Aminoadipic_acid</t>
  </si>
  <si>
    <t>LF_2_Aminoethanol</t>
  </si>
  <si>
    <t>LF_2_Aminoisobutyric_acid</t>
  </si>
  <si>
    <t>LF_2_Aminooctanoic_acid</t>
  </si>
  <si>
    <t>LF_2_Aminopimelic_acid</t>
  </si>
  <si>
    <t>LF_2_Deoxy_glucose</t>
  </si>
  <si>
    <t>LF_2_Hydroxybutyric_acid</t>
  </si>
  <si>
    <t>LF_2_Hydroxyglutaric_acid</t>
  </si>
  <si>
    <t>LF_2_Hydroxyhippuric_acid</t>
  </si>
  <si>
    <t>LF_2_Hydroxyisobutyric_acid</t>
  </si>
  <si>
    <t>LF_2_Hydroxyisocaproic_acid</t>
  </si>
  <si>
    <t>LF_2_Hydroxyisovaleric_acid</t>
  </si>
  <si>
    <t>LF_2_Isopropylmalic_acid</t>
  </si>
  <si>
    <t>LF_2_Keto_isovaleric_acid</t>
  </si>
  <si>
    <t>LF_2_Ketoadipic_acid_oxime</t>
  </si>
  <si>
    <t>LF_2_Ketobutyric_acid</t>
  </si>
  <si>
    <t>_0.166025555555556</t>
  </si>
  <si>
    <t>LF_2_Ketoglutaric_acid</t>
  </si>
  <si>
    <t>LF_2_Ketoisocaproic_acid</t>
  </si>
  <si>
    <t>LF_2_Methyl_3_hydroxybutyric_acid</t>
  </si>
  <si>
    <t>LF_2_Methylhippuric_acid</t>
  </si>
  <si>
    <t>LF_2_Phosphoglyceric_acid_</t>
  </si>
  <si>
    <t>LF_2_Propyl_3_hydroxy_pentanoic_acid</t>
  </si>
  <si>
    <t>LF_2_Propyl_glutaric_acid</t>
  </si>
  <si>
    <t>LF_2_3_Bisphosphoglyceric_acid</t>
  </si>
  <si>
    <t>LF_2_Deoxyuridine</t>
  </si>
  <si>
    <t>LF_3_Aminoglutaric_acid</t>
  </si>
  <si>
    <t>LF_3_Aminoisobutyric_acid</t>
  </si>
  <si>
    <t>LF_3_Aminopropanoic_acid</t>
  </si>
  <si>
    <t>LF_3_Dehydroshikimic_acid</t>
  </si>
  <si>
    <t>LF_3_Hydroxy_3_methylglutaric_acid</t>
  </si>
  <si>
    <t>LF_3_Hydroxy_kynurenine</t>
  </si>
  <si>
    <t>LF_3_Hydroxyanthranilic_acid</t>
  </si>
  <si>
    <t>LF_3_Hydroxybutyric_acid</t>
  </si>
  <si>
    <t>LF_3_Hydroxyglutaric_acid</t>
  </si>
  <si>
    <t>LF_3_Hydroxyisobutyric_acid</t>
  </si>
  <si>
    <t>LF_3_Hydroxyisovaleric_acid</t>
  </si>
  <si>
    <t>LF_3_Hydroxyphenylacetic_acid</t>
  </si>
  <si>
    <t>LF_3_Hydroxypropionic_acid</t>
  </si>
  <si>
    <t>LF_3_Hydroxypyruvic_acid</t>
  </si>
  <si>
    <t>LF_3_Methoxy_4_hydroxybenzoic_acid</t>
  </si>
  <si>
    <t>LF_3_Methyl_2_oxovaleric_acid</t>
  </si>
  <si>
    <t>LF_3_Methyladipic_acid</t>
  </si>
  <si>
    <t>LF_3_Methylcrotonoylglycine</t>
  </si>
  <si>
    <t>LF_3_Methylglutaric_acid</t>
  </si>
  <si>
    <t>LF_3_Phenyllactic_acid</t>
  </si>
  <si>
    <t>LF_3_Phosphoglyceric_acid</t>
  </si>
  <si>
    <t>LF_3_Sulfinoalanine</t>
  </si>
  <si>
    <t>LF_3_4_Dihydroxybenzylamine</t>
  </si>
  <si>
    <t>LF_4_Aminobenzoic_acid</t>
  </si>
  <si>
    <t>LF_4_Aminobutyric_acid</t>
  </si>
  <si>
    <t>LF_4_Hydroxybenzoic_acid</t>
  </si>
  <si>
    <t>LF_4_Hydroxyphenyllactic_acid</t>
  </si>
  <si>
    <t>LF_4_Hydroxyphenylpyruvic_acid</t>
  </si>
  <si>
    <t>LF_4_Hydroxyproline</t>
  </si>
  <si>
    <t>LF_5_Aminolevulinic_acid</t>
  </si>
  <si>
    <t>LF_5_Aminovaleric_acid</t>
  </si>
  <si>
    <t>LF_5_Dehydroquinic_acid</t>
  </si>
  <si>
    <t>LF_5_Hydroxy_tryptophan</t>
  </si>
  <si>
    <t>LF_5_Hydroxymethyl_2_furoic_acid</t>
  </si>
  <si>
    <t>LF_5_Methoxytryptamine</t>
  </si>
  <si>
    <t>LF_5_Oxoproline</t>
  </si>
  <si>
    <t>LF_5_Methylthioadenosine</t>
  </si>
  <si>
    <t>LF_6_Phosphogluconic_acid</t>
  </si>
  <si>
    <t>LF_7_Methylguanine</t>
  </si>
  <si>
    <t>LF_Acetoacetic_acid_oxime</t>
  </si>
  <si>
    <t>LF_Acetylglycine</t>
  </si>
  <si>
    <t>LF_Aconitic_acid</t>
  </si>
  <si>
    <t>LF_Adenine</t>
  </si>
  <si>
    <t>LF_Adenosine</t>
  </si>
  <si>
    <t>LF_Adenosine_3_5_cyclic_monophosphate</t>
  </si>
  <si>
    <t>LF_Adenosine_monophosphate</t>
  </si>
  <si>
    <t>LF_Adipic_acid</t>
  </si>
  <si>
    <t>Amino_acid</t>
  </si>
  <si>
    <t>LF_Alanine</t>
  </si>
  <si>
    <t>LF_Allantoin</t>
  </si>
  <si>
    <t>Carbohydrate</t>
  </si>
  <si>
    <t>LF_Allose</t>
  </si>
  <si>
    <t>LF_Anthranilic_acid</t>
  </si>
  <si>
    <t>LF_Arabinose</t>
  </si>
  <si>
    <t>LF_Arabitol</t>
  </si>
  <si>
    <t>LF_Arachidonic_acid</t>
  </si>
  <si>
    <t>LF_Arginine</t>
  </si>
  <si>
    <t>LF_Ascorbic_acid</t>
  </si>
  <si>
    <t>LF_Asparagine</t>
  </si>
  <si>
    <t>LF_Aspartic_acid</t>
  </si>
  <si>
    <t>LF_Azelaic_acid</t>
  </si>
  <si>
    <t>LF_Batyl_alcohol</t>
  </si>
  <si>
    <t>LF_Benzoic_acid</t>
  </si>
  <si>
    <t>LF_Biotin</t>
  </si>
  <si>
    <t>LF_Cadaverine</t>
  </si>
  <si>
    <t>LF_Caproic_acid</t>
  </si>
  <si>
    <t>LF_Carnosine</t>
  </si>
  <si>
    <t>LF_Catechol</t>
  </si>
  <si>
    <t>LF_Cellobiose</t>
  </si>
  <si>
    <t>LF_Cholecalciferol</t>
  </si>
  <si>
    <t>LF_Cholesterol</t>
  </si>
  <si>
    <t>LF_Citramalic_acid</t>
  </si>
  <si>
    <t>LF_Citric_acid</t>
  </si>
  <si>
    <t>LF_Citrulline</t>
  </si>
  <si>
    <t>LF_Coniferyl_alcohol</t>
  </si>
  <si>
    <t>LF_Coniferyl_aldehyde</t>
  </si>
  <si>
    <t>LF_Creatinine</t>
  </si>
  <si>
    <t>LF_Cystamine</t>
  </si>
  <si>
    <t>LF_Cystathionine</t>
  </si>
  <si>
    <t>LF_Cysteic_acid</t>
  </si>
  <si>
    <t>LF_Cysteine</t>
  </si>
  <si>
    <t>LF_Cystine</t>
  </si>
  <si>
    <t>LF_Cytidine</t>
  </si>
  <si>
    <t>LF_Cytosine</t>
  </si>
  <si>
    <t>LF_Decanoic_acid</t>
  </si>
  <si>
    <t>_0.00310055555555555</t>
  </si>
  <si>
    <t>LF_Dihydroorotic_acid</t>
  </si>
  <si>
    <t>LF_Dihydrouracil</t>
  </si>
  <si>
    <t>LF_Dihydroxyacetone</t>
  </si>
  <si>
    <t>LF_Dihydroxyacetone_phosphate</t>
  </si>
  <si>
    <t>LF_Dimethylglycine</t>
  </si>
  <si>
    <t>LF_Docosahexaenoic_acid</t>
  </si>
  <si>
    <t>LF_Dodecanedioic_acid</t>
  </si>
  <si>
    <t>LF_Dopa</t>
  </si>
  <si>
    <t>LF_Dopamine</t>
  </si>
  <si>
    <t>LF_Eicosapentaenoic_acid</t>
  </si>
  <si>
    <t>LF_Elaidic_acid</t>
  </si>
  <si>
    <t>LF_Epinephrine</t>
  </si>
  <si>
    <t>LF_Erythrose_4_phosphate</t>
  </si>
  <si>
    <t>LF_Erythrulose</t>
  </si>
  <si>
    <t>LF_Ethylmalonic_acid</t>
  </si>
  <si>
    <t>LF_Fendiline</t>
  </si>
  <si>
    <t>LF_Fructose</t>
  </si>
  <si>
    <t>LF_Fructose_1_phosphate</t>
  </si>
  <si>
    <t>LF_Fructose_6_phosphate</t>
  </si>
  <si>
    <t>LF_Fucose</t>
  </si>
  <si>
    <t>LF_Fumaric_acid</t>
  </si>
  <si>
    <t>LF_Galactitol</t>
  </si>
  <si>
    <t>LF_Galactosamine</t>
  </si>
  <si>
    <t>LF_Galactose</t>
  </si>
  <si>
    <t>LF_Galacturonic_acid</t>
  </si>
  <si>
    <t>LF_Glucaric_acid</t>
  </si>
  <si>
    <t>LF_Gluconic_acid</t>
  </si>
  <si>
    <t>LF_Glucono_1_4_lactone</t>
  </si>
  <si>
    <t>LF_Glucono_1_5_lactone</t>
  </si>
  <si>
    <t>LF_Glucosamine</t>
  </si>
  <si>
    <t>LF_Glucose</t>
  </si>
  <si>
    <t>LF_Glucose_6_phosphate</t>
  </si>
  <si>
    <t>LF_Glucuronic_acid</t>
  </si>
  <si>
    <t>LF_Glutaconic_acid</t>
  </si>
  <si>
    <t>LF_Glutamic_acid</t>
  </si>
  <si>
    <t>LF_Glutamic_acid_5_methylester</t>
  </si>
  <si>
    <t>LF_Glutamine</t>
  </si>
  <si>
    <t>LF_Glutaric_acid</t>
  </si>
  <si>
    <t>LF_Glyceraldehyde</t>
  </si>
  <si>
    <t>LF_Glyceraldehyde_3_phosphate</t>
  </si>
  <si>
    <t>LF_Glyceric_acid</t>
  </si>
  <si>
    <t>LF_Glycerol</t>
  </si>
  <si>
    <t>LF_Glycerol_2_phosphate</t>
  </si>
  <si>
    <t>LF_Glycerol_3_phosphate</t>
  </si>
  <si>
    <t>LF_Glycine</t>
  </si>
  <si>
    <t>LF_Glycolic_acid</t>
  </si>
  <si>
    <t>LF_Glycyl_Glycine</t>
  </si>
  <si>
    <t>LF_Glyoxylic_acid</t>
  </si>
  <si>
    <t>LF_Guanine</t>
  </si>
  <si>
    <t>LF_Guanosine</t>
  </si>
  <si>
    <t>LF_Hexanoylglycine</t>
  </si>
  <si>
    <t>LF_Hippuric_acid</t>
  </si>
  <si>
    <t>LF_Histamine</t>
  </si>
  <si>
    <t>LF_Histidine</t>
  </si>
  <si>
    <t>LF_Histidinol</t>
  </si>
  <si>
    <t>LF_Homocysteine</t>
  </si>
  <si>
    <t>LF_Homogentisic_acid</t>
  </si>
  <si>
    <t>LF_Homoserine</t>
  </si>
  <si>
    <t>LF_Homovanillic_acid</t>
  </si>
  <si>
    <t>LF_Hydroquinone</t>
  </si>
  <si>
    <t>LF_Hydroxylamine</t>
  </si>
  <si>
    <t>_37.7168653125</t>
  </si>
  <si>
    <t>_32.146839</t>
  </si>
  <si>
    <t>_45.2362313888889</t>
  </si>
  <si>
    <t>LF_Hypotaurine</t>
  </si>
  <si>
    <t>LF_Hypoxanthine</t>
  </si>
  <si>
    <t>_0.45484</t>
  </si>
  <si>
    <t>_0.37001798076923</t>
  </si>
  <si>
    <t>LF_Indol_3_acetic_acid</t>
  </si>
  <si>
    <t>LF_Inosine</t>
  </si>
  <si>
    <t>LF_Inosine_monophosphate</t>
  </si>
  <si>
    <t>LF_Inositol</t>
  </si>
  <si>
    <t>LF_Inositol_phosphate</t>
  </si>
  <si>
    <t>LF_Isobutyrylglycine</t>
  </si>
  <si>
    <t>LF_Isocitric_acid</t>
  </si>
  <si>
    <t>LF_Isoleucine</t>
  </si>
  <si>
    <t>LF_Isomaltose</t>
  </si>
  <si>
    <t>LF_Isovalerylglycine</t>
  </si>
  <si>
    <t>LF_Juniperic_acid</t>
  </si>
  <si>
    <t>LF_Kynurenic_acid</t>
  </si>
  <si>
    <t>LF_Kynurenine</t>
  </si>
  <si>
    <t>LF_Lactic_acid</t>
  </si>
  <si>
    <t>LF_Lactitol</t>
  </si>
  <si>
    <t>LF_Lactose</t>
  </si>
  <si>
    <t>_0.269819375</t>
  </si>
  <si>
    <t>_0.249064038461538</t>
  </si>
  <si>
    <t>_0.2590266</t>
  </si>
  <si>
    <t>_0.239839444444444</t>
  </si>
  <si>
    <t>LF_Lactulose</t>
  </si>
  <si>
    <t>LF_Lauric_acid</t>
  </si>
  <si>
    <t>LF_Leucine</t>
  </si>
  <si>
    <t>LF_Linoleic_acid</t>
  </si>
  <si>
    <t>LF_Lipoic_acid</t>
  </si>
  <si>
    <t>LF_Lysine</t>
  </si>
  <si>
    <t>LF_Lyxose</t>
  </si>
  <si>
    <t>LF_Maleic_acid</t>
  </si>
  <si>
    <t>LF_Malic_acid</t>
  </si>
  <si>
    <t>LF_Malonic_acid</t>
  </si>
  <si>
    <t>LF_Maltitol</t>
  </si>
  <si>
    <t>LF_Maltose</t>
  </si>
  <si>
    <t>LF_Mannitol</t>
  </si>
  <si>
    <t>LF_Mannose</t>
  </si>
  <si>
    <t>LF_Mannose_6_phosphate</t>
  </si>
  <si>
    <t>LF_Margaric_acid</t>
  </si>
  <si>
    <t>LF_Melatonin</t>
  </si>
  <si>
    <t>LF_Mesaconic_acid</t>
  </si>
  <si>
    <t>LF_meso_Erythritol</t>
  </si>
  <si>
    <t>LF_Methionine</t>
  </si>
  <si>
    <t>LF_Methionine_sulfone</t>
  </si>
  <si>
    <t>LF_Methoprene_acid</t>
  </si>
  <si>
    <t>LF_Methylmalonic_acid</t>
  </si>
  <si>
    <t>LF_Methylsuccinic_acid</t>
  </si>
  <si>
    <t>LF_Metoprolol</t>
  </si>
  <si>
    <t>LF_Mevalonic_lactone</t>
  </si>
  <si>
    <t>LF_Monostearin</t>
  </si>
  <si>
    <t>LF_Myristic_acid</t>
  </si>
  <si>
    <t>_1.39206472222222</t>
  </si>
  <si>
    <t>LF_N_Acetyl_Lysine</t>
  </si>
  <si>
    <t>LF_N_Acetyl_Ornithine</t>
  </si>
  <si>
    <t>LF_N_Acetylaspartic_acid</t>
  </si>
  <si>
    <t>LF_N_Acetylglutamine</t>
  </si>
  <si>
    <t>LF_N_Acetylmannosamine</t>
  </si>
  <si>
    <t>LF_N_Acetylneuraminic_acid</t>
  </si>
  <si>
    <t>LF_N_Acetylserine</t>
  </si>
  <si>
    <t>LF_N_Acetyltyrosine</t>
  </si>
  <si>
    <t>LF_N_Butyrylglycine</t>
  </si>
  <si>
    <t>LF_N6_Acetyllysine</t>
  </si>
  <si>
    <t>LF_Niacinamide</t>
  </si>
  <si>
    <t>LF_Nicotinic_acid</t>
  </si>
  <si>
    <t>LF_Nonanoic_acid</t>
  </si>
  <si>
    <t>LF_Norepinephrine</t>
  </si>
  <si>
    <t>LF_Norvaline</t>
  </si>
  <si>
    <t>LF_O_Acetylserine</t>
  </si>
  <si>
    <t>LF_O_Phospho_Serine</t>
  </si>
  <si>
    <t>LF_O_Phosphoethanolamine</t>
  </si>
  <si>
    <t>LF_Octadecanol</t>
  </si>
  <si>
    <t>LF_Octanoic_acid</t>
  </si>
  <si>
    <t>LF_Octopamine</t>
  </si>
  <si>
    <t>LF_Oleamide</t>
  </si>
  <si>
    <t>_4.4621740625</t>
  </si>
  <si>
    <t>_3.52103884615385</t>
  </si>
  <si>
    <t>_2.2342893</t>
  </si>
  <si>
    <t>_4.62866166666667</t>
  </si>
  <si>
    <t>LF_Oleic_acid</t>
  </si>
  <si>
    <t>LF_Ornithine</t>
  </si>
  <si>
    <t>LF_Orotic_acid</t>
  </si>
  <si>
    <t>LF_Oxalacetic_acid</t>
  </si>
  <si>
    <t>LF_Oxalic_acid</t>
  </si>
  <si>
    <t>_0.43183625</t>
  </si>
  <si>
    <t>_0.658768055555556</t>
  </si>
  <si>
    <t>LF_p_Aminohippuric_acid</t>
  </si>
  <si>
    <t>LF_Palmitic_acid</t>
  </si>
  <si>
    <t>_0.339280833333333</t>
  </si>
  <si>
    <t>LF_Palmitoleic_acid</t>
  </si>
  <si>
    <t>LF_Pantothenic_acid</t>
  </si>
  <si>
    <t>LF_ParaXanthine</t>
  </si>
  <si>
    <t>LF_Phenylacetic_acid</t>
  </si>
  <si>
    <t>LF_Phenylalanine</t>
  </si>
  <si>
    <t>LF_Phenylpyruvic_acid</t>
  </si>
  <si>
    <t>LF_Phosphoenolpyruvic_acid</t>
  </si>
  <si>
    <t>LF_Phosphoric_acid</t>
  </si>
  <si>
    <t>LF_Pimelic_acid</t>
  </si>
  <si>
    <t>LF_Porphobilinogen</t>
  </si>
  <si>
    <t>LF_Proline</t>
  </si>
  <si>
    <t>LF_Protocatechuic_acid</t>
  </si>
  <si>
    <t>LF_Psicose</t>
  </si>
  <si>
    <t>LF_Putrescine</t>
  </si>
  <si>
    <t>LF_Pyridoxal</t>
  </si>
  <si>
    <t>LF_Pyridoxal_5_phosphate</t>
  </si>
  <si>
    <t>LF_Pyridoxamine</t>
  </si>
  <si>
    <t>LF_Pyridoxine</t>
  </si>
  <si>
    <t>LF_Pyrogallol</t>
  </si>
  <si>
    <t>LF_Pyruvic_acid</t>
  </si>
  <si>
    <t>LF_Quinolinic_acid</t>
  </si>
  <si>
    <t>LF_Rhamnose</t>
  </si>
  <si>
    <t>LF_Ribitol</t>
  </si>
  <si>
    <t>LF_Ribonic_acid</t>
  </si>
  <si>
    <t>LF_Ribonolactone</t>
  </si>
  <si>
    <t>LF_Ribose</t>
  </si>
  <si>
    <t>LF_Ribose_5_phosphate</t>
  </si>
  <si>
    <t>LF_Ribulose</t>
  </si>
  <si>
    <t>LF_Ribulose_5_phosphate</t>
  </si>
  <si>
    <t>LF_S_Benzyl_Cysteine</t>
  </si>
  <si>
    <t>LF_Saccharopine</t>
  </si>
  <si>
    <t>LF_Sarcosine</t>
  </si>
  <si>
    <t>LF_Sebacic_acid</t>
  </si>
  <si>
    <t>LF_Sedoheptulose_7_phosphate</t>
  </si>
  <si>
    <t>LF_Serine</t>
  </si>
  <si>
    <t>LF_Serotonine_2</t>
  </si>
  <si>
    <t>LF_Shikimic_acid</t>
  </si>
  <si>
    <t>LF_Sorbitol</t>
  </si>
  <si>
    <t>LF_Sorbose</t>
  </si>
  <si>
    <t>LF_Spermidine</t>
  </si>
  <si>
    <t>LF_Spermine</t>
  </si>
  <si>
    <t>LF_Stearic_acid</t>
  </si>
  <si>
    <t>LF_Suberic_acid</t>
  </si>
  <si>
    <t>LF_Suberylglycine</t>
  </si>
  <si>
    <t>LF_Succinic_acid</t>
  </si>
  <si>
    <t>LF_Succinylacetone</t>
  </si>
  <si>
    <t>LF_Sucrose</t>
  </si>
  <si>
    <t>LF_Tagatose</t>
  </si>
  <si>
    <t>LF_Tartaric_acid</t>
  </si>
  <si>
    <t>LF_Taurine</t>
  </si>
  <si>
    <t>LF_Thiodiglycolic_acid</t>
  </si>
  <si>
    <t>LF_Threitol</t>
  </si>
  <si>
    <t>LF_Threo_b_hydroxyaspartic_acid</t>
  </si>
  <si>
    <t>LF_Threonic_acid</t>
  </si>
  <si>
    <t>LF_Threonine</t>
  </si>
  <si>
    <t>LF_Thymidine</t>
  </si>
  <si>
    <t>LF_Thymidine_monophosphate</t>
  </si>
  <si>
    <t>LF_Thymine</t>
  </si>
  <si>
    <t>LF_Tiglylglycine</t>
  </si>
  <si>
    <t>LF_trans_Aconitic_acid</t>
  </si>
  <si>
    <t>LF_Trehalose</t>
  </si>
  <si>
    <t>LF_Trehalose_6_phosphate</t>
  </si>
  <si>
    <t>LF_Triethanolamine</t>
  </si>
  <si>
    <t>LF_Tropic_acid</t>
  </si>
  <si>
    <t>LF_Tryptamine</t>
  </si>
  <si>
    <t>LF_Tryptophan</t>
  </si>
  <si>
    <t>LF_Tyramine</t>
  </si>
  <si>
    <t>LF_Tyrosine</t>
  </si>
  <si>
    <t>LF_Uracil</t>
  </si>
  <si>
    <t>LF_Urea</t>
  </si>
  <si>
    <t>LF_Ureidopropionic_acid</t>
  </si>
  <si>
    <t>LF_Ureidosuccinic_acid</t>
  </si>
  <si>
    <t>LF_Uric_acid</t>
  </si>
  <si>
    <t>LF_Uridine</t>
  </si>
  <si>
    <t>LF_Uridine_monophosphate</t>
  </si>
  <si>
    <t>LF_Urocanic_acid</t>
  </si>
  <si>
    <t>LF_Valine</t>
  </si>
  <si>
    <t>LF_Valproic_acid</t>
  </si>
  <si>
    <t>LF_Vanillylamine</t>
  </si>
  <si>
    <t>LF_Vanilmandelic_acid</t>
  </si>
  <si>
    <t>LF_Xanthine</t>
  </si>
  <si>
    <t>LF_Xanthosine</t>
  </si>
  <si>
    <t>LF_Xanthosine_monophosphate</t>
  </si>
  <si>
    <t>LF_Xylitol</t>
  </si>
  <si>
    <t>LF_Xylobiose</t>
  </si>
  <si>
    <t>LF_Xylose</t>
  </si>
  <si>
    <t>LF_Xylulose</t>
  </si>
  <si>
    <t>Organic_acid</t>
  </si>
  <si>
    <t>Phosphoric_acid</t>
  </si>
  <si>
    <t>Lactic_acid</t>
  </si>
  <si>
    <t>Succinic_acid</t>
  </si>
  <si>
    <t>Acetic_acid</t>
  </si>
  <si>
    <t>Propionic_acid</t>
  </si>
  <si>
    <t>Butyric_acid</t>
  </si>
  <si>
    <t>Valeric_acid</t>
  </si>
  <si>
    <t>Isovaleric_acid</t>
  </si>
  <si>
    <t>LV_1_Hexadecanol</t>
  </si>
  <si>
    <t>LV_1_5_Anhydro_glucitol</t>
  </si>
  <si>
    <t>LV_1_6_Anhydroglucose</t>
  </si>
  <si>
    <t>LV_2_Aminoadipic_acid</t>
  </si>
  <si>
    <t>LV_2_Aminoethanol</t>
  </si>
  <si>
    <t>LV_2_Aminoisobutyric_acid</t>
  </si>
  <si>
    <t>LV_2_Aminooctanoic_acid</t>
  </si>
  <si>
    <t>LV_2_Aminopimelic_acid</t>
  </si>
  <si>
    <t>LV_2_Deoxy_glucose</t>
  </si>
  <si>
    <t>LV_2_Hydroxybutyric_acid</t>
  </si>
  <si>
    <t>LV_2_Hydroxyglutaric_acid</t>
  </si>
  <si>
    <t>LV_2_Hydroxyhippuric_acid</t>
  </si>
  <si>
    <t>LV_2_Hydroxyisobutyric_acid</t>
  </si>
  <si>
    <t>LV_2_Hydroxyisocaproic_acid</t>
  </si>
  <si>
    <t>LV_2_Hydroxyisovaleric_acid</t>
  </si>
  <si>
    <t>LV_2_Isopropylmalic_acid</t>
  </si>
  <si>
    <t>LV_2_Keto_isovaleric_acid</t>
  </si>
  <si>
    <t>LV_2_Ketoadipic_acid_oxime</t>
  </si>
  <si>
    <t>LV_2_Ketobutyric_acid</t>
  </si>
  <si>
    <t>LV_2_Ketoglutaric_acid</t>
  </si>
  <si>
    <t>LV_2_Ketoisocaproic_acid</t>
  </si>
  <si>
    <t>LV_2_Methyl_3_hydroxybutyric_acid</t>
  </si>
  <si>
    <t>LV_2_Methylhippuric_acid</t>
  </si>
  <si>
    <t>LV_2_Phosphoglyceric_acid_</t>
  </si>
  <si>
    <t>LV_2_Propyl_3_hydroxy_pentanoic_acid</t>
  </si>
  <si>
    <t>LV_2_Propyl_glutaric_acid</t>
  </si>
  <si>
    <t>LV_2_3_Bisphosphoglyceric_acid</t>
  </si>
  <si>
    <t>LV_2_Deoxyuridine</t>
  </si>
  <si>
    <t>LV_3_Aminoglutaric_acid</t>
  </si>
  <si>
    <t>LV_3_Aminoisobutyric_acid</t>
  </si>
  <si>
    <t>LV_3_Aminopropanoic_acid</t>
  </si>
  <si>
    <t>LV_3_Dehydroshikimic_acid</t>
  </si>
  <si>
    <t>LV_3_Hydroxy_3_methylglutaric_acid</t>
  </si>
  <si>
    <t>LV_3_Hydroxy_kynurenine</t>
  </si>
  <si>
    <t>LV_3_Hydroxyanthranilic_acid</t>
  </si>
  <si>
    <t>LV_3_Hydroxybutyric_acid</t>
  </si>
  <si>
    <t>LV_3_Hydroxyglutaric_acid</t>
  </si>
  <si>
    <t>LV_3_Hydroxyisobutyric_acid</t>
  </si>
  <si>
    <t>LV_3_Hydroxyisovaleric_acid</t>
  </si>
  <si>
    <t>LV_3_Hydroxyphenylacetic_acid</t>
  </si>
  <si>
    <t>LV_3_Hydroxypropionic_acid</t>
  </si>
  <si>
    <t>LV_3_Hydroxypyruvic_acid</t>
  </si>
  <si>
    <t>LV_3_Methoxy_4_hydroxybenzoic_acid</t>
  </si>
  <si>
    <t>LV_3_Methyl_2_oxovaleric_acid</t>
  </si>
  <si>
    <t>LV_3_Methyladipic_acid</t>
  </si>
  <si>
    <t>LV_3_Methylcrotonoylglycine</t>
  </si>
  <si>
    <t>LV_3_Methylglutaric_acid</t>
  </si>
  <si>
    <t>LV_3_Phenyllactic_acid</t>
  </si>
  <si>
    <t>LV_3_Phosphoglyceric_acid</t>
  </si>
  <si>
    <t>LV_3_Sulfinoalanine</t>
  </si>
  <si>
    <t>LV_3_4_Dihydroxybenzylamine</t>
  </si>
  <si>
    <t>LV_4_Aminobenzoic_acid</t>
  </si>
  <si>
    <t>LV_4_Aminobutyric_acid</t>
  </si>
  <si>
    <t>LV_4_Hydroxybenzoic_acid</t>
  </si>
  <si>
    <t>LV_4_Hydroxyphenyllactic_acid</t>
  </si>
  <si>
    <t>LV_4_Hydroxyphenylpyruvic_acid</t>
  </si>
  <si>
    <t>LV_4_Hydroxyproline</t>
  </si>
  <si>
    <t>LV_5_Aminolevulinic_acid</t>
  </si>
  <si>
    <t>LV_5_Aminovaleric_acid</t>
  </si>
  <si>
    <t>LV_5_Dehydroquinic_acid</t>
  </si>
  <si>
    <t>LV_5_Hydroxy_tryptophan</t>
  </si>
  <si>
    <t>LV_5_Hydroxymethyl_2_furoic_acid</t>
  </si>
  <si>
    <t>LV_5_Methoxytryptamine</t>
  </si>
  <si>
    <t>LV_5_Oxoproline</t>
  </si>
  <si>
    <t>LV_5_Methylthioadenosine</t>
  </si>
  <si>
    <t>LV_6_Phosphogluconic_acid</t>
  </si>
  <si>
    <t>LV_7_Methylguanine</t>
  </si>
  <si>
    <t>LV_Acetoacetic_acid_oxime</t>
  </si>
  <si>
    <t>LV_Acetylglycine</t>
  </si>
  <si>
    <t>LV_Aconitic_acid</t>
  </si>
  <si>
    <t>LV_Adenine</t>
  </si>
  <si>
    <t>LV_Adenosine</t>
  </si>
  <si>
    <t>LV_Adenosine_3_5_cyclic_monophosphate</t>
  </si>
  <si>
    <t>LV_Adenosine_monophosphate</t>
  </si>
  <si>
    <t>LV_Adipic_acid</t>
  </si>
  <si>
    <t>LV_Alanine</t>
  </si>
  <si>
    <t>LV_Allantoin</t>
  </si>
  <si>
    <t>LV_Allose</t>
  </si>
  <si>
    <t>LV_Anthranilic_acid</t>
  </si>
  <si>
    <t>LV_Arabinose</t>
  </si>
  <si>
    <t>LV_Arabitol</t>
  </si>
  <si>
    <t>LV_Arachidonic_acid</t>
  </si>
  <si>
    <t>LV_Arginine</t>
  </si>
  <si>
    <t>LV_Ascorbic_acid</t>
  </si>
  <si>
    <t>LV_Asparagine</t>
  </si>
  <si>
    <t>LV_Aspartic_acid</t>
  </si>
  <si>
    <t>LV_Azelaic_acid</t>
  </si>
  <si>
    <t>LV_Batyl_alcohol</t>
  </si>
  <si>
    <t>LV_Benzoic_acid</t>
  </si>
  <si>
    <t>LV_Biotin</t>
  </si>
  <si>
    <t>LV_Cadaverine</t>
  </si>
  <si>
    <t>LV_Caproic_acid</t>
  </si>
  <si>
    <t>LV_Carnosine</t>
  </si>
  <si>
    <t>LV_Catechol</t>
  </si>
  <si>
    <t>LV_Cellobiose</t>
  </si>
  <si>
    <t>LV_Cholecalciferol</t>
  </si>
  <si>
    <t>LV_Cholesterol</t>
  </si>
  <si>
    <t>LV_Citramalic_acid</t>
  </si>
  <si>
    <t>LV_Citric_acid</t>
  </si>
  <si>
    <t>LV_Citrulline</t>
  </si>
  <si>
    <t>LV_Coniferyl_alcohol</t>
  </si>
  <si>
    <t>LV_Coniferyl_aldehyde</t>
  </si>
  <si>
    <t>LV_Creatinine</t>
  </si>
  <si>
    <t>LV_Cystamine</t>
  </si>
  <si>
    <t>LV_Cystathionine</t>
  </si>
  <si>
    <t>LV_Cysteic_acid</t>
  </si>
  <si>
    <t>LV_Cysteine</t>
  </si>
  <si>
    <t>LV_Cystine</t>
  </si>
  <si>
    <t>LV_Cytidine</t>
  </si>
  <si>
    <t>LV_Cytosine</t>
  </si>
  <si>
    <t>LV_Decanoic_acid</t>
  </si>
  <si>
    <t>LV_Dihydroorotic_acid</t>
  </si>
  <si>
    <t>LV_Dihydrouracil</t>
  </si>
  <si>
    <t>LV_Dihydroxyacetone</t>
  </si>
  <si>
    <t>LV_Dihydroxyacetone_phosphate</t>
  </si>
  <si>
    <t>LV_Dimethylglycine</t>
  </si>
  <si>
    <t>LV_Docosahexaenoic_acid</t>
  </si>
  <si>
    <t>LV_Dodecanedioic_acid</t>
  </si>
  <si>
    <t>LV_Dopa</t>
  </si>
  <si>
    <t>LV_Dopamine</t>
  </si>
  <si>
    <t>LV_Eicosapentaenoic_acid</t>
  </si>
  <si>
    <t>LV_Elaidic_acid</t>
  </si>
  <si>
    <t>LV_Epinephrine</t>
  </si>
  <si>
    <t>LV_Erythrose_4_phosphate</t>
  </si>
  <si>
    <t>LV_Erythrulose</t>
  </si>
  <si>
    <t>LV_Ethylmalonic_acid</t>
  </si>
  <si>
    <t>LV_Fendiline</t>
  </si>
  <si>
    <t>LV_Fructose</t>
  </si>
  <si>
    <t>LV_Fructose_1_phosphate</t>
  </si>
  <si>
    <t>LV_Fructose_6_phosphate</t>
  </si>
  <si>
    <t>LV_Fucose</t>
  </si>
  <si>
    <t>LV_Fumaric_acid</t>
  </si>
  <si>
    <t>LV_Galactitol</t>
  </si>
  <si>
    <t>LV_Galactosamine</t>
  </si>
  <si>
    <t>LV_Galactose</t>
  </si>
  <si>
    <t>LV_Galacturonic_acid</t>
  </si>
  <si>
    <t>LV_Glucaric_acid</t>
  </si>
  <si>
    <t>LV_Gluconic_acid</t>
  </si>
  <si>
    <t>LV_Glucono_1_4_lactone</t>
  </si>
  <si>
    <t>LV_Glucono_1_5_lactone</t>
  </si>
  <si>
    <t>LV_Glucosamine</t>
  </si>
  <si>
    <t>LV_Glucose</t>
  </si>
  <si>
    <t>LV_Glucose_6_phosphate</t>
  </si>
  <si>
    <t>LV_Glucuronic_acid</t>
  </si>
  <si>
    <t>LV_Glutaconic_acid</t>
  </si>
  <si>
    <t>LV_Glutamic_acid</t>
  </si>
  <si>
    <t>LV_Glutamic_acid_5_methylester</t>
  </si>
  <si>
    <t>LV_Glutamine</t>
  </si>
  <si>
    <t>LV_Glutaric_acid</t>
  </si>
  <si>
    <t>LV_Glyceraldehyde</t>
  </si>
  <si>
    <t>LV_Glyceraldehyde_3_phosphate</t>
  </si>
  <si>
    <t>LV_Glyceric_acid</t>
  </si>
  <si>
    <t>LV_Glycerol</t>
  </si>
  <si>
    <t>LV_Glycerol_2_phosphate</t>
  </si>
  <si>
    <t>LV_Glycerol_3_phosphate</t>
  </si>
  <si>
    <t>LV_Glycine</t>
  </si>
  <si>
    <t>LV_Glycolic_acid</t>
  </si>
  <si>
    <t>LV_Glycyl_Glycine</t>
  </si>
  <si>
    <t>LV_Glyoxylic_acid</t>
  </si>
  <si>
    <t>LV_Guanine</t>
  </si>
  <si>
    <t>LV_Guanosine</t>
  </si>
  <si>
    <t>LV_Hexanoylglycine</t>
  </si>
  <si>
    <t>LV_Hippuric_acid</t>
  </si>
  <si>
    <t>LV_Histamine</t>
  </si>
  <si>
    <t>LV_Histidine</t>
  </si>
  <si>
    <t>LV_Histidinol</t>
  </si>
  <si>
    <t>LV_Homocysteine</t>
  </si>
  <si>
    <t>LV_Homogentisic_acid</t>
  </si>
  <si>
    <t>LV_Homoserine</t>
  </si>
  <si>
    <t>LV_Homovanillic_acid</t>
  </si>
  <si>
    <t>LV_Hydroquinone</t>
  </si>
  <si>
    <t>LV_Hydroxylamine</t>
  </si>
  <si>
    <t>LV_Hypotaurine</t>
  </si>
  <si>
    <t>LV_Hypoxanthine</t>
  </si>
  <si>
    <t>LV_Indol_3_acetic_acid</t>
  </si>
  <si>
    <t>LV_Inosine</t>
  </si>
  <si>
    <t>LV_Inosine_monophosphate</t>
  </si>
  <si>
    <t>LV_Inositol</t>
  </si>
  <si>
    <t>LV_Inositol_phosphate</t>
  </si>
  <si>
    <t>LV_Isobutyrylglycine</t>
  </si>
  <si>
    <t>LV_Isocitric_acid</t>
  </si>
  <si>
    <t>LV_Isoleucine</t>
  </si>
  <si>
    <t>LV_Isomaltose</t>
  </si>
  <si>
    <t>LV_Isovalerylglycine</t>
  </si>
  <si>
    <t>LV_Juniperic_acid</t>
  </si>
  <si>
    <t>LV_Kynurenic_acid</t>
  </si>
  <si>
    <t>LV_Kynurenine</t>
  </si>
  <si>
    <t>LV_Lactic_acid</t>
  </si>
  <si>
    <t>LV_Lactitol</t>
  </si>
  <si>
    <t>LV_Lactose</t>
  </si>
  <si>
    <t>LV_Lactulose</t>
  </si>
  <si>
    <t>LV_Lauric_acid</t>
  </si>
  <si>
    <t>LV_Leucine</t>
  </si>
  <si>
    <t>LV_Linoleic_acid</t>
  </si>
  <si>
    <t>LV_Lipoic_acid</t>
  </si>
  <si>
    <t>LV_Lysine</t>
  </si>
  <si>
    <t>LV_Lyxose</t>
  </si>
  <si>
    <t>LV_Maleic_acid</t>
  </si>
  <si>
    <t>LV_Malic_acid</t>
  </si>
  <si>
    <t>LV_Malonic_acid</t>
  </si>
  <si>
    <t>LV_Maltitol</t>
  </si>
  <si>
    <t>LV_Maltose</t>
  </si>
  <si>
    <t>LV_Mannitol</t>
  </si>
  <si>
    <t>LV_Mannose</t>
  </si>
  <si>
    <t>LV_Mannose_6_phosphate</t>
  </si>
  <si>
    <t>LV_Margaric_acid</t>
  </si>
  <si>
    <t>LV_Melatonin</t>
  </si>
  <si>
    <t>LV_Mesaconic_acid</t>
  </si>
  <si>
    <t>LV_meso_Erythritol</t>
  </si>
  <si>
    <t>LV_Methionine</t>
  </si>
  <si>
    <t>LV_Methionine_sulfone</t>
  </si>
  <si>
    <t>LV_Methoprene_acid</t>
  </si>
  <si>
    <t>LV_Methylmalonic_acid</t>
  </si>
  <si>
    <t>LV_Methylsuccinic_acid</t>
  </si>
  <si>
    <t>LV_Metoprolol</t>
  </si>
  <si>
    <t>LV_Mevalonic_lactone</t>
  </si>
  <si>
    <t>LV_Monostearin</t>
  </si>
  <si>
    <t>LV_Myristic_acid</t>
  </si>
  <si>
    <t>LV_N_Acetyl_Lysine</t>
  </si>
  <si>
    <t>LV_N_Acetyl_Ornithine</t>
  </si>
  <si>
    <t>LV_N_Acetylaspartic_acid</t>
  </si>
  <si>
    <t>LV_N_Acetylglutamine</t>
  </si>
  <si>
    <t>LV_N_Acetylmannosamine</t>
  </si>
  <si>
    <t>LV_N_Acetylneuraminic_acid</t>
  </si>
  <si>
    <t>LV_N_Acetylserine</t>
  </si>
  <si>
    <t>LV_N_Acetyltyrosine</t>
  </si>
  <si>
    <t>LV_N_Butyrylglycine</t>
  </si>
  <si>
    <t>LV_N6_Acetyllysine</t>
  </si>
  <si>
    <t>LV_Niacinamide</t>
  </si>
  <si>
    <t>LV_Nicotinic_acid</t>
  </si>
  <si>
    <t>LV_Nonanoic_acid</t>
  </si>
  <si>
    <t>LV_Norepinephrine</t>
  </si>
  <si>
    <t>LV_Norvaline</t>
  </si>
  <si>
    <t>LV_O_Acetylserine</t>
  </si>
  <si>
    <t>LV_O_Phospho_Serine</t>
  </si>
  <si>
    <t>LV_O_Phosphoethanolamine</t>
  </si>
  <si>
    <t>LV_Octadecanol</t>
  </si>
  <si>
    <t>LV_Octanoic_acid</t>
  </si>
  <si>
    <t>LV_Octopamine</t>
  </si>
  <si>
    <t>LV_Oleamide</t>
  </si>
  <si>
    <t>LV_Oleic_acid</t>
  </si>
  <si>
    <t>LV_Ornithine</t>
  </si>
  <si>
    <t>LV_Orotic_acid</t>
  </si>
  <si>
    <t>LV_Oxalacetic_acid</t>
  </si>
  <si>
    <t>LV_Oxalic_acid</t>
  </si>
  <si>
    <t>LV_p_Aminohippuric_acid</t>
  </si>
  <si>
    <t>LV_Palmitic_acid</t>
  </si>
  <si>
    <t>LV_Palmitoleic_acid</t>
  </si>
  <si>
    <t>LV_Pantothenic_acid</t>
  </si>
  <si>
    <t>LV_ParaXanthine</t>
  </si>
  <si>
    <t>LV_Phenylacetic_acid</t>
  </si>
  <si>
    <t>LV_Phenylalanine</t>
  </si>
  <si>
    <t>LV_Phenylpyruvic_acid</t>
  </si>
  <si>
    <t>LV_Phosphoenolpyruvic_acid</t>
  </si>
  <si>
    <t>LV_Phosphoric_acid</t>
  </si>
  <si>
    <t>LV_Pimelic_acid</t>
  </si>
  <si>
    <t>LV_Porphobilinogen</t>
  </si>
  <si>
    <t>LV_Proline</t>
  </si>
  <si>
    <t>LV_Protocatechuic_acid</t>
  </si>
  <si>
    <t>LV_Psicose</t>
  </si>
  <si>
    <t>LV_Putrescine</t>
  </si>
  <si>
    <t>LV_Pyridoxal</t>
  </si>
  <si>
    <t>LV_Pyridoxal_5_phosphate</t>
  </si>
  <si>
    <t>LV_Pyridoxamine</t>
  </si>
  <si>
    <t>LV_Pyridoxine</t>
  </si>
  <si>
    <t>LV_Pyrogallol</t>
  </si>
  <si>
    <t>LV_Pyruvic_acid</t>
  </si>
  <si>
    <t>LV_Quinolinic_acid</t>
  </si>
  <si>
    <t>LV_Rhamnose</t>
  </si>
  <si>
    <t>LV_Ribitol</t>
  </si>
  <si>
    <t>LV_Ribonic_acid</t>
  </si>
  <si>
    <t>LV_Ribonolactone</t>
  </si>
  <si>
    <t>LV_Ribose</t>
  </si>
  <si>
    <t>LV_Ribose_5_phosphate</t>
  </si>
  <si>
    <t>LV_Ribulose</t>
  </si>
  <si>
    <t>LV_Ribulose_5_phosphate</t>
  </si>
  <si>
    <t>LV_S_Benzyl_Cysteine</t>
  </si>
  <si>
    <t>LV_Saccharopine</t>
  </si>
  <si>
    <t>LV_Sarcosine</t>
  </si>
  <si>
    <t>LV_Sebacic_acid</t>
  </si>
  <si>
    <t>LV_Sedoheptulose_7_phosphate</t>
  </si>
  <si>
    <t>LV_Serine</t>
  </si>
  <si>
    <t>LV_Serotonine_2</t>
  </si>
  <si>
    <t>LV_Shikimic_acid</t>
  </si>
  <si>
    <t>LV_Sorbitol</t>
  </si>
  <si>
    <t>LV_Sorbose</t>
  </si>
  <si>
    <t>LV_Spermidine</t>
  </si>
  <si>
    <t>LV_Spermine</t>
  </si>
  <si>
    <t>LV_Stearic_acid</t>
  </si>
  <si>
    <t>LV_Suberic_acid</t>
  </si>
  <si>
    <t>LV_Suberylglycine</t>
  </si>
  <si>
    <t>LV_Succinic_acid</t>
  </si>
  <si>
    <t>LV_Succinylacetone</t>
  </si>
  <si>
    <t>LV_Sucrose</t>
  </si>
  <si>
    <t>LV_Tagatose</t>
  </si>
  <si>
    <t>LV_Tartaric_acid</t>
  </si>
  <si>
    <t>LV_Taurine</t>
  </si>
  <si>
    <t>LV_Thiodiglycolic_acid</t>
  </si>
  <si>
    <t>LV_Threitol</t>
  </si>
  <si>
    <t>LV_Threo_b_hydroxyaspartic_acid</t>
  </si>
  <si>
    <t>LV_Threonic_acid</t>
  </si>
  <si>
    <t>LV_Threonine</t>
  </si>
  <si>
    <t>LV_Thymidine</t>
  </si>
  <si>
    <t>LV_Thymidine_monophosphate</t>
  </si>
  <si>
    <t>LV_Thymine</t>
  </si>
  <si>
    <t>LV_Tiglylglycine</t>
  </si>
  <si>
    <t>LV_trans_Aconitic_acid</t>
  </si>
  <si>
    <t>LV_Trehalose</t>
  </si>
  <si>
    <t>LV_Trehalose_6_phosphate</t>
  </si>
  <si>
    <t>LV_Triethanolamine</t>
  </si>
  <si>
    <t>LV_Tropic_acid</t>
  </si>
  <si>
    <t>LV_Tryptamine</t>
  </si>
  <si>
    <t>LV_Tryptophan</t>
  </si>
  <si>
    <t>LV_Tyramine</t>
  </si>
  <si>
    <t>LV_Tyrosine</t>
  </si>
  <si>
    <t>LV_Uracil</t>
  </si>
  <si>
    <t>LV_Urea</t>
  </si>
  <si>
    <t>LV_Ureidopropionic_acid</t>
  </si>
  <si>
    <t>LV_Ureidosuccinic_acid</t>
  </si>
  <si>
    <t>LV_Uric_acid</t>
  </si>
  <si>
    <t>LV_Uridine</t>
  </si>
  <si>
    <t>LV_Uridine_monophosphate</t>
  </si>
  <si>
    <t>LV_Urocanic_acid</t>
  </si>
  <si>
    <t>LV_Valine</t>
  </si>
  <si>
    <t>LV_Valproic_acid</t>
  </si>
  <si>
    <t>LV_Vanillylamine</t>
  </si>
  <si>
    <t>LV_Vanilmandelic_acid</t>
  </si>
  <si>
    <t>LV_Xanthine</t>
  </si>
  <si>
    <t>LV_Xanthosine</t>
  </si>
  <si>
    <t>LV_Xanthosine_monophosphate</t>
  </si>
  <si>
    <t>LV_Xylitol</t>
  </si>
  <si>
    <t>LV_Xylobiose</t>
  </si>
  <si>
    <t>LV_Xylose</t>
  </si>
  <si>
    <t>LV_Xylulose</t>
  </si>
  <si>
    <t>Category</t>
    <phoneticPr fontId="1"/>
  </si>
  <si>
    <t>Metabolite_name</t>
    <phoneticPr fontId="1"/>
  </si>
  <si>
    <t>H_control_1</t>
    <phoneticPr fontId="1"/>
  </si>
  <si>
    <t>H_control_2</t>
    <phoneticPr fontId="1"/>
  </si>
  <si>
    <t>H_control_3</t>
    <phoneticPr fontId="1"/>
  </si>
  <si>
    <t>H_control_4</t>
    <phoneticPr fontId="1"/>
  </si>
  <si>
    <t>H_control_5</t>
    <phoneticPr fontId="1"/>
  </si>
  <si>
    <t>H_coagulans_1</t>
    <phoneticPr fontId="1"/>
  </si>
  <si>
    <t>H_coagulans_2</t>
    <phoneticPr fontId="1"/>
  </si>
  <si>
    <t>H_coagulans_3</t>
    <phoneticPr fontId="1"/>
  </si>
  <si>
    <t>H_coagulans_4</t>
    <phoneticPr fontId="1"/>
  </si>
  <si>
    <r>
      <t xml:space="preserve"> Abberivations indicate as follows: LF, long intestine feces; LV, liver; H_control, normal temperature (non-heat stress) group; H_control, Heat stress control group; H_coagulans, Heat stress test group with </t>
    </r>
    <r>
      <rPr>
        <b/>
        <i/>
        <sz val="12"/>
        <color theme="1"/>
        <rFont val="游ゴシック"/>
        <family val="3"/>
        <charset val="128"/>
        <scheme val="minor"/>
      </rPr>
      <t>W.</t>
    </r>
    <r>
      <rPr>
        <b/>
        <sz val="12"/>
        <color theme="1"/>
        <rFont val="游ゴシック"/>
        <family val="3"/>
        <charset val="128"/>
        <scheme val="minor"/>
      </rPr>
      <t xml:space="preserve"> </t>
    </r>
    <r>
      <rPr>
        <b/>
        <i/>
        <sz val="12"/>
        <color theme="1"/>
        <rFont val="游ゴシック"/>
        <family val="3"/>
        <charset val="128"/>
        <scheme val="minor"/>
      </rPr>
      <t>coagulans</t>
    </r>
    <r>
      <rPr>
        <b/>
        <sz val="12"/>
        <color theme="1"/>
        <rFont val="游ゴシック"/>
        <family val="3"/>
        <charset val="128"/>
        <scheme val="minor"/>
      </rPr>
      <t xml:space="preserve">) </t>
    </r>
    <phoneticPr fontId="1"/>
  </si>
  <si>
    <t>Firmicutes</t>
  </si>
  <si>
    <t>phylum</t>
  </si>
  <si>
    <t>Proteobacteria</t>
  </si>
  <si>
    <t>Actinobacteria</t>
  </si>
  <si>
    <t>Streptophyta</t>
  </si>
  <si>
    <t>Tenericutes</t>
  </si>
  <si>
    <t>Bacteroidetes</t>
  </si>
  <si>
    <t>Verrucomicrobia</t>
  </si>
  <si>
    <t>Undefined</t>
  </si>
  <si>
    <t>Cyanobacteria</t>
  </si>
  <si>
    <t>Deinococcus-Thermus</t>
  </si>
  <si>
    <t>TM7</t>
  </si>
  <si>
    <t xml:space="preserve">Romboutsia </t>
  </si>
  <si>
    <t>genus</t>
  </si>
  <si>
    <t>Pseudomonas</t>
  </si>
  <si>
    <t>Flavonifractor</t>
  </si>
  <si>
    <t>Lactobacillus</t>
  </si>
  <si>
    <t>Bifidobacterium</t>
  </si>
  <si>
    <t>Staphylococcus</t>
  </si>
  <si>
    <t>Corynebacterium</t>
  </si>
  <si>
    <t>Brevundimonas</t>
  </si>
  <si>
    <t>Ralstonia</t>
  </si>
  <si>
    <t>Anaerotruncus</t>
  </si>
  <si>
    <t>Methylobacterium</t>
  </si>
  <si>
    <t>Collinsella</t>
  </si>
  <si>
    <t>Anoxybacillus</t>
  </si>
  <si>
    <t>Coprococcus</t>
  </si>
  <si>
    <t>Escherichia</t>
  </si>
  <si>
    <t>Roseburia</t>
  </si>
  <si>
    <t>Arthrobacter</t>
  </si>
  <si>
    <t>Turicibacter</t>
  </si>
  <si>
    <t>Anaerostipes</t>
  </si>
  <si>
    <t>Clostridium</t>
  </si>
  <si>
    <t>Akkermansia</t>
  </si>
  <si>
    <t>Enterococcus</t>
  </si>
  <si>
    <t>Burkholderia</t>
  </si>
  <si>
    <t>Microbacterium</t>
  </si>
  <si>
    <t>Gordonibacter</t>
  </si>
  <si>
    <t>Klebsiella</t>
  </si>
  <si>
    <t>Denitrobacterium</t>
  </si>
  <si>
    <t>Massilia</t>
  </si>
  <si>
    <t>Desulfotomaculum</t>
  </si>
  <si>
    <t>Dorea</t>
  </si>
  <si>
    <t>Sorghum</t>
  </si>
  <si>
    <t>Subdoligranulum</t>
  </si>
  <si>
    <t>Pseudoflavonifractor</t>
  </si>
  <si>
    <t>Eubacterium</t>
  </si>
  <si>
    <t>Butyricicoccus</t>
  </si>
  <si>
    <t>Ruminococcus</t>
  </si>
  <si>
    <t>Blautia</t>
  </si>
  <si>
    <t>Oscillibacter</t>
  </si>
  <si>
    <t>Phaseolus</t>
  </si>
  <si>
    <t>Faecalibacterium</t>
  </si>
  <si>
    <t>Streptococcus</t>
  </si>
  <si>
    <t>Weissella</t>
  </si>
  <si>
    <t>Rothia</t>
  </si>
  <si>
    <t>Rikenella</t>
  </si>
  <si>
    <t>Alistipes</t>
  </si>
  <si>
    <t>Brevibacterium</t>
  </si>
  <si>
    <t>Odoribacter</t>
  </si>
  <si>
    <t>Barnesiella</t>
  </si>
  <si>
    <t>Bradyrhizobium</t>
  </si>
  <si>
    <t>Bacteroides</t>
  </si>
  <si>
    <t>Prevotella</t>
  </si>
  <si>
    <t>Brachybacterium</t>
  </si>
  <si>
    <t>Leuconostoc</t>
  </si>
  <si>
    <t>Agrostis</t>
  </si>
  <si>
    <t>Leucobacter</t>
  </si>
  <si>
    <t>Aerococcus</t>
  </si>
  <si>
    <t>Bacillus</t>
  </si>
  <si>
    <t>Caulobacter</t>
  </si>
  <si>
    <t>Eggerthella</t>
  </si>
  <si>
    <t>Gemella</t>
  </si>
  <si>
    <t>Listeria</t>
  </si>
  <si>
    <t>Methylocystis</t>
  </si>
  <si>
    <t>Neisseria</t>
  </si>
  <si>
    <t>Plantibacter</t>
  </si>
  <si>
    <t>Shigella</t>
  </si>
  <si>
    <t>Actinomyces</t>
  </si>
  <si>
    <t>Aneurinibacillus</t>
  </si>
  <si>
    <t>Catenibacterium</t>
  </si>
  <si>
    <t>Clavibacter</t>
  </si>
  <si>
    <t>Coprobacillus</t>
  </si>
  <si>
    <t>Curtobacterium</t>
  </si>
  <si>
    <t>Deinococcus</t>
  </si>
  <si>
    <t>Enhydrobacter</t>
  </si>
  <si>
    <t>Globicatella</t>
  </si>
  <si>
    <t>Granulicatella</t>
  </si>
  <si>
    <t>Haemophilus</t>
  </si>
  <si>
    <t>Helicobacter</t>
  </si>
  <si>
    <t>Kocuria</t>
  </si>
  <si>
    <t>Lachnobacterium</t>
  </si>
  <si>
    <t>Megamonas</t>
  </si>
  <si>
    <t>Parabacteroides</t>
  </si>
  <si>
    <t>Parasutterella</t>
  </si>
  <si>
    <t>Phyllobacterium</t>
  </si>
  <si>
    <t>Rhodococcus</t>
  </si>
  <si>
    <t>Roseomonas</t>
  </si>
  <si>
    <t>Sanguibacter</t>
  </si>
  <si>
    <t>Sphingomonas</t>
  </si>
  <si>
    <t>Streptomyces</t>
  </si>
  <si>
    <t>Bacteria_name</t>
    <phoneticPr fontId="1"/>
  </si>
  <si>
    <t>1. Bacterial population (Detected number per 3000 reads)</t>
    <phoneticPr fontId="1"/>
  </si>
  <si>
    <r>
      <t xml:space="preserve"> Abberivations indicate as follows: H_control, normal temperature (non-heat stress) group; H_control, Heat stress control group; H_coagulans, Heat stress test group with </t>
    </r>
    <r>
      <rPr>
        <b/>
        <i/>
        <sz val="12"/>
        <color theme="1"/>
        <rFont val="游ゴシック"/>
        <family val="3"/>
        <charset val="128"/>
        <scheme val="minor"/>
      </rPr>
      <t>W.</t>
    </r>
    <r>
      <rPr>
        <b/>
        <sz val="12"/>
        <color theme="1"/>
        <rFont val="游ゴシック"/>
        <family val="3"/>
        <charset val="128"/>
        <scheme val="minor"/>
      </rPr>
      <t xml:space="preserve"> </t>
    </r>
    <r>
      <rPr>
        <b/>
        <i/>
        <sz val="12"/>
        <color theme="1"/>
        <rFont val="游ゴシック"/>
        <family val="3"/>
        <charset val="128"/>
        <scheme val="minor"/>
      </rPr>
      <t>coagulans</t>
    </r>
    <r>
      <rPr>
        <b/>
        <sz val="12"/>
        <color theme="1"/>
        <rFont val="游ゴシック"/>
        <family val="3"/>
        <charset val="128"/>
        <scheme val="minor"/>
      </rPr>
      <t xml:space="preserve">) </t>
    </r>
    <phoneticPr fontId="1"/>
  </si>
  <si>
    <t>2. Correlation coefficient of metabolites (between the long intestine feces and the liver)</t>
    <rPh sb="15" eb="19">
      <t>ソウカンケイス</t>
    </rPh>
    <phoneticPr fontId="1"/>
  </si>
  <si>
    <t>The data of H_control group</t>
    <phoneticPr fontId="1"/>
  </si>
  <si>
    <t>The data of N_control group</t>
    <phoneticPr fontId="1"/>
  </si>
  <si>
    <t>The data of H_coagulans group</t>
    <phoneticPr fontId="1"/>
  </si>
  <si>
    <t xml:space="preserve">Pearson </t>
    <phoneticPr fontId="1"/>
  </si>
  <si>
    <t>Query</t>
  </si>
  <si>
    <t>Match</t>
  </si>
  <si>
    <t>HMDB</t>
  </si>
  <si>
    <t>PubChem</t>
  </si>
  <si>
    <t>KEGG</t>
  </si>
  <si>
    <t>SMILES</t>
  </si>
  <si>
    <t>Comment</t>
  </si>
  <si>
    <t>Pyrogallol</t>
  </si>
  <si>
    <t>HMDB0013674</t>
  </si>
  <si>
    <t>C01108</t>
  </si>
  <si>
    <t>C1=CC(=C(C(=C1)O)O)O</t>
  </si>
  <si>
    <t>Serine</t>
  </si>
  <si>
    <t>HMDB0062263</t>
  </si>
  <si>
    <t>C00716</t>
  </si>
  <si>
    <t>N[C@@H](CO)C(O)=O</t>
  </si>
  <si>
    <t>N-Acetylmannosamine</t>
  </si>
  <si>
    <t>HMDB0001129</t>
  </si>
  <si>
    <t>C00645</t>
  </si>
  <si>
    <t>CC(=O)N[C@H]1[C@H]([C@@H]([C@H](O[C@H]1O)CO)O)O</t>
  </si>
  <si>
    <t>4_Hydroxyproline</t>
  </si>
  <si>
    <t>4-Hydroxyproline</t>
  </si>
  <si>
    <t>HMDB0000725</t>
  </si>
  <si>
    <t>C01157</t>
  </si>
  <si>
    <t>C1[C@H](CN[C@@H]1C(=O)O)O</t>
  </si>
  <si>
    <t>Cystamine</t>
  </si>
  <si>
    <t>NA</t>
  </si>
  <si>
    <t>Glycine</t>
  </si>
  <si>
    <t>HMDB0000123</t>
  </si>
  <si>
    <t>C00037</t>
  </si>
  <si>
    <t>C(C(=O)O)N</t>
  </si>
  <si>
    <t>Proline</t>
  </si>
  <si>
    <t>L-Proline</t>
  </si>
  <si>
    <t>HMDB0000162</t>
  </si>
  <si>
    <t>C00148</t>
  </si>
  <si>
    <t>C1C[C@H](NC1)C(=O)O</t>
  </si>
  <si>
    <t>Tryptophan</t>
  </si>
  <si>
    <t>L-Tryptophan</t>
  </si>
  <si>
    <t>HMDB0000929</t>
  </si>
  <si>
    <t>C00078</t>
  </si>
  <si>
    <t>C1=CC=C2C(=C1)C(=CN2)C[C@@H](C(=O)O)N</t>
  </si>
  <si>
    <t>Alanine</t>
  </si>
  <si>
    <t>L-Alanine</t>
  </si>
  <si>
    <t>HMDB0000161</t>
  </si>
  <si>
    <t>C00041</t>
  </si>
  <si>
    <t>C[C@@H](C(=O)O)N</t>
  </si>
  <si>
    <t>Glycerol</t>
  </si>
  <si>
    <t>HMDB0000131</t>
  </si>
  <si>
    <t>C00116</t>
  </si>
  <si>
    <t>C(C(CO)O)O</t>
  </si>
  <si>
    <t>Valine</t>
  </si>
  <si>
    <t>L-Valine</t>
  </si>
  <si>
    <t>HMDB0000883</t>
  </si>
  <si>
    <t>C00183</t>
  </si>
  <si>
    <t>CC(C)[C@@H](C(=O)O)N</t>
  </si>
  <si>
    <t>Arginine</t>
  </si>
  <si>
    <t>L-Arginine</t>
  </si>
  <si>
    <t>HMDB0000517</t>
  </si>
  <si>
    <t>C00062</t>
  </si>
  <si>
    <t>C(C[C@@H](C(=O)O)N)CN=C(N)N</t>
  </si>
  <si>
    <t>Leucine</t>
  </si>
  <si>
    <t>L-Leucine</t>
  </si>
  <si>
    <t>HMDB0000687</t>
  </si>
  <si>
    <t>C00123</t>
  </si>
  <si>
    <t>CC(C)C[C@@H](C(=O)O)N</t>
  </si>
  <si>
    <t>Threonine</t>
  </si>
  <si>
    <t>L-Threonine</t>
  </si>
  <si>
    <t>HMDB0000167</t>
  </si>
  <si>
    <t>C00188</t>
  </si>
  <si>
    <t>C[C@H]([C@@H](C(=O)O)N)O</t>
  </si>
  <si>
    <t>1_6_Anhydroglucose</t>
  </si>
  <si>
    <t>Levoglucosan</t>
  </si>
  <si>
    <t>HMDB0000640</t>
  </si>
  <si>
    <t>C1[C@@H]2[C@H]([C@@H]([C@H]([C@H](O1)O2)O)O)O</t>
  </si>
  <si>
    <t>Urea</t>
  </si>
  <si>
    <t>HMDB0000294</t>
  </si>
  <si>
    <t>C00086</t>
  </si>
  <si>
    <t>C(=O)(N)N</t>
  </si>
  <si>
    <t>Fumaric_acid</t>
  </si>
  <si>
    <t>Fumaric acid</t>
  </si>
  <si>
    <t>HMDB0000134</t>
  </si>
  <si>
    <t>C00122</t>
  </si>
  <si>
    <t>C(=C/C(=O)O)\C(=O)O</t>
  </si>
  <si>
    <t>Lyxose</t>
  </si>
  <si>
    <t>Pectin</t>
  </si>
  <si>
    <t>HMDB0003402</t>
  </si>
  <si>
    <t>C08348</t>
  </si>
  <si>
    <t>[C@@H]1([C@H]([C@H](O[C@H]([C@@H]1O)O)C(=O)O)O)O</t>
  </si>
  <si>
    <t>Cytosine</t>
  </si>
  <si>
    <t>HMDB0000630</t>
  </si>
  <si>
    <t>C00380</t>
  </si>
  <si>
    <t>C1=C(NC(=O)N=C1)N</t>
  </si>
  <si>
    <t>Histidine</t>
  </si>
  <si>
    <t>L-Histidine</t>
  </si>
  <si>
    <t>HMDB0000177</t>
  </si>
  <si>
    <t>C00135</t>
  </si>
  <si>
    <t>C1=C(NC=N1)C[C@@H](C(=O)O)N</t>
  </si>
  <si>
    <t>Hydroquinone</t>
  </si>
  <si>
    <t>HMDB0002434</t>
  </si>
  <si>
    <t>C00530</t>
  </si>
  <si>
    <t>C1=CC(=CC=C1O)O</t>
  </si>
  <si>
    <t>Methionine</t>
  </si>
  <si>
    <t>L-Methionine</t>
  </si>
  <si>
    <t>HMDB0000696</t>
  </si>
  <si>
    <t>C00073</t>
  </si>
  <si>
    <t>CSCC[C@@H](C(=O)O)N</t>
  </si>
  <si>
    <t>3_Methoxy_4_hydroxybenzoic_acid</t>
  </si>
  <si>
    <t>Tyrosine</t>
  </si>
  <si>
    <t>L-Tyrosine</t>
  </si>
  <si>
    <t>HMDB0000158</t>
  </si>
  <si>
    <t>C00082</t>
  </si>
  <si>
    <t>C1=CC(=CC=C1C[C@@H](C(=O)O)N)O</t>
  </si>
  <si>
    <t>Ribitol</t>
  </si>
  <si>
    <t>HMDB0000508</t>
  </si>
  <si>
    <t>C00474</t>
  </si>
  <si>
    <t>OC[C@H](O)[C@H](O)[C@H](O)CO</t>
  </si>
  <si>
    <t>Galactitol</t>
  </si>
  <si>
    <t>HMDB0000107</t>
  </si>
  <si>
    <t>C01697</t>
  </si>
  <si>
    <t>C([C@H]([C@@H]([C@@H]([C@H](CO)O)O)O)O)O</t>
  </si>
  <si>
    <t>Phenylalanine</t>
  </si>
  <si>
    <t>L-Phenylalanine</t>
  </si>
  <si>
    <t>HMDB0000159</t>
  </si>
  <si>
    <t>C00079</t>
  </si>
  <si>
    <t>C1=CC=C(C=C1)C[C@@H](C(=O)O)N</t>
  </si>
  <si>
    <t>Cystine</t>
  </si>
  <si>
    <t>L-Cystine</t>
  </si>
  <si>
    <t>HMDB0000192</t>
  </si>
  <si>
    <t>C00491</t>
  </si>
  <si>
    <t>C([C@@H](C(=O)O)N)SSC[C@@H](C(=O)O)N</t>
  </si>
  <si>
    <t>3_Aminoisobutyric_acid</t>
  </si>
  <si>
    <t>3-Aminoisobutanoic acid</t>
  </si>
  <si>
    <t>HMDB0003911</t>
  </si>
  <si>
    <t>C05145</t>
  </si>
  <si>
    <t>CC(CN)C(=O)O</t>
  </si>
  <si>
    <t>Allose</t>
  </si>
  <si>
    <t>HMDB0001151</t>
  </si>
  <si>
    <t>C01487</t>
  </si>
  <si>
    <t>C([C@H]1[C@@H]([C@@H]([C@@H](C(O1)O)O)O)O)O</t>
  </si>
  <si>
    <t>3_Aminopropanoic_acid</t>
  </si>
  <si>
    <t>Beta-Alanine</t>
  </si>
  <si>
    <t>HMDB0000056</t>
  </si>
  <si>
    <t>C00099</t>
  </si>
  <si>
    <t>C(CN)C(=O)O</t>
  </si>
  <si>
    <t>Lysine</t>
  </si>
  <si>
    <t>L-Lysine</t>
  </si>
  <si>
    <t>HMDB0000182</t>
  </si>
  <si>
    <t>C00047</t>
  </si>
  <si>
    <t>C(CCN)C[C@@H](C(=O)O)N</t>
  </si>
  <si>
    <t>Aspartic_acid</t>
  </si>
  <si>
    <t>L-Aspartic acid</t>
  </si>
  <si>
    <t>HMDB0000191</t>
  </si>
  <si>
    <t>C00049</t>
  </si>
  <si>
    <t>C([C@@H](C(=O)O)N)C(=O)O</t>
  </si>
  <si>
    <t>3_Aminoglutaric_acid</t>
  </si>
  <si>
    <t>2_Aminoethanol</t>
  </si>
  <si>
    <t>Ethanolamine</t>
  </si>
  <si>
    <t>HMDB0000149</t>
  </si>
  <si>
    <t>C00189</t>
  </si>
  <si>
    <t>C(CO)N</t>
  </si>
  <si>
    <t>Uracil</t>
  </si>
  <si>
    <t>HMDB0000300</t>
  </si>
  <si>
    <t>C00106</t>
  </si>
  <si>
    <t>C1=CNC(=O)NC1=O</t>
  </si>
  <si>
    <t>Methylmalonic_acid</t>
  </si>
  <si>
    <t>Methylmalonic acid</t>
  </si>
  <si>
    <t>HMDB0000202</t>
  </si>
  <si>
    <t>C02170</t>
  </si>
  <si>
    <t>CC(C(=O)O)C(=O)O</t>
  </si>
  <si>
    <t>Glyceric_acid</t>
  </si>
  <si>
    <t>Glyceric acid</t>
  </si>
  <si>
    <t>HMDB0000139</t>
  </si>
  <si>
    <t>C00258</t>
  </si>
  <si>
    <t>C([C@H](C(=O)O)O)O</t>
  </si>
  <si>
    <t>Sorbose</t>
  </si>
  <si>
    <t>L-Sorbose</t>
  </si>
  <si>
    <t>HMDB0001266</t>
  </si>
  <si>
    <t>C08356</t>
  </si>
  <si>
    <t>C1[C@@H]([C@H]([C@@H]([C@](O1)(CO)O)O)O)O</t>
  </si>
  <si>
    <t>Cysteine</t>
  </si>
  <si>
    <t>L-Cysteine</t>
  </si>
  <si>
    <t>HMDB0000574</t>
  </si>
  <si>
    <t>C00097</t>
  </si>
  <si>
    <t>C([C@@H](C(=O)O)N)S</t>
  </si>
  <si>
    <t>Xylitol</t>
  </si>
  <si>
    <t>D-Xylitol</t>
  </si>
  <si>
    <t>HMDB0002917</t>
  </si>
  <si>
    <t>C00379</t>
  </si>
  <si>
    <t>C([C@H](C([C@H](CO)O)O)O)O</t>
  </si>
  <si>
    <t>Glyoxylic_acid</t>
  </si>
  <si>
    <t>Glyoxylic acid</t>
  </si>
  <si>
    <t>HMDB0000119</t>
  </si>
  <si>
    <t>C00048</t>
  </si>
  <si>
    <t>C(=O)C(=O)O</t>
  </si>
  <si>
    <t>Psicose</t>
  </si>
  <si>
    <t>Creatinine</t>
  </si>
  <si>
    <t>HMDB0000562</t>
  </si>
  <si>
    <t>C00791</t>
  </si>
  <si>
    <t>CN1CC(=O)N=C1N</t>
  </si>
  <si>
    <t>Glyceraldehyde</t>
  </si>
  <si>
    <t>HMDB0001051</t>
  </si>
  <si>
    <t>C02154</t>
  </si>
  <si>
    <t>C(C(C=O)O)O</t>
  </si>
  <si>
    <t>Fructose</t>
  </si>
  <si>
    <t>D-Fructose</t>
  </si>
  <si>
    <t>HMDB0000660</t>
  </si>
  <si>
    <t>C02336</t>
  </si>
  <si>
    <t>C([C@@H]1[C@H]([C@@H]([C@](O1)(CO)O)O)O)O</t>
  </si>
  <si>
    <t>Glucose</t>
  </si>
  <si>
    <t>D-Glucose</t>
  </si>
  <si>
    <t>HMDB0000122</t>
  </si>
  <si>
    <t>C00221</t>
  </si>
  <si>
    <t>C([C@@H]1[C@H]([C@@H]([C@H](C(O1)O)O)O)O)O</t>
  </si>
  <si>
    <t>Glucono_1_5_lactone</t>
  </si>
  <si>
    <t>Gluconolactone</t>
  </si>
  <si>
    <t>HMDB0000150</t>
  </si>
  <si>
    <t>C00198</t>
  </si>
  <si>
    <t>C([C@@H]1[C@H]([C@@H]([C@H](C(=O)O1)O)O)O)O</t>
  </si>
  <si>
    <t>3. Enrichiment analysis</t>
    <phoneticPr fontId="1"/>
  </si>
  <si>
    <t>The comparison between N_control and H_control (N_control &gt; H_control)</t>
    <phoneticPr fontId="1"/>
  </si>
  <si>
    <t>1,2,3-Trihydroxybenzene</t>
    <phoneticPr fontId="1"/>
  </si>
  <si>
    <t>Sebacic_acid</t>
  </si>
  <si>
    <t>Lactitol</t>
  </si>
  <si>
    <t>Galactose</t>
  </si>
  <si>
    <t>D-Galactose</t>
  </si>
  <si>
    <t>HMDB0000143</t>
  </si>
  <si>
    <t>C00984</t>
  </si>
  <si>
    <t>C([C@@H]1[C@@H]([C@@H]([C@H]([C@H](O1)O)O)O)O)O</t>
  </si>
  <si>
    <t>Glucaric_acid</t>
  </si>
  <si>
    <t>Glutaric acid</t>
  </si>
  <si>
    <t>HMDB0000661</t>
  </si>
  <si>
    <t>C00489</t>
  </si>
  <si>
    <t>C(CC(=O)O)CC(=O)O</t>
  </si>
  <si>
    <t>Pyridoxal</t>
  </si>
  <si>
    <t>HMDB0001545</t>
  </si>
  <si>
    <t>C00250</t>
  </si>
  <si>
    <t>CC1=NC=C(C(=C1O)C=O)CO</t>
  </si>
  <si>
    <t>Trehalose</t>
  </si>
  <si>
    <t>HMDB0000975</t>
  </si>
  <si>
    <t>C01083</t>
  </si>
  <si>
    <t>C([C@@H]1[C@H]([C@@H]([C@H]([C@H](O1)O[C@@H]2[C@@H]([C@H]([C@@H]([C@H](O2)CO)O)O)O)O)O)O)O</t>
  </si>
  <si>
    <t>Tryptamine</t>
  </si>
  <si>
    <t>HMDB0000303</t>
  </si>
  <si>
    <t>C00398</t>
  </si>
  <si>
    <t>C1=CC=C2C(=C1)C(=CN2)CCN</t>
  </si>
  <si>
    <t>Sucrose</t>
  </si>
  <si>
    <t>HMDB0000258</t>
  </si>
  <si>
    <t>C00089</t>
  </si>
  <si>
    <t>C([C@@H]1[C@H]([C@@H]([C@H]([C@H](O1)O[C@]2([C@H]([C@@H]([C@H](O2)CO)O)O)CO)O)O)O)O</t>
  </si>
  <si>
    <t>Pyridoxine</t>
  </si>
  <si>
    <t>HMDB0000239</t>
  </si>
  <si>
    <t>C00314</t>
  </si>
  <si>
    <t>CC1=NC=C(C(=C1O)CO)CO</t>
  </si>
  <si>
    <t>Tagatose</t>
  </si>
  <si>
    <t>D-Tagatose</t>
  </si>
  <si>
    <t>HMDB0003418</t>
  </si>
  <si>
    <t>C00795</t>
  </si>
  <si>
    <t>C([C@H]([C@@H]([C@@H](C(=O)CO)O)O)O)O</t>
  </si>
  <si>
    <t>Sorbitol</t>
  </si>
  <si>
    <t>HMDB0000247</t>
  </si>
  <si>
    <t>C00794</t>
  </si>
  <si>
    <t>C([C@H]([C@H]([C@@H]([C@H](CO)O)O)O)O)O</t>
  </si>
  <si>
    <t>Glucosamine</t>
  </si>
  <si>
    <t>HMDB0001514</t>
  </si>
  <si>
    <t>C00329</t>
  </si>
  <si>
    <t>C([C@@H]1[C@H]([C@@H]([C@H](C(O1)O)N)O)O)O</t>
  </si>
  <si>
    <t>Glucose_6_phosphate</t>
  </si>
  <si>
    <t>Fructose_6_phosphate</t>
  </si>
  <si>
    <t>Fructose 6-phosphate</t>
  </si>
  <si>
    <t>HMDB0000124</t>
  </si>
  <si>
    <t>C00085</t>
  </si>
  <si>
    <t>C([C@H]([C@H]([C@@H](C(=O)CO)O)O)O)OP(=O)(O)O</t>
  </si>
  <si>
    <t>Galactosamine</t>
  </si>
  <si>
    <t>N-Acetylgalactosamine</t>
  </si>
  <si>
    <t>HMDB0000212</t>
  </si>
  <si>
    <t>C01074</t>
  </si>
  <si>
    <t>CC(=O)N[C@@H]1[C@H]([C@H]([C@H](O[C@@H]1O)CO)O)O</t>
  </si>
  <si>
    <t>Ascorbic_acid</t>
  </si>
  <si>
    <t>Ascorbic acid</t>
  </si>
  <si>
    <t>HMDB0000044</t>
  </si>
  <si>
    <t>C01041</t>
  </si>
  <si>
    <t>C([C@@H]([C@@H]1C(=C(C(=O)O1)O)O)O)O</t>
  </si>
  <si>
    <t>Fructose_1_phosphate</t>
  </si>
  <si>
    <t>Fructose 1-phosphate</t>
  </si>
  <si>
    <t>HMDB0001076</t>
  </si>
  <si>
    <t>C01094</t>
  </si>
  <si>
    <t>C([C@@H]1[C@H]([C@@H]([C@](O1)(COP(=O)(O)O)O)O)O)O</t>
  </si>
  <si>
    <t>Mannose_6_phosphate</t>
  </si>
  <si>
    <t>Mannose 6-phosphate</t>
  </si>
  <si>
    <t>HMDB0001078</t>
  </si>
  <si>
    <t>C00275</t>
  </si>
  <si>
    <t>C([C@@H]1[C@H]([C@@H]([C@@H]([C@@H](O1)O)O)O)O)OP(=O)(O)O</t>
  </si>
  <si>
    <t>Malonic_acid</t>
  </si>
  <si>
    <t>Malonic acid</t>
  </si>
  <si>
    <t>HMDB0000691</t>
  </si>
  <si>
    <t>C04025</t>
  </si>
  <si>
    <t>C(C(=O)O)C(=O)O</t>
  </si>
  <si>
    <t>Inosine</t>
  </si>
  <si>
    <t>HMDB0000195</t>
  </si>
  <si>
    <t>C00294</t>
  </si>
  <si>
    <t>C1=NC(=O)C2=C(N1)N(C=N2)[C@H]3[C@@H]([C@@H]([C@H](O3)CO)O)O</t>
  </si>
  <si>
    <t>Citric_acid</t>
  </si>
  <si>
    <t>Citric acid</t>
  </si>
  <si>
    <t>HMDB0000094</t>
  </si>
  <si>
    <t>C00158</t>
  </si>
  <si>
    <t>C(C(=O)O)C(CC(=O)O)(C(=O)O)O</t>
  </si>
  <si>
    <t>Gluconic_acid</t>
  </si>
  <si>
    <t>Gluconic acid</t>
  </si>
  <si>
    <t>HMDB0000625</t>
  </si>
  <si>
    <t>C00257</t>
  </si>
  <si>
    <t>C([C@H]([C@H]([C@@H]([C@H](C(=O)O)O)O)O)O)O</t>
  </si>
  <si>
    <t>2_Aminopimelic_acid</t>
  </si>
  <si>
    <t>5_Dehydroquinic_acid</t>
  </si>
  <si>
    <t>The comparison between H_control and H_coagulans (H_coagulans &gt; H_control)</t>
    <phoneticPr fontId="1"/>
  </si>
  <si>
    <t>H_Control</t>
  </si>
  <si>
    <t>H_Test</t>
  </si>
  <si>
    <t>N_Control</t>
  </si>
  <si>
    <t>4.Feature extraction with machine learning</t>
    <rPh sb="2" eb="3">
      <t>キカ</t>
    </rPh>
    <rPh sb="6" eb="9">
      <t>トクチョ</t>
    </rPh>
    <rPh sb="10" eb="12">
      <t>チュウシュ</t>
    </rPh>
    <phoneticPr fontId="1"/>
  </si>
  <si>
    <t>Prediction by randomforest</t>
    <phoneticPr fontId="1"/>
  </si>
  <si>
    <t>Feature extraction by randomforest</t>
    <phoneticPr fontId="1"/>
  </si>
  <si>
    <t>MeanDecreaseAccuracy</t>
  </si>
  <si>
    <t>MeanDecreaseGini</t>
  </si>
  <si>
    <t>Prediction by XGboost</t>
    <phoneticPr fontId="1"/>
  </si>
  <si>
    <t>Feature extraction by Xgboost</t>
    <phoneticPr fontId="1"/>
  </si>
  <si>
    <t>Feature</t>
  </si>
  <si>
    <t>Gain</t>
  </si>
  <si>
    <t>Cover</t>
  </si>
  <si>
    <t>Frequency</t>
  </si>
  <si>
    <t>Importance</t>
  </si>
  <si>
    <t>Heat</t>
  </si>
  <si>
    <t>Growth</t>
  </si>
  <si>
    <t>W_coag</t>
  </si>
  <si>
    <t>Number of OTUs</t>
    <phoneticPr fontId="10"/>
  </si>
  <si>
    <t>chao1</t>
    <phoneticPr fontId="10"/>
  </si>
  <si>
    <t>ACE</t>
    <phoneticPr fontId="10"/>
  </si>
  <si>
    <t>shannon's index</t>
    <phoneticPr fontId="10"/>
  </si>
  <si>
    <t>index</t>
    <phoneticPr fontId="1"/>
  </si>
  <si>
    <t xml:space="preserve">2. α-diversity </t>
    <phoneticPr fontId="1"/>
  </si>
  <si>
    <t xml:space="preserve">3. β-diversity </t>
    <phoneticPr fontId="1"/>
  </si>
  <si>
    <t xml:space="preserve">pc vector number </t>
  </si>
  <si>
    <t>eigvals</t>
  </si>
  <si>
    <t>% variation explained</t>
  </si>
  <si>
    <t>H_control_1</t>
  </si>
  <si>
    <t>H_control_2</t>
  </si>
  <si>
    <t>H_control_3</t>
  </si>
  <si>
    <t>H_coagulans_1</t>
  </si>
  <si>
    <t>H_coagulans_2</t>
  </si>
  <si>
    <t>H_coagulans_3</t>
  </si>
  <si>
    <t>H_coagulans_4</t>
  </si>
  <si>
    <t xml:space="preserve">UniFrac PCoA P1 vs P2 (Unweighted) </t>
    <phoneticPr fontId="1"/>
  </si>
  <si>
    <t xml:space="preserve">UniFrac distance (Unweighted) </t>
    <phoneticPr fontId="1"/>
  </si>
  <si>
    <t xml:space="preserve">UniFrac PCoA P1 vs P2 (Weighted) </t>
    <phoneticPr fontId="1"/>
  </si>
  <si>
    <t xml:space="preserve">UniFrac distance (Weighted) </t>
    <phoneticPr fontId="1"/>
  </si>
  <si>
    <t>5. Raw data table for structure equations and causal inference</t>
    <phoneticPr fontId="1"/>
  </si>
  <si>
    <t>4. Raw data table for structure equations and causal inference</t>
    <phoneticPr fontId="1"/>
  </si>
  <si>
    <t>W_coag indicates the heat-stress test group</t>
    <phoneticPr fontId="1"/>
  </si>
  <si>
    <t>total protein conc. (mg/mL)</t>
  </si>
  <si>
    <t>H_control_4</t>
  </si>
  <si>
    <t>Group</t>
    <phoneticPr fontId="1"/>
  </si>
  <si>
    <t>TRPA1</t>
  </si>
  <si>
    <t>GAPDH</t>
  </si>
  <si>
    <t>TRPA1/GAPDH</t>
  </si>
  <si>
    <t>HIF</t>
  </si>
  <si>
    <t>HIF/GAPDH</t>
  </si>
  <si>
    <t>6. Raw signal data of immunoblotting</t>
    <phoneticPr fontId="1"/>
  </si>
  <si>
    <t>Day0</t>
    <phoneticPr fontId="7"/>
  </si>
  <si>
    <t>Day6</t>
    <phoneticPr fontId="7"/>
  </si>
  <si>
    <t>Day10</t>
    <phoneticPr fontId="1"/>
  </si>
  <si>
    <t>Day10</t>
    <phoneticPr fontId="7"/>
  </si>
  <si>
    <t>Increased BW</t>
    <phoneticPr fontId="1"/>
  </si>
  <si>
    <t>Individual No.</t>
    <phoneticPr fontId="7"/>
  </si>
  <si>
    <t>N_control</t>
  </si>
  <si>
    <t>H_control</t>
    <phoneticPr fontId="1"/>
  </si>
  <si>
    <t>Av.</t>
    <phoneticPr fontId="7"/>
  </si>
  <si>
    <t>H_coagulans</t>
    <phoneticPr fontId="7"/>
  </si>
  <si>
    <t>ADG</t>
  </si>
  <si>
    <t>F/G</t>
  </si>
  <si>
    <t>N_control and H_control</t>
    <phoneticPr fontId="7"/>
  </si>
  <si>
    <t>Test group</t>
    <phoneticPr fontId="1"/>
  </si>
  <si>
    <t>Control group</t>
    <phoneticPr fontId="1"/>
  </si>
  <si>
    <t>1. Experimental conditions (Day0-10)</t>
    <phoneticPr fontId="1"/>
  </si>
  <si>
    <t>Total volume of feed intake (10 days)</t>
    <phoneticPr fontId="1"/>
  </si>
  <si>
    <t>Total volume of feed intake (10 days) per cage</t>
    <phoneticPr fontId="1"/>
  </si>
  <si>
    <t>Day14</t>
    <phoneticPr fontId="1"/>
  </si>
  <si>
    <t>Day21</t>
    <phoneticPr fontId="1"/>
  </si>
  <si>
    <t>SE.</t>
    <phoneticPr fontId="7"/>
  </si>
  <si>
    <t>Cage</t>
    <phoneticPr fontId="8"/>
  </si>
  <si>
    <t>1-1</t>
    <phoneticPr fontId="1"/>
  </si>
  <si>
    <t>1-2</t>
  </si>
  <si>
    <t>Z1-1</t>
    <phoneticPr fontId="1"/>
  </si>
  <si>
    <t>Z1-2</t>
    <phoneticPr fontId="1"/>
  </si>
  <si>
    <t>Z5-1</t>
    <phoneticPr fontId="1"/>
  </si>
  <si>
    <t>Z5-2</t>
    <phoneticPr fontId="1"/>
  </si>
  <si>
    <t>H_coagulans</t>
    <phoneticPr fontId="1"/>
  </si>
  <si>
    <t>3. Experimental conditions (Day21-49)</t>
    <phoneticPr fontId="1"/>
  </si>
  <si>
    <t>2. Experimental conditions (Day10-21)</t>
    <phoneticPr fontId="1"/>
  </si>
  <si>
    <t>Day28</t>
    <phoneticPr fontId="14"/>
  </si>
  <si>
    <t>Day35</t>
    <phoneticPr fontId="14"/>
  </si>
  <si>
    <t>Day42</t>
    <phoneticPr fontId="14"/>
  </si>
  <si>
    <t>Day49</t>
    <phoneticPr fontId="14"/>
  </si>
  <si>
    <t>4. Experimental conditions (Day0-49)</t>
    <phoneticPr fontId="1"/>
  </si>
  <si>
    <t>Day0-49</t>
    <phoneticPr fontId="1"/>
  </si>
  <si>
    <t>Day10-49</t>
    <phoneticPr fontId="1"/>
  </si>
  <si>
    <t>Total volume of feed intake per individual</t>
    <phoneticPr fontId="1"/>
  </si>
  <si>
    <t>This file contains the raw data utilized in this study. The contents of each sheet are listed below.</t>
    <phoneticPr fontId="1"/>
  </si>
  <si>
    <t>Sheet name</t>
    <phoneticPr fontId="1"/>
  </si>
  <si>
    <t>contents</t>
    <phoneticPr fontId="1"/>
  </si>
  <si>
    <t>Growth data</t>
    <phoneticPr fontId="1"/>
  </si>
  <si>
    <t>Metabolomics</t>
    <phoneticPr fontId="1"/>
  </si>
  <si>
    <t>Bacterial population</t>
    <phoneticPr fontId="1"/>
  </si>
  <si>
    <t>1. Metabolomics raw data</t>
    <phoneticPr fontId="1"/>
  </si>
  <si>
    <t>SE</t>
  </si>
  <si>
    <t>MDA content (uM)</t>
    <phoneticPr fontId="1"/>
  </si>
  <si>
    <t>Average (uM)</t>
    <phoneticPr fontId="1"/>
  </si>
  <si>
    <t>liver</t>
    <phoneticPr fontId="1"/>
  </si>
  <si>
    <t xml:space="preserve">7. Raw data of MDA contents </t>
    <phoneticPr fontId="1"/>
  </si>
  <si>
    <t>white adipocyte tissue</t>
    <phoneticPr fontId="1"/>
  </si>
  <si>
    <t>4. Feature extraction with machine learning</t>
    <rPh sb="3" eb="4">
      <t>キカ</t>
    </rPh>
    <rPh sb="7" eb="10">
      <t>トクチョ</t>
    </rPh>
    <rPh sb="11" eb="13">
      <t>チュウシュ</t>
    </rPh>
    <phoneticPr fontId="1"/>
  </si>
  <si>
    <t>(Table 1)</t>
    <phoneticPr fontId="1"/>
  </si>
  <si>
    <t>Fig.2-4</t>
    <phoneticPr fontId="1"/>
  </si>
  <si>
    <t>Fig.S2-S7 and S11-13</t>
    <phoneticPr fontId="1"/>
  </si>
  <si>
    <t>Fig.S8-S10</t>
    <phoneticPr fontId="1"/>
  </si>
  <si>
    <t>Fig.5-6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</si>
</sst>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0_ "/>
    <numFmt numFmtId="178" formatCode="0.000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i/>
      <sz val="12"/>
      <color theme="1"/>
      <name val="游ゴシック"/>
      <family val="3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family val="2"/>
      <charset val="1"/>
    </font>
    <font>
      <sz val="12"/>
      <color theme="1"/>
      <name val="Helvetica"/>
      <family val="2"/>
    </font>
    <font>
      <sz val="12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6"/>
      <name val="Osaka"/>
      <family val="2"/>
      <charset val="128"/>
    </font>
    <font>
      <sz val="12"/>
      <color theme="1"/>
      <name val="メイリオ"/>
      <family val="2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rgb="FF000000"/>
      <name val="Helvetica Neue"/>
      <family val="2"/>
    </font>
    <font>
      <sz val="6"/>
      <name val="ＭＳ Ｐゴシック"/>
      <family val="3"/>
      <charset val="128"/>
    </font>
    <font>
      <b/>
      <sz val="12"/>
      <color theme="1"/>
      <name val="Helvetica"/>
      <family val="2"/>
    </font>
    <font>
      <b/>
      <sz val="12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9" fillId="0" borderId="2" xfId="0" applyFont="1" applyBorder="1">
      <alignment vertical="center"/>
    </xf>
    <xf numFmtId="0" fontId="2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13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5" fillId="0" borderId="2" xfId="0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0" fontId="12" fillId="0" borderId="3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3" xfId="0" applyFont="1" applyBorder="1" applyAlignment="1"/>
    <xf numFmtId="0" fontId="12" fillId="0" borderId="0" xfId="0" applyFont="1" applyAlignment="1"/>
    <xf numFmtId="0" fontId="12" fillId="0" borderId="1" xfId="0" applyFont="1" applyBorder="1" applyAlignment="1"/>
    <xf numFmtId="176" fontId="12" fillId="0" borderId="0" xfId="0" applyNumberFormat="1" applyFont="1" applyAlignment="1"/>
    <xf numFmtId="176" fontId="12" fillId="0" borderId="1" xfId="0" applyNumberFormat="1" applyFont="1" applyBorder="1" applyAlignment="1"/>
    <xf numFmtId="0" fontId="17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178" fontId="17" fillId="0" borderId="1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6BD0-C739-1C4F-8410-40C25F5E0A8B}">
  <dimension ref="B2:L25"/>
  <sheetViews>
    <sheetView tabSelected="1" topLeftCell="A7" zoomScale="95" workbookViewId="0">
      <selection activeCell="B23" sqref="B23"/>
    </sheetView>
  </sheetViews>
  <sheetFormatPr baseColWidth="10" defaultRowHeight="20"/>
  <cols>
    <col min="2" max="2" width="19.42578125" customWidth="1"/>
  </cols>
  <sheetData>
    <row r="2" spans="2:12">
      <c r="B2" s="39" t="s">
        <v>1223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2:1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12">
      <c r="B4" s="27" t="s">
        <v>1224</v>
      </c>
      <c r="C4" s="46" t="s">
        <v>1225</v>
      </c>
      <c r="D4" s="46"/>
      <c r="E4" s="46"/>
      <c r="F4" s="46"/>
      <c r="G4" s="46"/>
      <c r="H4" s="46"/>
      <c r="I4" s="46"/>
      <c r="J4" s="46"/>
      <c r="K4" s="46"/>
      <c r="L4" s="42"/>
    </row>
    <row r="5" spans="2:12">
      <c r="B5" s="2" t="s">
        <v>1226</v>
      </c>
    </row>
    <row r="6" spans="2:12">
      <c r="B6" s="2" t="s">
        <v>1237</v>
      </c>
      <c r="C6" s="2" t="s">
        <v>1199</v>
      </c>
    </row>
    <row r="7" spans="2:12">
      <c r="B7" s="2"/>
      <c r="C7" s="2" t="s">
        <v>1214</v>
      </c>
    </row>
    <row r="8" spans="2:12">
      <c r="B8" s="2"/>
      <c r="C8" s="2" t="s">
        <v>1213</v>
      </c>
    </row>
    <row r="9" spans="2:12">
      <c r="B9" s="2"/>
      <c r="C9" s="2" t="s">
        <v>1219</v>
      </c>
    </row>
    <row r="10" spans="2:12">
      <c r="B10" s="2"/>
      <c r="C10" s="2"/>
    </row>
    <row r="11" spans="2:12">
      <c r="B11" s="2" t="s">
        <v>1227</v>
      </c>
    </row>
    <row r="12" spans="2:12">
      <c r="B12" s="2" t="s">
        <v>1238</v>
      </c>
      <c r="C12" s="2" t="s">
        <v>1229</v>
      </c>
    </row>
    <row r="13" spans="2:12">
      <c r="B13" s="2" t="s">
        <v>1239</v>
      </c>
      <c r="C13" s="2" t="s">
        <v>815</v>
      </c>
    </row>
    <row r="14" spans="2:12">
      <c r="B14" s="2"/>
      <c r="C14" s="2" t="s">
        <v>1037</v>
      </c>
    </row>
    <row r="15" spans="2:12">
      <c r="B15" s="2"/>
      <c r="C15" s="41" t="s">
        <v>1236</v>
      </c>
    </row>
    <row r="16" spans="2:12">
      <c r="B16" s="2"/>
      <c r="C16" s="2" t="s">
        <v>1172</v>
      </c>
    </row>
    <row r="17" spans="2:11">
      <c r="B17" s="2"/>
      <c r="C17" s="2" t="s">
        <v>1183</v>
      </c>
    </row>
    <row r="18" spans="2:11">
      <c r="B18" s="2"/>
      <c r="C18" s="2" t="s">
        <v>1234</v>
      </c>
    </row>
    <row r="19" spans="2:11">
      <c r="B19" s="2"/>
      <c r="C19" s="2"/>
    </row>
    <row r="20" spans="2:11">
      <c r="B20" s="2" t="s">
        <v>1228</v>
      </c>
    </row>
    <row r="21" spans="2:11">
      <c r="B21" s="2" t="s">
        <v>1241</v>
      </c>
      <c r="C21" s="2" t="s">
        <v>813</v>
      </c>
    </row>
    <row r="22" spans="2:11">
      <c r="B22" s="2" t="s">
        <v>1240</v>
      </c>
      <c r="C22" s="2" t="s">
        <v>1156</v>
      </c>
    </row>
    <row r="23" spans="2:11">
      <c r="B23" s="2"/>
      <c r="C23" s="2" t="s">
        <v>1157</v>
      </c>
    </row>
    <row r="24" spans="2:11">
      <c r="B24" s="2"/>
      <c r="C24" s="2" t="s">
        <v>1173</v>
      </c>
    </row>
    <row r="25" spans="2:11">
      <c r="B25" s="22"/>
      <c r="C25" s="1"/>
      <c r="D25" s="1"/>
      <c r="E25" s="1"/>
      <c r="F25" s="1"/>
      <c r="G25" s="1"/>
      <c r="H25" s="1"/>
      <c r="I25" s="1"/>
      <c r="J25" s="1"/>
      <c r="K25" s="1"/>
    </row>
  </sheetData>
  <mergeCells count="1">
    <mergeCell ref="C4:K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3F4A-75B8-9246-8868-B580A442B2D2}">
  <dimension ref="B2:L153"/>
  <sheetViews>
    <sheetView workbookViewId="0">
      <selection activeCell="B98" sqref="B98"/>
    </sheetView>
  </sheetViews>
  <sheetFormatPr baseColWidth="10" defaultRowHeight="20"/>
  <cols>
    <col min="2" max="3" width="15.7109375" customWidth="1"/>
    <col min="7" max="7" width="15.7109375" customWidth="1"/>
    <col min="8" max="9" width="42.7109375" customWidth="1"/>
    <col min="10" max="10" width="15.7109375" customWidth="1"/>
  </cols>
  <sheetData>
    <row r="2" spans="2:11">
      <c r="B2" s="2" t="s">
        <v>1199</v>
      </c>
    </row>
    <row r="3" spans="2:11">
      <c r="D3" s="23">
        <v>42139</v>
      </c>
      <c r="E3" s="23">
        <v>42145</v>
      </c>
      <c r="F3" s="23">
        <v>42149</v>
      </c>
    </row>
    <row r="4" spans="2:11">
      <c r="B4" s="21" t="s">
        <v>1198</v>
      </c>
      <c r="C4" s="21" t="s">
        <v>1189</v>
      </c>
      <c r="D4" s="21" t="s">
        <v>1184</v>
      </c>
      <c r="E4" s="21" t="s">
        <v>1185</v>
      </c>
      <c r="F4" s="21" t="s">
        <v>1187</v>
      </c>
      <c r="G4" s="21" t="s">
        <v>1188</v>
      </c>
      <c r="H4" s="25" t="s">
        <v>1200</v>
      </c>
      <c r="I4" s="4" t="s">
        <v>1222</v>
      </c>
      <c r="J4" s="21" t="s">
        <v>1194</v>
      </c>
      <c r="K4" s="21" t="s">
        <v>1195</v>
      </c>
    </row>
    <row r="5" spans="2:11">
      <c r="B5" s="50" t="s">
        <v>1196</v>
      </c>
      <c r="C5">
        <v>631</v>
      </c>
      <c r="D5" s="15">
        <v>38.5</v>
      </c>
      <c r="E5" s="15">
        <v>117</v>
      </c>
      <c r="F5" s="15">
        <v>227</v>
      </c>
      <c r="G5" s="15">
        <v>188.5</v>
      </c>
      <c r="H5" s="47">
        <v>1965</v>
      </c>
      <c r="I5" s="47">
        <v>163.75</v>
      </c>
      <c r="J5">
        <v>18.850000000000001</v>
      </c>
      <c r="K5">
        <v>0.8687002652519894</v>
      </c>
    </row>
    <row r="6" spans="2:11">
      <c r="B6" s="50"/>
      <c r="C6">
        <v>661</v>
      </c>
      <c r="D6">
        <v>40.799999999999997</v>
      </c>
      <c r="E6">
        <v>141</v>
      </c>
      <c r="F6">
        <v>268</v>
      </c>
      <c r="G6">
        <v>227.2</v>
      </c>
      <c r="H6" s="48"/>
      <c r="I6" s="48"/>
      <c r="J6">
        <v>22.72</v>
      </c>
      <c r="K6">
        <v>0.72073063380281699</v>
      </c>
    </row>
    <row r="7" spans="2:11">
      <c r="B7" s="50"/>
      <c r="C7">
        <v>617</v>
      </c>
      <c r="D7">
        <v>41.4</v>
      </c>
      <c r="E7">
        <v>127.7</v>
      </c>
      <c r="F7">
        <v>269.5</v>
      </c>
      <c r="G7">
        <v>228.1</v>
      </c>
      <c r="H7" s="48"/>
      <c r="I7" s="48"/>
      <c r="J7">
        <v>22.81</v>
      </c>
      <c r="K7">
        <v>0.71788689171416042</v>
      </c>
    </row>
    <row r="8" spans="2:11">
      <c r="B8" s="50"/>
      <c r="C8">
        <v>610</v>
      </c>
      <c r="D8">
        <v>42.1</v>
      </c>
      <c r="E8">
        <v>108.5</v>
      </c>
      <c r="F8">
        <v>160.5</v>
      </c>
      <c r="G8">
        <v>118.4</v>
      </c>
      <c r="H8" s="48"/>
      <c r="I8" s="48"/>
      <c r="J8">
        <v>11.84</v>
      </c>
      <c r="K8">
        <v>1.3830236486486487</v>
      </c>
    </row>
    <row r="9" spans="2:11">
      <c r="B9" s="50"/>
      <c r="C9">
        <v>608</v>
      </c>
      <c r="D9">
        <v>42.8</v>
      </c>
      <c r="E9">
        <v>115.4</v>
      </c>
      <c r="F9">
        <v>255</v>
      </c>
      <c r="G9">
        <v>212.2</v>
      </c>
      <c r="H9" s="48"/>
      <c r="I9" s="48"/>
      <c r="J9">
        <v>21.22</v>
      </c>
      <c r="K9">
        <v>0.77167766258246939</v>
      </c>
    </row>
    <row r="10" spans="2:11">
      <c r="B10" s="50"/>
      <c r="C10">
        <v>675</v>
      </c>
      <c r="D10">
        <v>43</v>
      </c>
      <c r="E10">
        <v>121.7</v>
      </c>
      <c r="F10">
        <v>209.5</v>
      </c>
      <c r="G10">
        <v>166.5</v>
      </c>
      <c r="H10" s="48"/>
      <c r="I10" s="48"/>
      <c r="J10">
        <v>16.649999999999999</v>
      </c>
      <c r="K10">
        <v>0.98348348348348347</v>
      </c>
    </row>
    <row r="11" spans="2:11">
      <c r="B11" s="50"/>
      <c r="C11">
        <v>604</v>
      </c>
      <c r="D11">
        <v>44.3</v>
      </c>
      <c r="E11">
        <v>101.5</v>
      </c>
      <c r="F11">
        <v>199</v>
      </c>
      <c r="G11">
        <v>154.69999999999999</v>
      </c>
      <c r="H11" s="48"/>
      <c r="I11" s="48"/>
      <c r="J11">
        <v>15.469999999999999</v>
      </c>
      <c r="K11">
        <v>1.0585003232062056</v>
      </c>
    </row>
    <row r="12" spans="2:11">
      <c r="B12" s="50"/>
      <c r="C12">
        <v>607</v>
      </c>
      <c r="D12">
        <v>45.6</v>
      </c>
      <c r="E12">
        <v>129.69999999999999</v>
      </c>
      <c r="F12">
        <v>272</v>
      </c>
      <c r="G12">
        <v>226.4</v>
      </c>
      <c r="H12" s="48"/>
      <c r="I12" s="48"/>
      <c r="J12">
        <v>22.64</v>
      </c>
      <c r="K12">
        <v>0.72327738515901063</v>
      </c>
    </row>
    <row r="13" spans="2:11">
      <c r="B13" s="50"/>
      <c r="C13">
        <v>659</v>
      </c>
      <c r="D13">
        <v>45.9</v>
      </c>
      <c r="E13">
        <v>139.30000000000001</v>
      </c>
      <c r="F13">
        <v>282.5</v>
      </c>
      <c r="G13">
        <v>236.6</v>
      </c>
      <c r="H13" s="48"/>
      <c r="I13" s="48"/>
      <c r="J13">
        <v>23.66</v>
      </c>
      <c r="K13">
        <v>0.69209636517328832</v>
      </c>
    </row>
    <row r="14" spans="2:11">
      <c r="B14" s="50"/>
      <c r="C14">
        <v>601</v>
      </c>
      <c r="D14">
        <v>46.4</v>
      </c>
      <c r="E14">
        <v>159.5</v>
      </c>
      <c r="F14">
        <v>309.5</v>
      </c>
      <c r="G14">
        <v>263.10000000000002</v>
      </c>
      <c r="H14" s="48"/>
      <c r="I14" s="48"/>
      <c r="J14">
        <v>26.310000000000002</v>
      </c>
      <c r="K14">
        <v>0.62238692512352711</v>
      </c>
    </row>
    <row r="15" spans="2:11">
      <c r="B15" s="50"/>
      <c r="C15">
        <v>663</v>
      </c>
      <c r="D15">
        <v>46.9</v>
      </c>
      <c r="E15">
        <v>118.4</v>
      </c>
      <c r="F15">
        <v>247</v>
      </c>
      <c r="G15">
        <v>200.1</v>
      </c>
      <c r="H15" s="48"/>
      <c r="I15" s="48"/>
      <c r="J15">
        <v>20.009999999999998</v>
      </c>
      <c r="K15">
        <v>0.81834082958520737</v>
      </c>
    </row>
    <row r="16" spans="2:11">
      <c r="B16" s="51"/>
      <c r="C16" s="1">
        <v>653</v>
      </c>
      <c r="D16" s="1">
        <v>51.9</v>
      </c>
      <c r="E16" s="1">
        <v>102.8</v>
      </c>
      <c r="F16" s="1">
        <v>228</v>
      </c>
      <c r="G16" s="1">
        <v>176.1</v>
      </c>
      <c r="H16" s="49"/>
      <c r="I16" s="49"/>
      <c r="J16" s="1">
        <v>17.61</v>
      </c>
      <c r="K16" s="1">
        <v>0.92986939239068711</v>
      </c>
    </row>
    <row r="17" spans="2:11">
      <c r="C17" t="s">
        <v>1192</v>
      </c>
      <c r="D17">
        <v>44.133333333333326</v>
      </c>
      <c r="E17">
        <v>123.54166666666667</v>
      </c>
      <c r="F17">
        <v>243.95833333333334</v>
      </c>
      <c r="G17">
        <f>AVERAGE(G4:G16)</f>
        <v>199.82499999999996</v>
      </c>
      <c r="J17">
        <v>19.982499999999998</v>
      </c>
      <c r="K17">
        <v>0.85749781717679108</v>
      </c>
    </row>
    <row r="18" spans="2:11">
      <c r="C18" s="1" t="s">
        <v>1204</v>
      </c>
      <c r="D18" s="1">
        <f>STDEV(D5:D16)/SQRT(COUNTA(D5:D16))</f>
        <v>1.0147647386204719</v>
      </c>
      <c r="E18" s="1">
        <f>STDEV(E5:E16)/SQRT(COUNTA(E5:E16))</f>
        <v>4.9102159789153594</v>
      </c>
      <c r="F18" s="1">
        <f>STDEV(F5:F16)/SQRT(COUNTA(F5:F16))</f>
        <v>11.88493736252366</v>
      </c>
      <c r="G18" s="1">
        <f>STDEV(G5:G16)/SQRT(COUNTA(G5:G16))</f>
        <v>11.752634295288422</v>
      </c>
      <c r="H18" s="1"/>
      <c r="I18" s="1"/>
      <c r="J18" s="1">
        <f>STDEV(J5:J16)/SQRT(COUNTA(J5:J16))</f>
        <v>1.1752634295288418</v>
      </c>
      <c r="K18" s="1">
        <f>STDEV(K5:K16)/SQRT(COUNTA(K5:K16))</f>
        <v>6.0650493556241129E-2</v>
      </c>
    </row>
    <row r="20" spans="2:11">
      <c r="B20" s="26" t="s">
        <v>1197</v>
      </c>
      <c r="C20" s="21" t="s">
        <v>1189</v>
      </c>
      <c r="D20" s="21" t="s">
        <v>1184</v>
      </c>
      <c r="E20" s="21" t="s">
        <v>1185</v>
      </c>
      <c r="F20" s="21" t="s">
        <v>1187</v>
      </c>
      <c r="G20" s="21" t="s">
        <v>1188</v>
      </c>
      <c r="H20" s="25" t="s">
        <v>1200</v>
      </c>
      <c r="I20" s="4" t="s">
        <v>1222</v>
      </c>
      <c r="J20" s="21" t="s">
        <v>1194</v>
      </c>
      <c r="K20" s="21" t="s">
        <v>1195</v>
      </c>
    </row>
    <row r="21" spans="2:11">
      <c r="B21" s="47" t="s">
        <v>1193</v>
      </c>
      <c r="C21" s="15">
        <v>668</v>
      </c>
      <c r="D21" s="15">
        <v>39.799999999999997</v>
      </c>
      <c r="E21" s="15">
        <v>131.4</v>
      </c>
      <c r="F21" s="15">
        <v>272.5</v>
      </c>
      <c r="G21" s="15">
        <v>232.7</v>
      </c>
      <c r="H21" s="47">
        <v>2640</v>
      </c>
      <c r="I21" s="47">
        <v>203.07</v>
      </c>
      <c r="J21" s="15">
        <v>23.27</v>
      </c>
      <c r="K21" s="15">
        <v>0.8726984231926217</v>
      </c>
    </row>
    <row r="22" spans="2:11">
      <c r="B22" s="48"/>
      <c r="C22">
        <v>652</v>
      </c>
      <c r="D22">
        <v>40.5</v>
      </c>
      <c r="E22">
        <v>139.69999999999999</v>
      </c>
      <c r="F22">
        <v>266.5</v>
      </c>
      <c r="G22">
        <v>226</v>
      </c>
      <c r="H22" s="48"/>
      <c r="I22" s="48"/>
      <c r="J22">
        <v>22.6</v>
      </c>
      <c r="K22">
        <v>0.89857045609257991</v>
      </c>
    </row>
    <row r="23" spans="2:11">
      <c r="B23" s="48"/>
      <c r="C23">
        <v>603</v>
      </c>
      <c r="D23">
        <v>41.1</v>
      </c>
      <c r="E23">
        <v>102</v>
      </c>
      <c r="F23">
        <v>170</v>
      </c>
      <c r="G23">
        <v>128.9</v>
      </c>
      <c r="H23" s="48"/>
      <c r="I23" s="48"/>
      <c r="J23">
        <v>12.89</v>
      </c>
      <c r="K23">
        <v>1.5754610013725605</v>
      </c>
    </row>
    <row r="24" spans="2:11">
      <c r="B24" s="48"/>
      <c r="C24">
        <v>667</v>
      </c>
      <c r="D24">
        <v>41.9</v>
      </c>
      <c r="E24">
        <v>150.19999999999999</v>
      </c>
      <c r="F24">
        <v>318</v>
      </c>
      <c r="G24">
        <v>276.10000000000002</v>
      </c>
      <c r="H24" s="48"/>
      <c r="I24" s="48"/>
      <c r="J24">
        <v>27.610000000000003</v>
      </c>
      <c r="K24">
        <v>0.73551946061906215</v>
      </c>
    </row>
    <row r="25" spans="2:11">
      <c r="B25" s="48"/>
      <c r="C25">
        <v>664</v>
      </c>
      <c r="D25">
        <v>42.5</v>
      </c>
      <c r="E25">
        <v>118</v>
      </c>
      <c r="F25">
        <v>253.5</v>
      </c>
      <c r="G25">
        <v>211</v>
      </c>
      <c r="H25" s="48"/>
      <c r="I25" s="48"/>
      <c r="J25">
        <v>21.1</v>
      </c>
      <c r="K25">
        <v>0.96244987240247903</v>
      </c>
    </row>
    <row r="26" spans="2:11">
      <c r="B26" s="48"/>
      <c r="C26">
        <v>649</v>
      </c>
      <c r="D26">
        <v>44</v>
      </c>
      <c r="E26">
        <v>146.80000000000001</v>
      </c>
      <c r="F26">
        <v>308.5</v>
      </c>
      <c r="G26">
        <v>264.5</v>
      </c>
      <c r="H26" s="48"/>
      <c r="I26" s="48"/>
      <c r="J26">
        <v>26.45</v>
      </c>
      <c r="K26">
        <v>0.76777664679365998</v>
      </c>
    </row>
    <row r="27" spans="2:11">
      <c r="B27" s="48"/>
      <c r="C27">
        <v>602</v>
      </c>
      <c r="D27">
        <v>45</v>
      </c>
      <c r="E27">
        <v>112.3</v>
      </c>
      <c r="F27">
        <v>222.5</v>
      </c>
      <c r="G27">
        <v>177.5</v>
      </c>
      <c r="H27" s="48"/>
      <c r="I27" s="48"/>
      <c r="J27">
        <v>17.75</v>
      </c>
      <c r="K27">
        <v>1.1440953412784398</v>
      </c>
    </row>
    <row r="28" spans="2:11">
      <c r="B28" s="48"/>
      <c r="C28">
        <v>665</v>
      </c>
      <c r="D28">
        <v>45.4</v>
      </c>
      <c r="E28">
        <v>138.6</v>
      </c>
      <c r="F28">
        <v>278.5</v>
      </c>
      <c r="G28">
        <v>233.1</v>
      </c>
      <c r="H28" s="48"/>
      <c r="I28" s="48"/>
      <c r="J28">
        <v>23.31</v>
      </c>
      <c r="K28">
        <v>0.8712008712008712</v>
      </c>
    </row>
    <row r="29" spans="2:11">
      <c r="B29" s="48"/>
      <c r="C29">
        <v>671</v>
      </c>
      <c r="D29">
        <v>45.8</v>
      </c>
      <c r="E29">
        <v>125.8</v>
      </c>
      <c r="F29">
        <v>247</v>
      </c>
      <c r="G29">
        <v>201.2</v>
      </c>
      <c r="H29" s="48"/>
      <c r="I29" s="48"/>
      <c r="J29">
        <v>20.119999999999997</v>
      </c>
      <c r="K29">
        <v>1.0093286435234745</v>
      </c>
    </row>
    <row r="30" spans="2:11">
      <c r="B30" s="48"/>
      <c r="C30">
        <v>644</v>
      </c>
      <c r="D30">
        <v>46.3</v>
      </c>
      <c r="E30">
        <v>149.30000000000001</v>
      </c>
      <c r="F30">
        <v>314.5</v>
      </c>
      <c r="G30">
        <v>268.2</v>
      </c>
      <c r="H30" s="48"/>
      <c r="I30" s="48"/>
      <c r="J30">
        <v>26.82</v>
      </c>
      <c r="K30">
        <v>0.75718464980209943</v>
      </c>
    </row>
    <row r="31" spans="2:11">
      <c r="B31" s="48"/>
      <c r="C31">
        <v>650</v>
      </c>
      <c r="D31">
        <v>46.6</v>
      </c>
      <c r="E31">
        <v>147.6</v>
      </c>
      <c r="F31">
        <v>273</v>
      </c>
      <c r="G31">
        <v>226.4</v>
      </c>
      <c r="H31" s="48"/>
      <c r="I31" s="48"/>
      <c r="J31">
        <v>22.64</v>
      </c>
      <c r="K31">
        <v>0.8969828757814623</v>
      </c>
    </row>
    <row r="32" spans="2:11">
      <c r="B32" s="48"/>
      <c r="C32">
        <v>662</v>
      </c>
      <c r="D32">
        <v>46.6</v>
      </c>
      <c r="E32">
        <v>151.1</v>
      </c>
      <c r="F32">
        <v>294.5</v>
      </c>
      <c r="G32">
        <v>247.9</v>
      </c>
      <c r="H32" s="48"/>
      <c r="I32" s="48"/>
      <c r="J32">
        <v>24.79</v>
      </c>
      <c r="K32">
        <v>0.8191888788903714</v>
      </c>
    </row>
    <row r="33" spans="2:12">
      <c r="B33" s="49"/>
      <c r="C33" s="1">
        <v>656</v>
      </c>
      <c r="D33" s="1">
        <v>48.5</v>
      </c>
      <c r="E33" s="1">
        <v>157.69999999999999</v>
      </c>
      <c r="F33" s="1">
        <v>308</v>
      </c>
      <c r="G33" s="1">
        <v>259.5</v>
      </c>
      <c r="H33" s="49"/>
      <c r="I33" s="49"/>
      <c r="J33" s="1">
        <v>25.95</v>
      </c>
      <c r="K33" s="1">
        <v>0.78257003112494439</v>
      </c>
    </row>
    <row r="34" spans="2:12">
      <c r="B34" s="15"/>
      <c r="C34" s="15" t="s">
        <v>1192</v>
      </c>
      <c r="D34" s="15">
        <v>44.153846153846153</v>
      </c>
      <c r="E34" s="15">
        <v>136.19230769230765</v>
      </c>
      <c r="F34" s="15">
        <v>271.30769230769232</v>
      </c>
      <c r="G34" s="15">
        <v>227.15384615384616</v>
      </c>
      <c r="H34" s="15"/>
      <c r="J34" s="15">
        <v>22.715384615384615</v>
      </c>
      <c r="K34" s="15">
        <v>0.93023285785189436</v>
      </c>
    </row>
    <row r="35" spans="2:12">
      <c r="C35" s="1" t="s">
        <v>1204</v>
      </c>
      <c r="D35" s="1">
        <f>STDEV(D21:D33)/SQRT(COUNTA(D21:D33))</f>
        <v>0.75918439574688457</v>
      </c>
      <c r="E35" s="1">
        <f>STDEV(E21:E33)/SQRT(COUNTA(E21:E33))</f>
        <v>4.7471241164231568</v>
      </c>
      <c r="F35" s="1">
        <f>STDEV(F21:F33)/SQRT(COUNTA(F21:F33))</f>
        <v>11.587396233808958</v>
      </c>
      <c r="G35" s="1">
        <f>STDEV(G21:G33)/SQRT(COUNTA(G21:G33))</f>
        <v>11.343645094222062</v>
      </c>
      <c r="H35" s="1"/>
      <c r="I35" s="1"/>
      <c r="J35" s="1">
        <f>STDEV(J21:J33)/SQRT(COUNTA(J21:J33))</f>
        <v>1.1343645094222061</v>
      </c>
      <c r="K35" s="1">
        <f>STDEV(K21:K33)/SQRT(COUNTA(K21:K33))</f>
        <v>6.2359572471727118E-2</v>
      </c>
    </row>
    <row r="37" spans="2:12">
      <c r="B37" s="2" t="s">
        <v>1214</v>
      </c>
    </row>
    <row r="38" spans="2:12">
      <c r="E38" s="23">
        <v>42149</v>
      </c>
      <c r="F38" s="23">
        <v>42153</v>
      </c>
      <c r="G38" s="23">
        <v>42160</v>
      </c>
    </row>
    <row r="39" spans="2:12">
      <c r="B39" s="4" t="s">
        <v>1177</v>
      </c>
      <c r="C39" s="4" t="s">
        <v>1205</v>
      </c>
      <c r="D39" s="21" t="s">
        <v>1189</v>
      </c>
      <c r="E39" s="4" t="s">
        <v>1186</v>
      </c>
      <c r="F39" s="4" t="s">
        <v>1202</v>
      </c>
      <c r="G39" s="4" t="s">
        <v>1203</v>
      </c>
      <c r="H39" s="25" t="s">
        <v>1201</v>
      </c>
      <c r="I39" s="4" t="s">
        <v>1222</v>
      </c>
      <c r="J39" s="21" t="s">
        <v>1188</v>
      </c>
      <c r="K39" s="21" t="s">
        <v>1194</v>
      </c>
      <c r="L39" s="21" t="s">
        <v>1195</v>
      </c>
    </row>
    <row r="40" spans="2:12">
      <c r="B40" s="47" t="s">
        <v>1190</v>
      </c>
      <c r="C40" s="52" t="s">
        <v>1206</v>
      </c>
      <c r="D40" s="15">
        <v>604</v>
      </c>
      <c r="E40" s="15">
        <v>199</v>
      </c>
      <c r="F40" s="15">
        <v>390.5</v>
      </c>
      <c r="G40" s="15">
        <v>849</v>
      </c>
      <c r="H40" s="47">
        <v>2545</v>
      </c>
      <c r="I40" s="47">
        <v>855</v>
      </c>
      <c r="J40">
        <v>650</v>
      </c>
      <c r="K40">
        <v>1.3153846153846154</v>
      </c>
      <c r="L40">
        <v>59.090909090909093</v>
      </c>
    </row>
    <row r="41" spans="2:12">
      <c r="B41" s="48"/>
      <c r="C41" s="53"/>
      <c r="D41">
        <v>653</v>
      </c>
      <c r="E41">
        <v>228</v>
      </c>
      <c r="F41">
        <v>398.5</v>
      </c>
      <c r="G41">
        <v>831</v>
      </c>
      <c r="H41" s="48"/>
      <c r="I41" s="48"/>
      <c r="J41">
        <v>603</v>
      </c>
      <c r="K41">
        <v>1.4179104477611941</v>
      </c>
      <c r="L41">
        <v>54.81818181818182</v>
      </c>
    </row>
    <row r="42" spans="2:12">
      <c r="B42" s="48"/>
      <c r="C42" s="53"/>
      <c r="D42">
        <v>601</v>
      </c>
      <c r="E42">
        <v>309.5</v>
      </c>
      <c r="F42">
        <v>533</v>
      </c>
      <c r="G42">
        <v>1065</v>
      </c>
      <c r="H42" s="48"/>
      <c r="I42" s="48"/>
      <c r="J42">
        <v>755.5</v>
      </c>
      <c r="K42">
        <v>1.1317008603573793</v>
      </c>
      <c r="L42">
        <v>68.681818181818187</v>
      </c>
    </row>
    <row r="43" spans="2:12">
      <c r="B43" s="48"/>
      <c r="C43" s="53" t="s">
        <v>1207</v>
      </c>
      <c r="D43">
        <v>631</v>
      </c>
      <c r="E43">
        <v>227</v>
      </c>
      <c r="F43">
        <v>393.5</v>
      </c>
      <c r="G43">
        <v>795</v>
      </c>
      <c r="H43" s="48">
        <v>2585</v>
      </c>
      <c r="I43" s="48"/>
      <c r="J43">
        <v>568</v>
      </c>
      <c r="K43">
        <v>1.505281690140845</v>
      </c>
      <c r="L43">
        <v>51.636363636363633</v>
      </c>
    </row>
    <row r="44" spans="2:12">
      <c r="B44" s="48"/>
      <c r="C44" s="53"/>
      <c r="D44">
        <v>663</v>
      </c>
      <c r="E44">
        <v>247</v>
      </c>
      <c r="F44">
        <v>474.5</v>
      </c>
      <c r="G44">
        <v>960</v>
      </c>
      <c r="H44" s="48"/>
      <c r="I44" s="48"/>
      <c r="J44">
        <v>713</v>
      </c>
      <c r="K44">
        <v>1.1991584852734922</v>
      </c>
      <c r="L44">
        <v>64.818181818181813</v>
      </c>
    </row>
    <row r="45" spans="2:12">
      <c r="B45" s="49"/>
      <c r="C45" s="54"/>
      <c r="D45" s="1">
        <v>661</v>
      </c>
      <c r="E45" s="1">
        <v>268</v>
      </c>
      <c r="F45" s="1">
        <v>494.5</v>
      </c>
      <c r="G45" s="1">
        <v>1020</v>
      </c>
      <c r="H45" s="49"/>
      <c r="I45" s="49"/>
      <c r="J45">
        <v>752</v>
      </c>
      <c r="K45">
        <v>1.136968085106383</v>
      </c>
      <c r="L45">
        <v>68.36363636363636</v>
      </c>
    </row>
    <row r="46" spans="2:12">
      <c r="B46" s="11"/>
      <c r="D46" t="s">
        <v>1192</v>
      </c>
      <c r="E46">
        <v>246.41666666666666</v>
      </c>
      <c r="F46">
        <v>447.41666666666669</v>
      </c>
      <c r="G46">
        <v>920</v>
      </c>
      <c r="I46" s="15"/>
      <c r="J46" s="15"/>
      <c r="K46" s="15">
        <v>1.2844006973373181</v>
      </c>
      <c r="L46" s="15">
        <v>61.234848484848477</v>
      </c>
    </row>
    <row r="47" spans="2:12">
      <c r="B47" s="11"/>
      <c r="D47" s="1" t="s">
        <v>1204</v>
      </c>
      <c r="E47" s="1">
        <v>15.716454576158196</v>
      </c>
      <c r="F47" s="1">
        <v>25.042768971856432</v>
      </c>
      <c r="G47" s="1">
        <v>45.170787019931375</v>
      </c>
      <c r="H47" s="1"/>
      <c r="I47" s="1"/>
      <c r="J47" s="1"/>
      <c r="K47" s="1">
        <v>6.3217381496481706E-2</v>
      </c>
      <c r="L47" s="1">
        <v>2.9269907794451648</v>
      </c>
    </row>
    <row r="49" spans="2:12">
      <c r="B49" s="4" t="s">
        <v>1177</v>
      </c>
      <c r="C49" s="4" t="s">
        <v>1205</v>
      </c>
      <c r="D49" s="21" t="s">
        <v>1189</v>
      </c>
      <c r="E49" s="4" t="s">
        <v>1186</v>
      </c>
      <c r="F49" s="4" t="s">
        <v>1202</v>
      </c>
      <c r="G49" s="4" t="s">
        <v>1203</v>
      </c>
      <c r="H49" s="25" t="s">
        <v>1201</v>
      </c>
      <c r="I49" s="4" t="s">
        <v>1222</v>
      </c>
      <c r="J49" s="21" t="s">
        <v>1188</v>
      </c>
      <c r="K49" s="21" t="s">
        <v>1194</v>
      </c>
      <c r="L49" s="21" t="s">
        <v>1195</v>
      </c>
    </row>
    <row r="50" spans="2:12">
      <c r="B50" s="47" t="s">
        <v>1191</v>
      </c>
      <c r="C50" s="52" t="s">
        <v>1208</v>
      </c>
      <c r="D50" s="15">
        <v>610</v>
      </c>
      <c r="E50" s="15">
        <v>160.5</v>
      </c>
      <c r="F50" s="15">
        <v>285</v>
      </c>
      <c r="G50" s="15">
        <v>650</v>
      </c>
      <c r="H50" s="47">
        <v>2390</v>
      </c>
      <c r="I50" s="47">
        <v>808.33333333333337</v>
      </c>
      <c r="J50" s="15">
        <v>489.5</v>
      </c>
      <c r="K50" s="15">
        <v>1.6513449097718762</v>
      </c>
      <c r="L50" s="15">
        <v>44.5</v>
      </c>
    </row>
    <row r="51" spans="2:12">
      <c r="B51" s="48"/>
      <c r="C51" s="53"/>
      <c r="D51">
        <v>607</v>
      </c>
      <c r="E51">
        <v>272</v>
      </c>
      <c r="F51">
        <v>517.5</v>
      </c>
      <c r="G51">
        <v>1060</v>
      </c>
      <c r="H51" s="48"/>
      <c r="I51" s="48"/>
      <c r="J51">
        <v>788</v>
      </c>
      <c r="K51">
        <v>1.0258037225042302</v>
      </c>
      <c r="L51">
        <v>71.63636363636364</v>
      </c>
    </row>
    <row r="52" spans="2:12">
      <c r="B52" s="48"/>
      <c r="C52" s="53"/>
      <c r="D52">
        <v>659</v>
      </c>
      <c r="E52">
        <v>282.5</v>
      </c>
      <c r="F52">
        <v>519</v>
      </c>
      <c r="G52">
        <v>1020</v>
      </c>
      <c r="H52" s="48"/>
      <c r="I52" s="48"/>
      <c r="J52">
        <v>737.5</v>
      </c>
      <c r="K52">
        <v>1.0960451977401131</v>
      </c>
      <c r="L52">
        <v>67.045454545454547</v>
      </c>
    </row>
    <row r="53" spans="2:12">
      <c r="B53" s="48"/>
      <c r="C53" s="53" t="s">
        <v>1209</v>
      </c>
      <c r="D53">
        <v>675</v>
      </c>
      <c r="E53">
        <v>209.5</v>
      </c>
      <c r="F53">
        <v>398</v>
      </c>
      <c r="G53">
        <v>830</v>
      </c>
      <c r="H53" s="48">
        <v>2460</v>
      </c>
      <c r="I53" s="48"/>
      <c r="J53">
        <v>620.5</v>
      </c>
      <c r="K53">
        <v>1.3027128659683052</v>
      </c>
      <c r="L53">
        <v>56.409090909090907</v>
      </c>
    </row>
    <row r="54" spans="2:12">
      <c r="B54" s="48"/>
      <c r="C54" s="53"/>
      <c r="D54">
        <v>608</v>
      </c>
      <c r="E54">
        <v>255</v>
      </c>
      <c r="F54">
        <v>492</v>
      </c>
      <c r="G54">
        <v>1000</v>
      </c>
      <c r="H54" s="48"/>
      <c r="I54" s="48"/>
      <c r="J54">
        <v>745</v>
      </c>
      <c r="K54">
        <v>1.0850111856823266</v>
      </c>
      <c r="L54">
        <v>67.727272727272734</v>
      </c>
    </row>
    <row r="55" spans="2:12">
      <c r="B55" s="49"/>
      <c r="C55" s="54"/>
      <c r="D55" s="1">
        <v>617</v>
      </c>
      <c r="E55" s="1">
        <v>269.5</v>
      </c>
      <c r="F55" s="1">
        <v>501</v>
      </c>
      <c r="G55" s="1">
        <v>970</v>
      </c>
      <c r="H55" s="49"/>
      <c r="I55" s="49"/>
      <c r="J55" s="1">
        <v>700.5</v>
      </c>
      <c r="K55" s="1">
        <v>1.153937663573638</v>
      </c>
      <c r="L55" s="1">
        <v>63.68181818181818</v>
      </c>
    </row>
    <row r="56" spans="2:12">
      <c r="B56" s="15"/>
      <c r="C56" s="15"/>
      <c r="D56" t="s">
        <v>1192</v>
      </c>
      <c r="E56" s="15">
        <v>241.5</v>
      </c>
      <c r="F56" s="15">
        <v>452.08333333333331</v>
      </c>
      <c r="G56" s="15">
        <v>921.66666666666663</v>
      </c>
      <c r="K56">
        <v>1.2191425908734148</v>
      </c>
      <c r="L56">
        <v>61.833333333333336</v>
      </c>
    </row>
    <row r="57" spans="2:12">
      <c r="D57" s="1" t="s">
        <v>1204</v>
      </c>
      <c r="E57" s="1">
        <v>19.289461717044698</v>
      </c>
      <c r="F57" s="1">
        <v>38.116141958201588</v>
      </c>
      <c r="G57" s="1">
        <v>63.109252711292413</v>
      </c>
      <c r="H57" s="1"/>
      <c r="I57" s="1"/>
      <c r="J57" s="1"/>
      <c r="K57" s="1">
        <v>9.461476945344216E-2</v>
      </c>
      <c r="L57" s="1">
        <v>4.0467595216744154</v>
      </c>
    </row>
    <row r="59" spans="2:12">
      <c r="B59" s="4" t="s">
        <v>1177</v>
      </c>
      <c r="C59" s="4" t="s">
        <v>1205</v>
      </c>
      <c r="D59" s="21" t="s">
        <v>1189</v>
      </c>
      <c r="E59" s="4" t="s">
        <v>1186</v>
      </c>
      <c r="F59" s="4" t="s">
        <v>1202</v>
      </c>
      <c r="G59" s="4" t="s">
        <v>1203</v>
      </c>
      <c r="H59" s="25" t="s">
        <v>1201</v>
      </c>
      <c r="I59" s="4" t="s">
        <v>1222</v>
      </c>
      <c r="J59" s="21" t="s">
        <v>1188</v>
      </c>
      <c r="K59" s="21" t="s">
        <v>1194</v>
      </c>
      <c r="L59" s="21" t="s">
        <v>1195</v>
      </c>
    </row>
    <row r="60" spans="2:12">
      <c r="B60" s="47" t="s">
        <v>1212</v>
      </c>
      <c r="C60" s="52" t="s">
        <v>1210</v>
      </c>
      <c r="D60" s="15">
        <v>602</v>
      </c>
      <c r="E60" s="15">
        <v>222.5</v>
      </c>
      <c r="F60" s="15">
        <v>412</v>
      </c>
      <c r="G60" s="15">
        <v>840</v>
      </c>
      <c r="H60" s="47">
        <v>2870</v>
      </c>
      <c r="I60" s="47">
        <v>946.66666666666663</v>
      </c>
      <c r="J60" s="15">
        <v>617.5</v>
      </c>
      <c r="K60" s="15">
        <v>1.5330634278002699</v>
      </c>
      <c r="L60" s="15">
        <v>56.136363636363633</v>
      </c>
    </row>
    <row r="61" spans="2:12">
      <c r="B61" s="48"/>
      <c r="C61" s="53"/>
      <c r="D61">
        <v>662</v>
      </c>
      <c r="E61">
        <v>294.5</v>
      </c>
      <c r="F61">
        <v>552</v>
      </c>
      <c r="G61">
        <v>1090</v>
      </c>
      <c r="H61" s="48"/>
      <c r="I61" s="48"/>
      <c r="J61">
        <v>795.5</v>
      </c>
      <c r="K61">
        <v>1.1900272365388644</v>
      </c>
      <c r="L61">
        <v>72.318181818181813</v>
      </c>
    </row>
    <row r="62" spans="2:12">
      <c r="B62" s="48"/>
      <c r="C62" s="53"/>
      <c r="D62">
        <v>644</v>
      </c>
      <c r="E62">
        <v>314.5</v>
      </c>
      <c r="F62">
        <v>568</v>
      </c>
      <c r="G62">
        <v>1080</v>
      </c>
      <c r="H62" s="48"/>
      <c r="I62" s="48"/>
      <c r="J62">
        <v>765.5</v>
      </c>
      <c r="K62">
        <v>1.2366644894404528</v>
      </c>
      <c r="L62">
        <v>69.590909090909093</v>
      </c>
    </row>
    <row r="63" spans="2:12">
      <c r="B63" s="48"/>
      <c r="C63" s="53" t="s">
        <v>1211</v>
      </c>
      <c r="D63">
        <v>664</v>
      </c>
      <c r="E63">
        <v>253.5</v>
      </c>
      <c r="F63">
        <v>452</v>
      </c>
      <c r="G63">
        <v>970</v>
      </c>
      <c r="H63" s="48">
        <v>2810</v>
      </c>
      <c r="I63" s="48"/>
      <c r="J63">
        <v>716.5</v>
      </c>
      <c r="K63">
        <v>1.3212374970923471</v>
      </c>
      <c r="L63">
        <v>65.13636363636364</v>
      </c>
    </row>
    <row r="64" spans="2:12">
      <c r="B64" s="48"/>
      <c r="C64" s="53"/>
      <c r="D64">
        <v>650</v>
      </c>
      <c r="E64">
        <v>273</v>
      </c>
      <c r="F64">
        <v>487</v>
      </c>
      <c r="G64">
        <v>980</v>
      </c>
      <c r="H64" s="48"/>
      <c r="I64" s="48"/>
      <c r="J64">
        <v>707</v>
      </c>
      <c r="K64">
        <v>1.3389910419613389</v>
      </c>
      <c r="L64">
        <v>64.272727272727266</v>
      </c>
    </row>
    <row r="65" spans="2:12">
      <c r="B65" s="49"/>
      <c r="C65" s="54"/>
      <c r="D65" s="1">
        <v>656</v>
      </c>
      <c r="E65" s="1">
        <v>308</v>
      </c>
      <c r="F65" s="1">
        <v>561</v>
      </c>
      <c r="G65" s="1">
        <v>1060</v>
      </c>
      <c r="H65" s="49"/>
      <c r="I65" s="49"/>
      <c r="J65" s="1">
        <v>752</v>
      </c>
      <c r="K65" s="1">
        <v>1.2588652482269502</v>
      </c>
      <c r="L65" s="1">
        <v>68.36363636363636</v>
      </c>
    </row>
    <row r="66" spans="2:12">
      <c r="D66" t="s">
        <v>1192</v>
      </c>
      <c r="E66">
        <v>277.66666666666669</v>
      </c>
      <c r="F66">
        <v>505.33333333333331</v>
      </c>
      <c r="G66">
        <v>1003.3333333333334</v>
      </c>
      <c r="K66">
        <v>1.3131414901767038</v>
      </c>
      <c r="L66">
        <v>65.969696969696969</v>
      </c>
    </row>
    <row r="67" spans="2:12">
      <c r="D67" s="1" t="s">
        <v>1204</v>
      </c>
      <c r="E67" s="1">
        <v>14.386722273602739</v>
      </c>
      <c r="F67" s="1">
        <v>26.517499463142737</v>
      </c>
      <c r="G67" s="1">
        <v>38.701134063199987</v>
      </c>
      <c r="H67" s="1"/>
      <c r="I67" s="1"/>
      <c r="J67" s="1"/>
      <c r="K67" s="1">
        <v>4.9346112590608858E-2</v>
      </c>
      <c r="L67" s="1">
        <v>2.3051824075434357</v>
      </c>
    </row>
    <row r="69" spans="2:12">
      <c r="B69" s="2" t="s">
        <v>1213</v>
      </c>
    </row>
    <row r="70" spans="2:12">
      <c r="D70" s="23">
        <v>42160</v>
      </c>
      <c r="E70" s="23">
        <v>42167</v>
      </c>
      <c r="F70" s="23">
        <v>42174</v>
      </c>
      <c r="G70" s="23">
        <v>42181</v>
      </c>
      <c r="H70" s="23">
        <v>42187</v>
      </c>
    </row>
    <row r="71" spans="2:12">
      <c r="B71" s="3" t="s">
        <v>1177</v>
      </c>
      <c r="C71" s="3" t="s">
        <v>1189</v>
      </c>
      <c r="D71" s="3" t="s">
        <v>1203</v>
      </c>
      <c r="E71" s="28" t="s">
        <v>1215</v>
      </c>
      <c r="F71" s="28" t="s">
        <v>1216</v>
      </c>
      <c r="G71" s="28" t="s">
        <v>1217</v>
      </c>
      <c r="H71" s="28" t="s">
        <v>1218</v>
      </c>
      <c r="I71" s="3" t="s">
        <v>1222</v>
      </c>
      <c r="J71" s="3" t="s">
        <v>1188</v>
      </c>
      <c r="K71" s="3" t="s">
        <v>1194</v>
      </c>
      <c r="L71" s="3" t="s">
        <v>1195</v>
      </c>
    </row>
    <row r="72" spans="2:12">
      <c r="B72" s="47" t="s">
        <v>1190</v>
      </c>
      <c r="C72" s="36">
        <v>601</v>
      </c>
      <c r="D72" s="15">
        <v>1065</v>
      </c>
      <c r="E72" s="15">
        <v>1850</v>
      </c>
      <c r="F72" s="15">
        <v>2620</v>
      </c>
      <c r="G72" s="15">
        <v>3455</v>
      </c>
      <c r="H72" s="15">
        <v>4430</v>
      </c>
      <c r="I72" s="29">
        <v>5550</v>
      </c>
      <c r="J72" s="29">
        <f>28*K72</f>
        <v>3365</v>
      </c>
      <c r="K72" s="29">
        <v>120.17857142857143</v>
      </c>
      <c r="L72" s="29">
        <v>1.6493313521545319</v>
      </c>
    </row>
    <row r="73" spans="2:12">
      <c r="B73" s="48"/>
      <c r="C73" s="37">
        <v>661</v>
      </c>
      <c r="D73">
        <v>1020</v>
      </c>
      <c r="E73">
        <v>1640</v>
      </c>
      <c r="F73">
        <v>2315</v>
      </c>
      <c r="G73">
        <v>3025</v>
      </c>
      <c r="H73">
        <v>3820</v>
      </c>
      <c r="I73" s="20">
        <v>4830</v>
      </c>
      <c r="J73" s="20">
        <f t="shared" ref="J73:J76" si="0">28*K73</f>
        <v>2800</v>
      </c>
      <c r="K73" s="20">
        <v>100</v>
      </c>
      <c r="L73" s="20">
        <v>1.7250000000000001</v>
      </c>
    </row>
    <row r="74" spans="2:12">
      <c r="B74" s="48"/>
      <c r="C74" s="37">
        <v>663</v>
      </c>
      <c r="D74">
        <v>960</v>
      </c>
      <c r="E74">
        <v>1655</v>
      </c>
      <c r="F74">
        <v>2390</v>
      </c>
      <c r="G74">
        <v>3355</v>
      </c>
      <c r="H74">
        <v>4250</v>
      </c>
      <c r="I74" s="20">
        <v>5510</v>
      </c>
      <c r="J74" s="20">
        <f t="shared" si="0"/>
        <v>3290</v>
      </c>
      <c r="K74" s="20">
        <v>117.5</v>
      </c>
      <c r="L74" s="20">
        <v>1.6747720364741641</v>
      </c>
    </row>
    <row r="75" spans="2:12">
      <c r="B75" s="48"/>
      <c r="C75" s="37">
        <v>604</v>
      </c>
      <c r="D75">
        <v>849</v>
      </c>
      <c r="E75">
        <v>1560</v>
      </c>
      <c r="F75">
        <v>2550</v>
      </c>
      <c r="G75">
        <v>3210</v>
      </c>
      <c r="H75">
        <v>4260</v>
      </c>
      <c r="I75" s="20">
        <v>5495</v>
      </c>
      <c r="J75" s="20">
        <f t="shared" si="0"/>
        <v>3411</v>
      </c>
      <c r="K75" s="20">
        <v>121.82142857142857</v>
      </c>
      <c r="L75" s="20">
        <v>1.6109645265318089</v>
      </c>
    </row>
    <row r="76" spans="2:12">
      <c r="B76" s="49"/>
      <c r="C76" s="38">
        <v>653</v>
      </c>
      <c r="D76" s="1">
        <v>831</v>
      </c>
      <c r="E76" s="1">
        <v>1365</v>
      </c>
      <c r="F76" s="1">
        <v>2315</v>
      </c>
      <c r="G76" s="1">
        <v>2415</v>
      </c>
      <c r="H76" s="1">
        <v>3230</v>
      </c>
      <c r="I76" s="30">
        <v>3990</v>
      </c>
      <c r="J76" s="30">
        <f t="shared" si="0"/>
        <v>2399</v>
      </c>
      <c r="K76" s="30">
        <v>85.678571428571431</v>
      </c>
      <c r="L76" s="30">
        <v>1.6631929970821175</v>
      </c>
    </row>
    <row r="77" spans="2:12">
      <c r="B77" s="24"/>
      <c r="C77" t="s">
        <v>1192</v>
      </c>
      <c r="D77" s="15">
        <v>945</v>
      </c>
      <c r="E77" s="15">
        <v>1614</v>
      </c>
      <c r="F77" s="15">
        <v>2438</v>
      </c>
      <c r="G77" s="15">
        <v>3092</v>
      </c>
      <c r="H77" s="15">
        <v>3998</v>
      </c>
      <c r="I77" s="29">
        <v>5346.25</v>
      </c>
      <c r="J77" s="29">
        <f>AVERAGE(J72:J76)</f>
        <v>3053</v>
      </c>
      <c r="K77" s="29">
        <v>109.03571428571429</v>
      </c>
      <c r="L77" s="29">
        <v>1.6646521824485245</v>
      </c>
    </row>
    <row r="78" spans="2:12">
      <c r="C78" s="1" t="s">
        <v>1204</v>
      </c>
      <c r="D78" s="1">
        <v>103.03154856644639</v>
      </c>
      <c r="E78" s="1">
        <v>175.33539289031179</v>
      </c>
      <c r="F78" s="1">
        <v>139.84813191458798</v>
      </c>
      <c r="G78" s="1">
        <v>411.60660830458005</v>
      </c>
      <c r="H78" s="1">
        <v>484.84017985311408</v>
      </c>
      <c r="I78" s="30">
        <v>676.11019811862036</v>
      </c>
      <c r="J78" s="30">
        <f>STDEV(J72:J76)/SQRT(COUNTA(J72:J76))</f>
        <v>196.64714592386028</v>
      </c>
      <c r="K78" s="30">
        <v>7.023112354423537</v>
      </c>
      <c r="L78" s="30">
        <v>1.8524972320342274E-2</v>
      </c>
    </row>
    <row r="80" spans="2:12">
      <c r="B80" s="3" t="s">
        <v>1177</v>
      </c>
      <c r="C80" s="3" t="s">
        <v>1189</v>
      </c>
      <c r="D80" s="3" t="s">
        <v>1203</v>
      </c>
      <c r="E80" s="3" t="s">
        <v>1215</v>
      </c>
      <c r="F80" s="3" t="s">
        <v>1216</v>
      </c>
      <c r="G80" s="3" t="s">
        <v>1217</v>
      </c>
      <c r="H80" s="3" t="s">
        <v>1218</v>
      </c>
      <c r="I80" s="3" t="s">
        <v>1222</v>
      </c>
      <c r="J80" s="3" t="s">
        <v>1188</v>
      </c>
      <c r="K80" s="3" t="s">
        <v>1194</v>
      </c>
      <c r="L80" s="3" t="s">
        <v>1195</v>
      </c>
    </row>
    <row r="81" spans="2:12">
      <c r="B81" s="47" t="s">
        <v>1191</v>
      </c>
      <c r="C81" s="36">
        <v>607</v>
      </c>
      <c r="D81" s="31">
        <v>1060</v>
      </c>
      <c r="E81" s="32">
        <v>1810</v>
      </c>
      <c r="F81" s="32">
        <v>2660</v>
      </c>
      <c r="G81" s="32">
        <v>3270</v>
      </c>
      <c r="H81" s="32">
        <v>3530</v>
      </c>
      <c r="I81" s="20">
        <v>4885</v>
      </c>
      <c r="J81" s="20">
        <f t="shared" ref="J81:J84" si="1">28*K81</f>
        <v>2470</v>
      </c>
      <c r="K81" s="20">
        <v>88.214285714285708</v>
      </c>
      <c r="L81" s="20">
        <v>1.9777327935222673</v>
      </c>
    </row>
    <row r="82" spans="2:12">
      <c r="B82" s="48"/>
      <c r="C82" s="37">
        <v>659</v>
      </c>
      <c r="D82" s="32">
        <v>1020</v>
      </c>
      <c r="E82" s="32">
        <v>1750</v>
      </c>
      <c r="F82" s="32">
        <v>2265</v>
      </c>
      <c r="G82" s="32">
        <v>2865</v>
      </c>
      <c r="H82" s="32">
        <v>3570</v>
      </c>
      <c r="I82" s="20">
        <v>4465</v>
      </c>
      <c r="J82" s="20">
        <f t="shared" si="1"/>
        <v>2550</v>
      </c>
      <c r="K82" s="20">
        <v>91.071428571428569</v>
      </c>
      <c r="L82" s="20">
        <v>1.7509803921568627</v>
      </c>
    </row>
    <row r="83" spans="2:12">
      <c r="B83" s="48"/>
      <c r="C83" s="37">
        <v>608</v>
      </c>
      <c r="D83" s="32">
        <v>1000</v>
      </c>
      <c r="E83" s="32">
        <v>1700</v>
      </c>
      <c r="F83" s="32">
        <v>2445</v>
      </c>
      <c r="G83" s="32">
        <v>3185</v>
      </c>
      <c r="H83" s="32">
        <v>4010</v>
      </c>
      <c r="I83" s="20">
        <v>5220</v>
      </c>
      <c r="J83" s="20">
        <f t="shared" si="1"/>
        <v>3010</v>
      </c>
      <c r="K83" s="20">
        <v>107.5</v>
      </c>
      <c r="L83" s="20">
        <v>1.7342192691029901</v>
      </c>
    </row>
    <row r="84" spans="2:12">
      <c r="B84" s="48"/>
      <c r="C84" s="37">
        <v>617</v>
      </c>
      <c r="D84" s="32">
        <v>970</v>
      </c>
      <c r="E84" s="32">
        <v>1745</v>
      </c>
      <c r="F84" s="32">
        <v>2435</v>
      </c>
      <c r="G84" s="32">
        <v>3295</v>
      </c>
      <c r="H84" s="32">
        <v>3920</v>
      </c>
      <c r="I84" s="20">
        <v>4865</v>
      </c>
      <c r="J84" s="20">
        <f t="shared" si="1"/>
        <v>2950</v>
      </c>
      <c r="K84" s="20">
        <v>105.35714285714286</v>
      </c>
      <c r="L84" s="20">
        <v>1.6491525423728814</v>
      </c>
    </row>
    <row r="85" spans="2:12">
      <c r="B85" s="49"/>
      <c r="C85" s="38">
        <v>675</v>
      </c>
      <c r="D85" s="33">
        <v>830</v>
      </c>
      <c r="E85" s="33">
        <v>1500</v>
      </c>
      <c r="F85" s="33">
        <v>1890</v>
      </c>
      <c r="G85" s="33">
        <v>2980</v>
      </c>
      <c r="H85" s="33">
        <v>3750</v>
      </c>
      <c r="I85" s="30">
        <v>4710</v>
      </c>
      <c r="J85" s="30">
        <f>28*K85</f>
        <v>2920</v>
      </c>
      <c r="K85" s="30">
        <v>104.28571428571429</v>
      </c>
      <c r="L85" s="30">
        <v>1.6130136986301369</v>
      </c>
    </row>
    <row r="86" spans="2:12">
      <c r="C86" t="s">
        <v>1192</v>
      </c>
      <c r="D86" s="34">
        <v>976</v>
      </c>
      <c r="E86" s="34">
        <v>1701</v>
      </c>
      <c r="F86" s="34">
        <v>2339</v>
      </c>
      <c r="G86" s="34">
        <v>3119</v>
      </c>
      <c r="H86" s="34">
        <v>3756</v>
      </c>
      <c r="I86" s="20">
        <v>4829</v>
      </c>
      <c r="J86" s="20">
        <f>AVERAGE(J81:J85)</f>
        <v>2780</v>
      </c>
      <c r="K86" s="20">
        <v>99.285714285714278</v>
      </c>
      <c r="L86" s="20">
        <v>1.7450197391570277</v>
      </c>
    </row>
    <row r="87" spans="2:12">
      <c r="C87" s="1" t="s">
        <v>1204</v>
      </c>
      <c r="D87" s="35">
        <v>87.920418561333065</v>
      </c>
      <c r="E87" s="35">
        <v>118.97478724502936</v>
      </c>
      <c r="F87" s="35">
        <v>287.47608596194573</v>
      </c>
      <c r="G87" s="35">
        <v>188.3945328293791</v>
      </c>
      <c r="H87" s="35">
        <v>210.42813500100218</v>
      </c>
      <c r="I87" s="30">
        <v>275.66737202650586</v>
      </c>
      <c r="J87" s="30">
        <f>STDEV(J81:J85)/SQRT(COUNTA(J81:J85))</f>
        <v>111.89280584559491</v>
      </c>
      <c r="K87" s="30">
        <v>3.9961716373426768</v>
      </c>
      <c r="L87" s="30">
        <v>6.3609613803421616E-2</v>
      </c>
    </row>
    <row r="89" spans="2:12">
      <c r="B89" s="3" t="s">
        <v>1177</v>
      </c>
      <c r="C89" s="3" t="s">
        <v>1189</v>
      </c>
      <c r="D89" s="3" t="s">
        <v>1203</v>
      </c>
      <c r="E89" s="3" t="s">
        <v>1215</v>
      </c>
      <c r="F89" s="3" t="s">
        <v>1216</v>
      </c>
      <c r="G89" s="3" t="s">
        <v>1217</v>
      </c>
      <c r="H89" s="3" t="s">
        <v>1218</v>
      </c>
      <c r="I89" s="3" t="s">
        <v>1222</v>
      </c>
      <c r="J89" s="3" t="s">
        <v>1188</v>
      </c>
      <c r="K89" s="3" t="s">
        <v>1194</v>
      </c>
      <c r="L89" s="3" t="s">
        <v>1195</v>
      </c>
    </row>
    <row r="90" spans="2:12">
      <c r="B90" s="47" t="s">
        <v>1212</v>
      </c>
      <c r="C90" s="36">
        <v>662</v>
      </c>
      <c r="D90" s="31">
        <v>1090</v>
      </c>
      <c r="E90" s="32">
        <v>1825</v>
      </c>
      <c r="F90" s="32">
        <v>2635</v>
      </c>
      <c r="G90" s="32">
        <v>3320</v>
      </c>
      <c r="H90" s="32">
        <v>4020</v>
      </c>
      <c r="I90" s="20">
        <v>5090</v>
      </c>
      <c r="J90" s="20">
        <f t="shared" ref="J90:J93" si="2">28*K90</f>
        <v>2930</v>
      </c>
      <c r="K90" s="20">
        <v>104.64285714285714</v>
      </c>
      <c r="L90" s="20">
        <v>1.7372013651877134</v>
      </c>
    </row>
    <row r="91" spans="2:12">
      <c r="B91" s="48"/>
      <c r="C91" s="37">
        <v>644</v>
      </c>
      <c r="D91" s="32">
        <v>1080</v>
      </c>
      <c r="E91" s="32">
        <v>1885</v>
      </c>
      <c r="F91" s="32">
        <v>2695</v>
      </c>
      <c r="G91" s="32">
        <v>3315</v>
      </c>
      <c r="H91" s="32">
        <v>4080</v>
      </c>
      <c r="I91" s="20">
        <v>5320</v>
      </c>
      <c r="J91" s="20">
        <f t="shared" si="2"/>
        <v>3000</v>
      </c>
      <c r="K91" s="20">
        <v>107.14285714285714</v>
      </c>
      <c r="L91" s="20">
        <v>1.7733333333333334</v>
      </c>
    </row>
    <row r="92" spans="2:12">
      <c r="B92" s="48"/>
      <c r="C92" s="37">
        <v>656</v>
      </c>
      <c r="D92" s="32">
        <v>1060</v>
      </c>
      <c r="E92" s="32">
        <v>1770</v>
      </c>
      <c r="F92" s="32">
        <v>2405</v>
      </c>
      <c r="G92" s="32">
        <v>3510</v>
      </c>
      <c r="H92" s="32">
        <v>4310</v>
      </c>
      <c r="I92" s="20">
        <v>5245</v>
      </c>
      <c r="J92" s="20">
        <f t="shared" si="2"/>
        <v>3250</v>
      </c>
      <c r="K92" s="20">
        <v>116.07142857142857</v>
      </c>
      <c r="L92" s="20">
        <v>1.6138461538461539</v>
      </c>
    </row>
    <row r="93" spans="2:12">
      <c r="B93" s="48"/>
      <c r="C93" s="37">
        <v>650</v>
      </c>
      <c r="D93" s="32">
        <v>980</v>
      </c>
      <c r="E93" s="32">
        <v>1635</v>
      </c>
      <c r="F93" s="32">
        <v>2695</v>
      </c>
      <c r="G93" s="32">
        <v>3165</v>
      </c>
      <c r="H93" s="32">
        <v>3975</v>
      </c>
      <c r="I93" s="20">
        <v>4995</v>
      </c>
      <c r="J93" s="20">
        <f t="shared" si="2"/>
        <v>2995</v>
      </c>
      <c r="K93" s="20">
        <v>106.96428571428571</v>
      </c>
      <c r="L93" s="20">
        <v>1.667779632721202</v>
      </c>
    </row>
    <row r="94" spans="2:12">
      <c r="B94" s="49"/>
      <c r="C94" s="38">
        <v>664</v>
      </c>
      <c r="D94" s="33">
        <v>970</v>
      </c>
      <c r="E94" s="33">
        <v>1655</v>
      </c>
      <c r="F94" s="33">
        <v>2450</v>
      </c>
      <c r="G94" s="33">
        <v>2970</v>
      </c>
      <c r="H94" s="33">
        <v>4200</v>
      </c>
      <c r="I94" s="30">
        <v>5175</v>
      </c>
      <c r="J94" s="30">
        <f>28*K94</f>
        <v>3230</v>
      </c>
      <c r="K94" s="30">
        <v>115.35714285714286</v>
      </c>
      <c r="L94" s="30">
        <v>1.6021671826625388</v>
      </c>
    </row>
    <row r="95" spans="2:12">
      <c r="C95" s="20" t="s">
        <v>1192</v>
      </c>
      <c r="D95" s="34">
        <v>1036</v>
      </c>
      <c r="E95" s="34">
        <v>1754</v>
      </c>
      <c r="F95" s="34">
        <v>2576</v>
      </c>
      <c r="G95" s="34">
        <v>3256</v>
      </c>
      <c r="H95" s="34">
        <v>4117</v>
      </c>
      <c r="I95" s="20">
        <v>5165</v>
      </c>
      <c r="J95" s="20">
        <f>AVERAGE(J90:J94)</f>
        <v>3081</v>
      </c>
      <c r="K95" s="20">
        <v>110.03571428571429</v>
      </c>
      <c r="L95" s="20">
        <v>1.6788655335501883</v>
      </c>
    </row>
    <row r="96" spans="2:12">
      <c r="C96" s="30" t="s">
        <v>1204</v>
      </c>
      <c r="D96" s="35">
        <v>56.833088953531288</v>
      </c>
      <c r="E96" s="35">
        <v>107.72650555921695</v>
      </c>
      <c r="F96" s="35">
        <v>138.67227552759059</v>
      </c>
      <c r="G96" s="35">
        <v>201.35168238681294</v>
      </c>
      <c r="H96" s="35">
        <v>137.00364958642524</v>
      </c>
      <c r="I96" s="30">
        <v>127.52450744856849</v>
      </c>
      <c r="J96" s="30">
        <f>STDEV(J90:J94)/SQRT(COUNTA(J90:J94))</f>
        <v>66.151341634164908</v>
      </c>
      <c r="K96" s="30">
        <v>2.3625479155058908</v>
      </c>
      <c r="L96" s="30">
        <v>3.3585925930278142E-2</v>
      </c>
    </row>
    <row r="98" spans="2:7">
      <c r="B98" s="2" t="s">
        <v>1219</v>
      </c>
    </row>
    <row r="99" spans="2:7">
      <c r="B99" s="20" t="s">
        <v>1221</v>
      </c>
      <c r="D99" s="1"/>
    </row>
    <row r="100" spans="2:7">
      <c r="B100" s="3" t="s">
        <v>1177</v>
      </c>
      <c r="C100" s="3" t="s">
        <v>1189</v>
      </c>
      <c r="D100" s="22" t="s">
        <v>1222</v>
      </c>
      <c r="E100" s="3" t="s">
        <v>1188</v>
      </c>
      <c r="F100" s="3" t="s">
        <v>1194</v>
      </c>
      <c r="G100" s="3" t="s">
        <v>1195</v>
      </c>
    </row>
    <row r="101" spans="2:7">
      <c r="B101" s="47" t="s">
        <v>1190</v>
      </c>
      <c r="C101" s="37">
        <v>601</v>
      </c>
      <c r="D101">
        <v>6405</v>
      </c>
      <c r="E101">
        <v>4120.5</v>
      </c>
      <c r="F101">
        <v>103.0125</v>
      </c>
      <c r="G101">
        <v>1.5544230069166363</v>
      </c>
    </row>
    <row r="102" spans="2:7">
      <c r="B102" s="48"/>
      <c r="C102" s="37">
        <v>661</v>
      </c>
      <c r="D102">
        <v>5685</v>
      </c>
      <c r="E102">
        <v>3552</v>
      </c>
      <c r="F102">
        <v>88.8</v>
      </c>
      <c r="G102">
        <v>1.6005067567567568</v>
      </c>
    </row>
    <row r="103" spans="2:7">
      <c r="B103" s="48"/>
      <c r="C103" s="37">
        <v>663</v>
      </c>
      <c r="D103">
        <v>6365</v>
      </c>
      <c r="E103">
        <v>4003</v>
      </c>
      <c r="F103">
        <v>100.075</v>
      </c>
      <c r="G103">
        <v>1.5900574569073196</v>
      </c>
    </row>
    <row r="104" spans="2:7">
      <c r="B104" s="48"/>
      <c r="C104" s="37">
        <v>604</v>
      </c>
      <c r="D104">
        <v>6350</v>
      </c>
      <c r="E104">
        <v>4061</v>
      </c>
      <c r="F104">
        <v>101.52500000000001</v>
      </c>
      <c r="G104">
        <v>1.5636542723467126</v>
      </c>
    </row>
    <row r="105" spans="2:7">
      <c r="B105" s="49"/>
      <c r="C105" s="38">
        <v>653</v>
      </c>
      <c r="D105" s="1">
        <v>4845</v>
      </c>
      <c r="E105" s="1">
        <v>3002</v>
      </c>
      <c r="F105" s="1">
        <v>75.05</v>
      </c>
      <c r="G105" s="1">
        <v>1.6139240506329113</v>
      </c>
    </row>
    <row r="106" spans="2:7">
      <c r="B106" s="20"/>
      <c r="C106" s="20" t="s">
        <v>1192</v>
      </c>
      <c r="D106">
        <f>AVERAGE(D101:D105)</f>
        <v>5930</v>
      </c>
      <c r="E106">
        <f>AVERAGE(E101:E105)</f>
        <v>3747.7</v>
      </c>
      <c r="F106">
        <v>93.692499999999995</v>
      </c>
      <c r="G106">
        <v>1.5845131087120674</v>
      </c>
    </row>
    <row r="107" spans="2:7">
      <c r="C107" s="30" t="s">
        <v>1204</v>
      </c>
      <c r="D107" s="1">
        <f>STDEV(D101:D105)/SQRT(COUNTA(D101:D105))</f>
        <v>302.3656726548171</v>
      </c>
      <c r="E107" s="1">
        <f>STDEV(E101:E105)/SQRT(COUNTA(E101:E105))</f>
        <v>211.74061962693847</v>
      </c>
      <c r="F107" s="1">
        <v>5.2935154906734283</v>
      </c>
      <c r="G107" s="1">
        <v>1.1162538600011433E-2</v>
      </c>
    </row>
    <row r="108" spans="2:7">
      <c r="B108" t="s">
        <v>1221</v>
      </c>
      <c r="D108" s="1"/>
      <c r="E108" s="20"/>
    </row>
    <row r="109" spans="2:7">
      <c r="B109" s="3" t="s">
        <v>1177</v>
      </c>
      <c r="C109" s="3" t="s">
        <v>1189</v>
      </c>
      <c r="D109" s="22" t="s">
        <v>1222</v>
      </c>
      <c r="E109" s="3" t="s">
        <v>1188</v>
      </c>
      <c r="F109" s="3" t="s">
        <v>1194</v>
      </c>
      <c r="G109" s="3" t="s">
        <v>1195</v>
      </c>
    </row>
    <row r="110" spans="2:7">
      <c r="B110" s="47" t="s">
        <v>1191</v>
      </c>
      <c r="C110" s="37">
        <v>607</v>
      </c>
      <c r="D110">
        <v>5693.333333333333</v>
      </c>
      <c r="E110">
        <v>3258</v>
      </c>
      <c r="F110">
        <v>81.45</v>
      </c>
      <c r="G110">
        <v>1.7474933497032943</v>
      </c>
    </row>
    <row r="111" spans="2:7">
      <c r="B111" s="48"/>
      <c r="C111" s="37">
        <v>659</v>
      </c>
      <c r="D111">
        <v>5273.333333333333</v>
      </c>
      <c r="E111">
        <v>3287.5</v>
      </c>
      <c r="F111">
        <v>82.1875</v>
      </c>
      <c r="G111">
        <v>1.6040557667934092</v>
      </c>
    </row>
    <row r="112" spans="2:7">
      <c r="B112" s="48"/>
      <c r="C112" s="37">
        <v>608</v>
      </c>
      <c r="D112">
        <v>6028.333333333333</v>
      </c>
      <c r="E112">
        <v>3755</v>
      </c>
      <c r="F112">
        <v>93.875</v>
      </c>
      <c r="G112">
        <v>1.605415002219263</v>
      </c>
    </row>
    <row r="113" spans="2:7">
      <c r="B113" s="48"/>
      <c r="C113" s="37">
        <v>617</v>
      </c>
      <c r="D113">
        <v>5673.333333333333</v>
      </c>
      <c r="E113">
        <v>3650.5</v>
      </c>
      <c r="F113">
        <v>91.262500000000003</v>
      </c>
      <c r="G113">
        <v>1.5541250057069806</v>
      </c>
    </row>
    <row r="114" spans="2:7">
      <c r="B114" s="49"/>
      <c r="C114" s="38">
        <v>675</v>
      </c>
      <c r="D114" s="1">
        <v>5518.333333333333</v>
      </c>
      <c r="E114" s="1">
        <v>3540.5</v>
      </c>
      <c r="F114" s="1">
        <v>88.512500000000003</v>
      </c>
      <c r="G114" s="1">
        <v>1.5586310784729087</v>
      </c>
    </row>
    <row r="115" spans="2:7">
      <c r="B115" s="11"/>
      <c r="C115" s="20" t="s">
        <v>1192</v>
      </c>
      <c r="D115">
        <f>AVERAGE(D110:D114)</f>
        <v>5637.333333333333</v>
      </c>
      <c r="E115">
        <f>AVERAGE(E110:E114)</f>
        <v>3498.3</v>
      </c>
      <c r="F115">
        <v>87.457499999999996</v>
      </c>
      <c r="G115">
        <v>1.613944040579171</v>
      </c>
    </row>
    <row r="116" spans="2:7">
      <c r="B116" s="11"/>
      <c r="C116" s="30" t="s">
        <v>1204</v>
      </c>
      <c r="D116" s="1">
        <f>STDEV(D110:D114)/SQRT(COUNTA(D110:D114))</f>
        <v>123.28219660599821</v>
      </c>
      <c r="E116" s="1">
        <f>STDEV(E110:E114)/SQRT(COUNTA(E110:E114))</f>
        <v>98.239834079664448</v>
      </c>
      <c r="F116" s="1">
        <v>2.4559958519916107</v>
      </c>
      <c r="G116" s="1">
        <v>3.5102550570682706E-2</v>
      </c>
    </row>
    <row r="117" spans="2:7">
      <c r="B117" s="20" t="s">
        <v>1221</v>
      </c>
      <c r="C117" s="20"/>
      <c r="D117" s="1"/>
    </row>
    <row r="118" spans="2:7">
      <c r="B118" s="3" t="s">
        <v>1177</v>
      </c>
      <c r="C118" s="3" t="s">
        <v>1189</v>
      </c>
      <c r="D118" s="22" t="s">
        <v>1222</v>
      </c>
      <c r="E118" s="3" t="s">
        <v>1188</v>
      </c>
      <c r="F118" s="3" t="s">
        <v>1194</v>
      </c>
      <c r="G118" s="3" t="s">
        <v>1195</v>
      </c>
    </row>
    <row r="119" spans="2:7">
      <c r="B119" s="47" t="s">
        <v>1212</v>
      </c>
      <c r="C119" s="37">
        <v>662</v>
      </c>
      <c r="D119">
        <v>6036.666666666667</v>
      </c>
      <c r="E119">
        <v>3725.5</v>
      </c>
      <c r="F119">
        <v>93.137500000000003</v>
      </c>
      <c r="G119">
        <v>1.6203641569364291</v>
      </c>
    </row>
    <row r="120" spans="2:7">
      <c r="B120" s="48"/>
      <c r="C120" s="37">
        <v>644</v>
      </c>
      <c r="D120">
        <v>6266.666666666667</v>
      </c>
      <c r="E120">
        <v>3765.5</v>
      </c>
      <c r="F120">
        <v>94.137500000000003</v>
      </c>
      <c r="G120">
        <v>1.6642322843358563</v>
      </c>
    </row>
    <row r="121" spans="2:7">
      <c r="B121" s="48"/>
      <c r="C121" s="37">
        <v>656</v>
      </c>
      <c r="D121">
        <v>6191.666666666667</v>
      </c>
      <c r="E121">
        <v>4002</v>
      </c>
      <c r="F121">
        <v>100.05</v>
      </c>
      <c r="G121">
        <v>1.5471430951191072</v>
      </c>
    </row>
    <row r="122" spans="2:7">
      <c r="B122" s="48"/>
      <c r="C122" s="37">
        <v>650</v>
      </c>
      <c r="D122">
        <v>5941.666666666667</v>
      </c>
      <c r="E122">
        <v>3702</v>
      </c>
      <c r="F122">
        <v>92.55</v>
      </c>
      <c r="G122">
        <v>1.6049882946155232</v>
      </c>
    </row>
    <row r="123" spans="2:7">
      <c r="B123" s="49"/>
      <c r="C123" s="38">
        <v>664</v>
      </c>
      <c r="D123" s="1">
        <v>6121.666666666667</v>
      </c>
      <c r="E123" s="1">
        <v>3946.5</v>
      </c>
      <c r="F123" s="1">
        <v>98.662499999999994</v>
      </c>
      <c r="G123" s="1">
        <v>1.5511634781874235</v>
      </c>
    </row>
    <row r="124" spans="2:7">
      <c r="C124" s="20" t="s">
        <v>1192</v>
      </c>
      <c r="D124" s="15">
        <f>AVERAGE(D119:D123)</f>
        <v>6111.666666666667</v>
      </c>
      <c r="E124" s="15">
        <f>AVERAGE(E119:E123)</f>
        <v>3828.3</v>
      </c>
      <c r="F124">
        <v>95.70750000000001</v>
      </c>
      <c r="G124">
        <v>1.5975782618388679</v>
      </c>
    </row>
    <row r="125" spans="2:7">
      <c r="C125" s="30" t="s">
        <v>1204</v>
      </c>
      <c r="D125" s="1">
        <f>STDEV(D119:D123)/SQRT(COUNTA(D119:D123))</f>
        <v>57.030693490435475</v>
      </c>
      <c r="E125" s="1">
        <f>STDEV(E119:E123)/SQRT(COUNTA(E119:E123))</f>
        <v>61.076304734323926</v>
      </c>
      <c r="F125" s="1">
        <v>1.5269076183580972</v>
      </c>
      <c r="G125" s="1">
        <v>2.2039626244151303E-2</v>
      </c>
    </row>
    <row r="127" spans="2:7">
      <c r="B127" s="20" t="s">
        <v>1220</v>
      </c>
      <c r="D127" s="1"/>
    </row>
    <row r="128" spans="2:7">
      <c r="B128" s="3" t="s">
        <v>1177</v>
      </c>
      <c r="C128" s="3" t="s">
        <v>1189</v>
      </c>
      <c r="D128" s="22" t="s">
        <v>1222</v>
      </c>
      <c r="E128" s="3" t="s">
        <v>1188</v>
      </c>
      <c r="F128" s="3" t="s">
        <v>1194</v>
      </c>
      <c r="G128" s="3" t="s">
        <v>1195</v>
      </c>
    </row>
    <row r="129" spans="2:7">
      <c r="B129" s="47" t="s">
        <v>1190</v>
      </c>
      <c r="C129" s="37">
        <v>601</v>
      </c>
      <c r="D129">
        <v>6568.75</v>
      </c>
      <c r="E129">
        <v>4383.6000000000004</v>
      </c>
      <c r="F129">
        <v>89.461224489795924</v>
      </c>
      <c r="G129">
        <v>1.4984829820239072</v>
      </c>
    </row>
    <row r="130" spans="2:7">
      <c r="B130" s="48"/>
      <c r="C130" s="37">
        <v>661</v>
      </c>
      <c r="D130">
        <v>5848.75</v>
      </c>
      <c r="E130" s="20">
        <v>3779.2</v>
      </c>
      <c r="F130">
        <v>77.126530612244892</v>
      </c>
      <c r="G130">
        <v>1.5476158975444538</v>
      </c>
    </row>
    <row r="131" spans="2:7">
      <c r="B131" s="48"/>
      <c r="C131" s="37">
        <v>663</v>
      </c>
      <c r="D131">
        <v>6528.75</v>
      </c>
      <c r="E131" s="20">
        <v>4203.1000000000004</v>
      </c>
      <c r="F131">
        <v>85.777551020408168</v>
      </c>
      <c r="G131">
        <v>1.553317789250791</v>
      </c>
    </row>
    <row r="132" spans="2:7">
      <c r="B132" s="48"/>
      <c r="C132" s="37">
        <v>604</v>
      </c>
      <c r="D132">
        <v>6513.75</v>
      </c>
      <c r="E132" s="20">
        <v>4215.7</v>
      </c>
      <c r="F132">
        <v>86.034693877551021</v>
      </c>
      <c r="G132">
        <v>1.5451170624095643</v>
      </c>
    </row>
    <row r="133" spans="2:7">
      <c r="B133" s="49"/>
      <c r="C133" s="38">
        <v>653</v>
      </c>
      <c r="D133" s="1">
        <v>5008.75</v>
      </c>
      <c r="E133" s="30">
        <v>3178.1</v>
      </c>
      <c r="F133" s="1">
        <v>64.859183673469389</v>
      </c>
      <c r="G133" s="1">
        <v>1.5760202636795571</v>
      </c>
    </row>
    <row r="134" spans="2:7">
      <c r="B134" s="20"/>
      <c r="C134" s="20" t="s">
        <v>1192</v>
      </c>
      <c r="D134">
        <f>AVERAGE(D129:D133)</f>
        <v>6093.75</v>
      </c>
      <c r="E134">
        <f>AVERAGE(E129:E133)</f>
        <v>3951.94</v>
      </c>
      <c r="F134">
        <v>80.651836734693887</v>
      </c>
      <c r="G134">
        <v>1.5441107989816545</v>
      </c>
    </row>
    <row r="135" spans="2:7">
      <c r="C135" s="30" t="s">
        <v>1204</v>
      </c>
      <c r="D135" s="1">
        <f>STDEV(D129:D133)/SQRT(COUNTA(D129:D133))</f>
        <v>302.3656726548171</v>
      </c>
      <c r="E135" s="1">
        <f>STDEV(E129:E133)/SQRT(COUNTA(E129:E133))</f>
        <v>217.67504358561627</v>
      </c>
      <c r="F135" s="1">
        <v>4.4423478282778746</v>
      </c>
      <c r="G135" s="1">
        <v>1.2645510210097584E-2</v>
      </c>
    </row>
    <row r="136" spans="2:7">
      <c r="B136" t="s">
        <v>1220</v>
      </c>
      <c r="E136" s="20"/>
    </row>
    <row r="137" spans="2:7">
      <c r="B137" s="3" t="s">
        <v>1177</v>
      </c>
      <c r="C137" s="3" t="s">
        <v>1189</v>
      </c>
      <c r="D137" s="4" t="s">
        <v>1222</v>
      </c>
      <c r="E137" s="3" t="s">
        <v>1188</v>
      </c>
      <c r="F137" s="3" t="s">
        <v>1194</v>
      </c>
      <c r="G137" s="3" t="s">
        <v>1195</v>
      </c>
    </row>
    <row r="138" spans="2:7">
      <c r="B138" s="47" t="s">
        <v>1191</v>
      </c>
      <c r="C138" s="37">
        <v>607</v>
      </c>
      <c r="D138">
        <v>5857.083333333333</v>
      </c>
      <c r="E138">
        <f>SUM(B138:C138)</f>
        <v>607</v>
      </c>
      <c r="F138">
        <f>E138/49</f>
        <v>12.387755102040817</v>
      </c>
      <c r="G138">
        <v>1.6809445911299887</v>
      </c>
    </row>
    <row r="139" spans="2:7">
      <c r="B139" s="48"/>
      <c r="C139" s="37">
        <v>659</v>
      </c>
      <c r="D139">
        <v>5437.083333333333</v>
      </c>
      <c r="E139">
        <f>SUM(B139:C139)</f>
        <v>659</v>
      </c>
      <c r="F139">
        <f t="shared" ref="F139:F142" si="3">E139/49</f>
        <v>13.448979591836734</v>
      </c>
      <c r="G139">
        <v>1.5428289019418668</v>
      </c>
    </row>
    <row r="140" spans="2:7">
      <c r="B140" s="48"/>
      <c r="C140" s="37">
        <v>608</v>
      </c>
      <c r="D140">
        <v>6192.083333333333</v>
      </c>
      <c r="E140">
        <f>SUM(B140:C140)</f>
        <v>608</v>
      </c>
      <c r="F140">
        <f t="shared" si="3"/>
        <v>12.408163265306122</v>
      </c>
      <c r="G140">
        <v>1.5608195536734557</v>
      </c>
    </row>
    <row r="141" spans="2:7">
      <c r="B141" s="48"/>
      <c r="C141" s="37">
        <v>617</v>
      </c>
      <c r="D141">
        <v>5837.083333333333</v>
      </c>
      <c r="E141">
        <f>SUM(B141:C141)</f>
        <v>617</v>
      </c>
      <c r="F141">
        <f t="shared" si="3"/>
        <v>12.591836734693878</v>
      </c>
      <c r="G141">
        <v>1.5049459426940992</v>
      </c>
    </row>
    <row r="142" spans="2:7">
      <c r="B142" s="49"/>
      <c r="C142" s="38">
        <v>675</v>
      </c>
      <c r="D142" s="1">
        <v>5682.083333333333</v>
      </c>
      <c r="E142" s="1">
        <f>SUM(B142:C142)</f>
        <v>675</v>
      </c>
      <c r="F142" s="1">
        <f t="shared" si="3"/>
        <v>13.775510204081632</v>
      </c>
      <c r="G142" s="1">
        <v>1.5327983095045408</v>
      </c>
    </row>
    <row r="143" spans="2:7">
      <c r="B143" s="11"/>
      <c r="C143" s="20" t="s">
        <v>1192</v>
      </c>
      <c r="D143">
        <f>AVERAGE(D138:D142)</f>
        <v>5801.083333333333</v>
      </c>
      <c r="E143">
        <f>AVERAGE(E138:E142)</f>
        <v>633.20000000000005</v>
      </c>
      <c r="F143">
        <f>AVERAGE(F138:F142)</f>
        <v>12.922448979591838</v>
      </c>
      <c r="G143">
        <v>1.5644674597887902</v>
      </c>
    </row>
    <row r="144" spans="2:7">
      <c r="B144" s="11"/>
      <c r="C144" s="30" t="s">
        <v>1204</v>
      </c>
      <c r="D144" s="1">
        <f>STDEV(D138:D142)/SQRT(COUNTA(D138:D142))</f>
        <v>123.28219660599821</v>
      </c>
      <c r="E144" s="1">
        <f>STDEV(E138:E142)/SQRT(COUNTA(E138:E142))</f>
        <v>14.136477637657832</v>
      </c>
      <c r="F144" s="1">
        <f>STDEV(F138:F142)/SQRT(COUNTA(F138:F142))</f>
        <v>0.28849954362566987</v>
      </c>
      <c r="G144" s="1">
        <v>3.0491148393571303E-2</v>
      </c>
    </row>
    <row r="145" spans="2:7">
      <c r="B145" s="20" t="s">
        <v>1220</v>
      </c>
      <c r="C145" s="20"/>
    </row>
    <row r="146" spans="2:7">
      <c r="B146" s="3" t="s">
        <v>1177</v>
      </c>
      <c r="C146" s="3" t="s">
        <v>1189</v>
      </c>
      <c r="D146" s="4" t="s">
        <v>1222</v>
      </c>
      <c r="E146" s="3" t="s">
        <v>1188</v>
      </c>
      <c r="F146" s="3" t="s">
        <v>1194</v>
      </c>
      <c r="G146" s="3" t="s">
        <v>1195</v>
      </c>
    </row>
    <row r="147" spans="2:7">
      <c r="B147" s="47" t="s">
        <v>1212</v>
      </c>
      <c r="C147" s="37">
        <v>662</v>
      </c>
      <c r="D147">
        <v>6239.7435897435898</v>
      </c>
      <c r="E147">
        <f>SUM(A147:C147)</f>
        <v>662</v>
      </c>
      <c r="F147">
        <f>E147/49</f>
        <v>13.510204081632653</v>
      </c>
      <c r="G147">
        <v>1.5703789172355136</v>
      </c>
    </row>
    <row r="148" spans="2:7">
      <c r="B148" s="48"/>
      <c r="C148" s="37">
        <v>644</v>
      </c>
      <c r="D148">
        <v>6469.7435897435898</v>
      </c>
      <c r="E148">
        <f>SUM(A148:C148)</f>
        <v>644</v>
      </c>
      <c r="F148">
        <f t="shared" ref="F148:F151" si="4">E148/49</f>
        <v>13.142857142857142</v>
      </c>
      <c r="G148">
        <v>1.6039228474461635</v>
      </c>
    </row>
    <row r="149" spans="2:7">
      <c r="B149" s="48"/>
      <c r="C149" s="37">
        <v>656</v>
      </c>
      <c r="D149">
        <v>6394.7435897435898</v>
      </c>
      <c r="E149">
        <f>SUM(A149:C149)</f>
        <v>656</v>
      </c>
      <c r="F149">
        <f t="shared" si="4"/>
        <v>13.387755102040817</v>
      </c>
      <c r="G149">
        <v>1.5005851436685651</v>
      </c>
    </row>
    <row r="150" spans="2:7">
      <c r="B150" s="48"/>
      <c r="C150" s="37">
        <v>650</v>
      </c>
      <c r="D150">
        <v>6144.7435897435898</v>
      </c>
      <c r="E150">
        <f>SUM(A150:C150)</f>
        <v>650</v>
      </c>
      <c r="F150">
        <f t="shared" si="4"/>
        <v>13.26530612244898</v>
      </c>
      <c r="G150">
        <v>1.5641848054535155</v>
      </c>
    </row>
    <row r="151" spans="2:7">
      <c r="B151" s="49"/>
      <c r="C151" s="38">
        <v>664</v>
      </c>
      <c r="D151" s="1">
        <v>6324.7435897435898</v>
      </c>
      <c r="E151" s="1">
        <f>SUM(A151:C151)</f>
        <v>664</v>
      </c>
      <c r="F151" s="1">
        <f t="shared" si="4"/>
        <v>13.551020408163266</v>
      </c>
      <c r="G151" s="1">
        <v>1.5212852891746458</v>
      </c>
    </row>
    <row r="152" spans="2:7">
      <c r="C152" s="20" t="s">
        <v>1192</v>
      </c>
      <c r="D152">
        <f>AVERAGE(D147:D151)</f>
        <v>6314.7435897435898</v>
      </c>
      <c r="E152">
        <f>AVERAGE(E147:E151)</f>
        <v>655.20000000000005</v>
      </c>
      <c r="F152">
        <f>AVERAGE(F147:F151)</f>
        <v>13.371428571428572</v>
      </c>
      <c r="G152">
        <v>1.5520714005956806</v>
      </c>
    </row>
    <row r="153" spans="2:7">
      <c r="C153" s="30" t="s">
        <v>1204</v>
      </c>
      <c r="D153" s="1">
        <f>STDEV(D147:D151)/SQRT(COUNTA(D147:D151))</f>
        <v>57.030693490435475</v>
      </c>
      <c r="E153" s="1">
        <f>STDEV(E147:E151)/SQRT(COUNTA(E147:E151))</f>
        <v>3.7202150475476548</v>
      </c>
      <c r="F153" s="1">
        <f>STDEV(F147:F151)/SQRT(COUNTA(F147:F151))</f>
        <v>7.5922756072401232E-2</v>
      </c>
      <c r="G153" s="1">
        <v>1.8397135092249221E-2</v>
      </c>
    </row>
  </sheetData>
  <mergeCells count="33">
    <mergeCell ref="B119:B123"/>
    <mergeCell ref="B129:B133"/>
    <mergeCell ref="B138:B142"/>
    <mergeCell ref="B147:B151"/>
    <mergeCell ref="B72:B76"/>
    <mergeCell ref="B81:B85"/>
    <mergeCell ref="B90:B94"/>
    <mergeCell ref="B101:B105"/>
    <mergeCell ref="B110:B114"/>
    <mergeCell ref="B60:B65"/>
    <mergeCell ref="I50:I55"/>
    <mergeCell ref="H50:H52"/>
    <mergeCell ref="H53:H55"/>
    <mergeCell ref="B50:B55"/>
    <mergeCell ref="C50:C52"/>
    <mergeCell ref="C53:C55"/>
    <mergeCell ref="H60:H62"/>
    <mergeCell ref="H63:H65"/>
    <mergeCell ref="I60:I65"/>
    <mergeCell ref="C60:C62"/>
    <mergeCell ref="C63:C65"/>
    <mergeCell ref="H40:H42"/>
    <mergeCell ref="H43:H45"/>
    <mergeCell ref="I40:I45"/>
    <mergeCell ref="H21:H33"/>
    <mergeCell ref="H5:H16"/>
    <mergeCell ref="I21:I33"/>
    <mergeCell ref="I5:I16"/>
    <mergeCell ref="B21:B33"/>
    <mergeCell ref="B5:B16"/>
    <mergeCell ref="C40:C42"/>
    <mergeCell ref="C43:C45"/>
    <mergeCell ref="B40:B4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2833-D9CD-5747-9882-62C074FCA8EC}">
  <dimension ref="B2:O965"/>
  <sheetViews>
    <sheetView workbookViewId="0">
      <selection activeCell="C962" sqref="C962:C965"/>
    </sheetView>
  </sheetViews>
  <sheetFormatPr baseColWidth="10" defaultRowHeight="20"/>
  <cols>
    <col min="2" max="2" width="13.7109375" customWidth="1"/>
    <col min="3" max="3" width="35.5703125" customWidth="1"/>
    <col min="4" max="15" width="12.7109375" customWidth="1"/>
  </cols>
  <sheetData>
    <row r="2" spans="2:15">
      <c r="B2" s="2" t="s">
        <v>1229</v>
      </c>
    </row>
    <row r="3" spans="2:15">
      <c r="B3" s="2" t="s">
        <v>710</v>
      </c>
    </row>
    <row r="4" spans="2:15">
      <c r="B4" s="3" t="s">
        <v>699</v>
      </c>
      <c r="C4" s="3" t="s">
        <v>700</v>
      </c>
      <c r="D4" s="3" t="s">
        <v>701</v>
      </c>
      <c r="E4" s="3" t="s">
        <v>702</v>
      </c>
      <c r="F4" s="3" t="s">
        <v>703</v>
      </c>
      <c r="G4" s="3" t="s">
        <v>704</v>
      </c>
      <c r="H4" s="3" t="s">
        <v>701</v>
      </c>
      <c r="I4" s="3" t="s">
        <v>703</v>
      </c>
      <c r="J4" s="3" t="s">
        <v>704</v>
      </c>
      <c r="K4" s="3" t="s">
        <v>705</v>
      </c>
      <c r="L4" s="3" t="s">
        <v>706</v>
      </c>
      <c r="M4" s="3" t="s">
        <v>707</v>
      </c>
      <c r="N4" s="3" t="s">
        <v>708</v>
      </c>
      <c r="O4" s="3" t="s">
        <v>709</v>
      </c>
    </row>
    <row r="5" spans="2:15">
      <c r="B5" t="s">
        <v>0</v>
      </c>
      <c r="C5" t="s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5">
      <c r="B6" t="s">
        <v>0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2:15">
      <c r="B7" t="s">
        <v>0</v>
      </c>
      <c r="C7" t="s">
        <v>3</v>
      </c>
      <c r="D7">
        <v>0.26985375</v>
      </c>
      <c r="E7">
        <v>0.40245432692307698</v>
      </c>
      <c r="F7">
        <v>0.80383079999999996</v>
      </c>
      <c r="G7">
        <v>0.10304777777777778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>
      <c r="B8" t="s">
        <v>0</v>
      </c>
      <c r="C8" t="s">
        <v>4</v>
      </c>
      <c r="D8">
        <v>0</v>
      </c>
      <c r="E8">
        <v>0</v>
      </c>
      <c r="F8">
        <v>0</v>
      </c>
      <c r="G8">
        <v>0</v>
      </c>
      <c r="H8">
        <v>4.0649999999999999E-2</v>
      </c>
      <c r="I8">
        <v>3.2015999999999996E-2</v>
      </c>
      <c r="J8">
        <v>8.7308727272727274E-2</v>
      </c>
      <c r="K8">
        <v>0.1451419090909091</v>
      </c>
      <c r="L8">
        <v>6.8812641509433961E-2</v>
      </c>
      <c r="M8">
        <v>5.1681600000000008E-2</v>
      </c>
      <c r="N8">
        <v>0.12731323529411762</v>
      </c>
      <c r="O8">
        <v>3.9916800000000002E-2</v>
      </c>
    </row>
    <row r="9" spans="2:15">
      <c r="B9" t="s">
        <v>0</v>
      </c>
      <c r="C9" t="s">
        <v>5</v>
      </c>
      <c r="D9">
        <v>6.2178106250000003</v>
      </c>
      <c r="E9">
        <v>14.026937596153846</v>
      </c>
      <c r="F9">
        <v>6.0914127000000011</v>
      </c>
      <c r="G9">
        <v>3.2430075</v>
      </c>
      <c r="H9">
        <v>2.5601300943396228</v>
      </c>
      <c r="I9">
        <v>2.0127465</v>
      </c>
      <c r="J9">
        <v>2.3200142727272728</v>
      </c>
      <c r="K9">
        <v>3.5498519999999991</v>
      </c>
      <c r="L9">
        <v>3.9878490566037734</v>
      </c>
      <c r="M9">
        <v>1.9992585</v>
      </c>
      <c r="N9">
        <v>9.5720211764705887</v>
      </c>
      <c r="O9">
        <v>2.9137035</v>
      </c>
    </row>
    <row r="10" spans="2:15">
      <c r="B10" t="s">
        <v>0</v>
      </c>
      <c r="C10" t="s">
        <v>6</v>
      </c>
      <c r="D10">
        <v>0</v>
      </c>
      <c r="E10">
        <v>0</v>
      </c>
      <c r="F10">
        <v>0</v>
      </c>
      <c r="G10">
        <v>0</v>
      </c>
      <c r="H10">
        <v>0.1275993396226415</v>
      </c>
      <c r="I10">
        <v>0.11834189999999997</v>
      </c>
      <c r="J10">
        <v>0.28248354545454546</v>
      </c>
      <c r="K10">
        <v>0.15024081818181817</v>
      </c>
      <c r="L10">
        <v>0.13511264150943397</v>
      </c>
      <c r="M10">
        <v>0.13335179999999999</v>
      </c>
      <c r="N10">
        <v>0.11580470588235293</v>
      </c>
      <c r="O10">
        <v>0.15955440000000001</v>
      </c>
    </row>
    <row r="11" spans="2:15">
      <c r="B11" t="s">
        <v>0</v>
      </c>
      <c r="C11" t="s">
        <v>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>
      <c r="B12" t="s">
        <v>0</v>
      </c>
      <c r="C12" t="s">
        <v>8</v>
      </c>
      <c r="D12">
        <v>0.92753156250000002</v>
      </c>
      <c r="E12">
        <v>5.2679711538461536E-2</v>
      </c>
      <c r="F12">
        <v>5.9139600000000001E-2</v>
      </c>
      <c r="G12">
        <v>3.9689444444444444E-2</v>
      </c>
      <c r="H12">
        <v>1.7947358490566039E-2</v>
      </c>
      <c r="I12">
        <v>6.5253000000000005E-2</v>
      </c>
      <c r="J12">
        <v>7.3597090909090904E-2</v>
      </c>
      <c r="K12">
        <v>0.1261832727272727</v>
      </c>
      <c r="L12">
        <v>0.42441452830188681</v>
      </c>
      <c r="M12">
        <v>0.1082703</v>
      </c>
      <c r="N12">
        <v>0.69374205882352946</v>
      </c>
      <c r="O12">
        <v>0.14276430000000001</v>
      </c>
    </row>
    <row r="13" spans="2:15">
      <c r="B13" t="s">
        <v>0</v>
      </c>
      <c r="C13" t="s">
        <v>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>
      <c r="B14" t="s">
        <v>0</v>
      </c>
      <c r="C14" t="s">
        <v>10</v>
      </c>
      <c r="D14">
        <v>0.40810843749999998</v>
      </c>
      <c r="E14">
        <v>1.3680323076923078</v>
      </c>
      <c r="F14">
        <v>1.4544497999999999</v>
      </c>
      <c r="G14">
        <v>0.70303638888888886</v>
      </c>
      <c r="H14">
        <v>1.3498986792452832</v>
      </c>
      <c r="I14">
        <v>0.65149020000000002</v>
      </c>
      <c r="J14">
        <v>2.6624326363636364</v>
      </c>
      <c r="K14">
        <v>1.032968181818182</v>
      </c>
      <c r="L14">
        <v>1.6819901886792452</v>
      </c>
      <c r="M14">
        <v>1.3416546</v>
      </c>
      <c r="N14">
        <v>1.0219811764705882</v>
      </c>
      <c r="O14">
        <v>0.88152929999999996</v>
      </c>
    </row>
    <row r="15" spans="2:15">
      <c r="B15" t="s">
        <v>0</v>
      </c>
      <c r="C15" t="s">
        <v>11</v>
      </c>
      <c r="D15">
        <v>9.1867500000000005E-2</v>
      </c>
      <c r="E15">
        <v>0.76333557692307696</v>
      </c>
      <c r="F15">
        <v>1.2591270000000001</v>
      </c>
      <c r="G15">
        <v>0.48569249999999992</v>
      </c>
      <c r="H15">
        <v>0.41431924528301889</v>
      </c>
      <c r="I15">
        <v>0.18106439999999999</v>
      </c>
      <c r="J15">
        <v>0.20015590909090908</v>
      </c>
      <c r="K15">
        <v>0.43280481818181821</v>
      </c>
      <c r="L15">
        <v>5.0002924528301886E-2</v>
      </c>
      <c r="M15">
        <v>0.17161589999999999</v>
      </c>
      <c r="N15">
        <v>0.38823323529411768</v>
      </c>
      <c r="O15">
        <v>5.7646799999999998E-2</v>
      </c>
    </row>
    <row r="16" spans="2:15">
      <c r="B16" t="s">
        <v>0</v>
      </c>
      <c r="C16" t="s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3.258E-3</v>
      </c>
      <c r="L16">
        <v>0</v>
      </c>
      <c r="M16">
        <v>0</v>
      </c>
      <c r="N16">
        <v>2.9829411764705884E-3</v>
      </c>
      <c r="O16">
        <v>0</v>
      </c>
    </row>
    <row r="17" spans="2:15">
      <c r="B17" t="s">
        <v>0</v>
      </c>
      <c r="C17" t="s">
        <v>13</v>
      </c>
      <c r="D17">
        <v>4.51971875E-2</v>
      </c>
      <c r="E17">
        <v>0.15286298076923074</v>
      </c>
      <c r="F17">
        <v>9.9063600000000002E-2</v>
      </c>
      <c r="G17">
        <v>5.2766111111111111E-2</v>
      </c>
      <c r="H17">
        <v>0.18977405660377358</v>
      </c>
      <c r="I17">
        <v>0.1857771</v>
      </c>
      <c r="J17">
        <v>0.34727672727272729</v>
      </c>
      <c r="K17">
        <v>0.11994818181818181</v>
      </c>
      <c r="L17">
        <v>3.9974433962264154E-2</v>
      </c>
      <c r="M17">
        <v>5.9718E-2</v>
      </c>
      <c r="N17">
        <v>4.5902352941176471E-2</v>
      </c>
      <c r="O17">
        <v>0.11455170000000001</v>
      </c>
    </row>
    <row r="18" spans="2:15">
      <c r="B18" t="s">
        <v>0</v>
      </c>
      <c r="C18" t="s">
        <v>14</v>
      </c>
      <c r="D18">
        <v>0.74135375000000003</v>
      </c>
      <c r="E18">
        <v>6.1242181730769234</v>
      </c>
      <c r="F18">
        <v>1.5767286</v>
      </c>
      <c r="G18">
        <v>1.5769647222222223</v>
      </c>
      <c r="H18">
        <v>2.6788366981132077</v>
      </c>
      <c r="I18">
        <v>2.0130318000000003</v>
      </c>
      <c r="J18">
        <v>3.9276392727272729</v>
      </c>
      <c r="K18">
        <v>1.0266212727272728</v>
      </c>
      <c r="L18">
        <v>0.22024698113207547</v>
      </c>
      <c r="M18">
        <v>0.56879849999999998</v>
      </c>
      <c r="N18">
        <v>0.46054470588235297</v>
      </c>
      <c r="O18">
        <v>0.90630869999999997</v>
      </c>
    </row>
    <row r="19" spans="2:15">
      <c r="B19" t="s">
        <v>0</v>
      </c>
      <c r="C19" t="s">
        <v>15</v>
      </c>
      <c r="D19">
        <v>0.13106187499999999</v>
      </c>
      <c r="E19">
        <v>1.5914841346153847</v>
      </c>
      <c r="F19">
        <v>0.65668919999999997</v>
      </c>
      <c r="G19">
        <v>0.50132861111111116</v>
      </c>
      <c r="H19">
        <v>0.92059245283018865</v>
      </c>
      <c r="I19">
        <v>0.41554410000000003</v>
      </c>
      <c r="J19">
        <v>1.1468732727272728</v>
      </c>
      <c r="K19">
        <v>0.31560709090909089</v>
      </c>
      <c r="L19">
        <v>3.6295471698113209E-2</v>
      </c>
      <c r="M19">
        <v>0.36702810000000002</v>
      </c>
      <c r="N19">
        <v>0.14648441176470589</v>
      </c>
      <c r="O19">
        <v>0.1144071</v>
      </c>
    </row>
    <row r="20" spans="2:15">
      <c r="B20" t="s">
        <v>0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2.8301886792452831E-2</v>
      </c>
      <c r="I20">
        <v>0.03</v>
      </c>
      <c r="J20">
        <v>2.7272727272727271E-2</v>
      </c>
      <c r="K20">
        <v>2.7272727272727271E-2</v>
      </c>
      <c r="L20">
        <v>2.8301886792452831E-2</v>
      </c>
      <c r="M20">
        <v>0.03</v>
      </c>
      <c r="N20">
        <v>2.9411764705882353E-2</v>
      </c>
      <c r="O20">
        <v>0.03</v>
      </c>
    </row>
    <row r="21" spans="2:15">
      <c r="B21" t="s">
        <v>0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0.14827881818181818</v>
      </c>
      <c r="K21">
        <v>0.24992700000000001</v>
      </c>
      <c r="L21">
        <v>0</v>
      </c>
      <c r="M21">
        <v>0.11395349999999997</v>
      </c>
      <c r="N21">
        <v>0.10269529411764707</v>
      </c>
      <c r="O21">
        <v>0</v>
      </c>
    </row>
    <row r="22" spans="2:15">
      <c r="B22" t="s">
        <v>0</v>
      </c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>
      <c r="B23" t="s">
        <v>0</v>
      </c>
      <c r="C23" t="s">
        <v>19</v>
      </c>
      <c r="D23">
        <v>0.16719156250000022</v>
      </c>
      <c r="E23">
        <v>4.4569361538461543</v>
      </c>
      <c r="F23">
        <v>1.3363539</v>
      </c>
      <c r="G23" t="s">
        <v>20</v>
      </c>
      <c r="H23">
        <v>0.15385669811320754</v>
      </c>
      <c r="I23">
        <v>0.1440738</v>
      </c>
      <c r="J23">
        <v>0.37413899999999994</v>
      </c>
      <c r="K23">
        <v>0.38268927272727271</v>
      </c>
      <c r="L23">
        <v>0.10090075471698114</v>
      </c>
      <c r="M23">
        <v>0.1685304</v>
      </c>
      <c r="N23">
        <v>0.14764970588235291</v>
      </c>
      <c r="O23">
        <v>0.13686689999999999</v>
      </c>
    </row>
    <row r="24" spans="2:15">
      <c r="B24" t="s">
        <v>0</v>
      </c>
      <c r="C24" t="s">
        <v>21</v>
      </c>
      <c r="D24">
        <v>0.15094093750000001</v>
      </c>
      <c r="E24">
        <v>0</v>
      </c>
      <c r="F24">
        <v>0.4498143</v>
      </c>
      <c r="G24">
        <v>6.9148611111111105E-2</v>
      </c>
      <c r="H24">
        <v>1.8487924528301888E-2</v>
      </c>
      <c r="I24">
        <v>1.1112E-2</v>
      </c>
      <c r="J24">
        <v>3.5077363636363636E-2</v>
      </c>
      <c r="K24">
        <v>0.85244918181818186</v>
      </c>
      <c r="L24">
        <v>6.4491509433962257E-2</v>
      </c>
      <c r="M24">
        <v>4.1444099999999998E-2</v>
      </c>
      <c r="N24">
        <v>0.45499323529411773</v>
      </c>
      <c r="O24">
        <v>2.5987199999999998E-2</v>
      </c>
    </row>
    <row r="25" spans="2:15">
      <c r="B25" t="s">
        <v>0</v>
      </c>
      <c r="C25" t="s">
        <v>22</v>
      </c>
      <c r="D25">
        <v>0.59801843750000006</v>
      </c>
      <c r="E25">
        <v>0.47189942307692306</v>
      </c>
      <c r="F25">
        <v>3.0484412999999999</v>
      </c>
      <c r="G25">
        <v>0.41903888888888891</v>
      </c>
      <c r="H25">
        <v>0.11408490566037736</v>
      </c>
      <c r="I25">
        <v>0.30746459999999998</v>
      </c>
      <c r="J25">
        <v>0.43899709090909089</v>
      </c>
      <c r="K25">
        <v>1.1784580909090909</v>
      </c>
      <c r="L25">
        <v>0.39995999999999998</v>
      </c>
      <c r="M25">
        <v>0.22011749999999999</v>
      </c>
      <c r="N25">
        <v>0.29398794117647059</v>
      </c>
      <c r="O25">
        <v>0.13843590000000003</v>
      </c>
    </row>
    <row r="26" spans="2:15">
      <c r="B26" t="s">
        <v>0</v>
      </c>
      <c r="C26" t="s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>
      <c r="B27" t="s">
        <v>0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>
      <c r="B28" t="s">
        <v>0</v>
      </c>
      <c r="C28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>
      <c r="B29" t="s">
        <v>0</v>
      </c>
      <c r="C29" t="s">
        <v>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2:15">
      <c r="B30" t="s">
        <v>0</v>
      </c>
      <c r="C30" t="s">
        <v>27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2:15">
      <c r="B31" t="s">
        <v>0</v>
      </c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>
      <c r="B32" t="s">
        <v>0</v>
      </c>
      <c r="C32" t="s">
        <v>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>
      <c r="B33" t="s">
        <v>0</v>
      </c>
      <c r="C33" t="s">
        <v>30</v>
      </c>
      <c r="D33">
        <v>66.306667187499997</v>
      </c>
      <c r="E33">
        <v>16.58975221153846</v>
      </c>
      <c r="F33">
        <v>81.247271100000006</v>
      </c>
      <c r="G33">
        <v>59.048674722222209</v>
      </c>
      <c r="H33">
        <v>12.216215943396227</v>
      </c>
      <c r="I33">
        <v>25.106097599999998</v>
      </c>
      <c r="J33">
        <v>7.8285106363636361</v>
      </c>
      <c r="K33">
        <v>55.050959727272726</v>
      </c>
      <c r="L33">
        <v>32.898834339622638</v>
      </c>
      <c r="M33">
        <v>2.5465461000000005</v>
      </c>
      <c r="N33">
        <v>61.263413529411764</v>
      </c>
      <c r="O33">
        <v>4.8596469000000004</v>
      </c>
    </row>
    <row r="34" spans="2:15">
      <c r="B34" t="s">
        <v>0</v>
      </c>
      <c r="C34" t="s">
        <v>31</v>
      </c>
      <c r="D34">
        <v>8.1365000000000007E-2</v>
      </c>
      <c r="E34">
        <v>0.1922183653846154</v>
      </c>
      <c r="F34">
        <v>0.14163419999999999</v>
      </c>
      <c r="G34">
        <v>7.6185277777777768E-2</v>
      </c>
      <c r="H34">
        <v>3.8844339622641506E-2</v>
      </c>
      <c r="I34">
        <v>4.0582199999999999E-2</v>
      </c>
      <c r="J34">
        <v>0.10806981818181818</v>
      </c>
      <c r="K34">
        <v>4.8244636363636365E-2</v>
      </c>
      <c r="L34">
        <v>2.0920471698113209E-2</v>
      </c>
      <c r="M34">
        <v>6.26694E-2</v>
      </c>
      <c r="N34">
        <v>4.2095294117647057E-2</v>
      </c>
      <c r="O34">
        <v>3.7303200000000009E-2</v>
      </c>
    </row>
    <row r="35" spans="2:15">
      <c r="B35" t="s">
        <v>0</v>
      </c>
      <c r="C35" t="s">
        <v>32</v>
      </c>
      <c r="D35">
        <v>4.3639478125000011</v>
      </c>
      <c r="E35">
        <v>7.9195024038461534</v>
      </c>
      <c r="F35">
        <v>5.5487406000000004</v>
      </c>
      <c r="G35">
        <v>3.7109905555555565</v>
      </c>
      <c r="H35">
        <v>3.2703792452830189</v>
      </c>
      <c r="I35">
        <v>2.7273855000000005</v>
      </c>
      <c r="J35">
        <v>3.7420900909090911</v>
      </c>
      <c r="K35">
        <v>3.5918931818181825</v>
      </c>
      <c r="L35">
        <v>2.284014622641509</v>
      </c>
      <c r="M35">
        <v>1.5259128</v>
      </c>
      <c r="N35">
        <v>3.307944705882353</v>
      </c>
      <c r="O35">
        <v>2.1227966999999999</v>
      </c>
    </row>
    <row r="36" spans="2:15">
      <c r="B36" t="s">
        <v>0</v>
      </c>
      <c r="C36" t="s">
        <v>33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>
      <c r="B37" t="s">
        <v>0</v>
      </c>
      <c r="C37" t="s">
        <v>34</v>
      </c>
      <c r="D37">
        <v>0</v>
      </c>
      <c r="E37">
        <v>0</v>
      </c>
      <c r="F37">
        <v>0</v>
      </c>
      <c r="G37">
        <v>0</v>
      </c>
      <c r="H37">
        <v>4.5168962264150951E-2</v>
      </c>
      <c r="I37">
        <v>4.7039699999999997E-2</v>
      </c>
      <c r="J37">
        <v>0.22582772727272726</v>
      </c>
      <c r="K37">
        <v>8.912045454545453E-2</v>
      </c>
      <c r="L37">
        <v>1.4613962264150945E-2</v>
      </c>
      <c r="M37">
        <v>0.15093629999999997</v>
      </c>
      <c r="N37">
        <v>7.1995000000000003E-2</v>
      </c>
      <c r="O37">
        <v>2.71185E-2</v>
      </c>
    </row>
    <row r="38" spans="2:15">
      <c r="B38" t="s">
        <v>0</v>
      </c>
      <c r="C38" t="s">
        <v>35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2:15">
      <c r="B39" t="s">
        <v>0</v>
      </c>
      <c r="C39" t="s">
        <v>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1.2223636363636364E-2</v>
      </c>
      <c r="K39">
        <v>0</v>
      </c>
      <c r="L39">
        <v>0</v>
      </c>
      <c r="M39">
        <v>9.2543999999999994E-3</v>
      </c>
      <c r="N39">
        <v>0</v>
      </c>
      <c r="O39">
        <v>0</v>
      </c>
    </row>
    <row r="40" spans="2:15">
      <c r="B40" t="s">
        <v>0</v>
      </c>
      <c r="C40" t="s">
        <v>37</v>
      </c>
      <c r="D40">
        <v>0.85754218750000011</v>
      </c>
      <c r="E40">
        <v>4.6971848076923068</v>
      </c>
      <c r="F40">
        <v>1.3701449999999999</v>
      </c>
      <c r="G40">
        <v>0.96602472222222224</v>
      </c>
      <c r="H40">
        <v>4.9789038679245285</v>
      </c>
      <c r="I40">
        <v>3.0474636000000004</v>
      </c>
      <c r="J40">
        <v>2.1745971818181817</v>
      </c>
      <c r="K40">
        <v>4.2402564545454542</v>
      </c>
      <c r="L40">
        <v>0.73313433962264152</v>
      </c>
      <c r="M40">
        <v>1.2262508999999999</v>
      </c>
      <c r="N40">
        <v>0.75030323529411769</v>
      </c>
      <c r="O40">
        <v>2.3083193999999998</v>
      </c>
    </row>
    <row r="41" spans="2:15">
      <c r="B41" t="s">
        <v>0</v>
      </c>
      <c r="C41" t="s">
        <v>38</v>
      </c>
      <c r="D41">
        <v>5.1499062500000026E-2</v>
      </c>
      <c r="E41">
        <v>7.4491442307692446E-2</v>
      </c>
      <c r="F41">
        <v>9.3543600000000143E-2</v>
      </c>
      <c r="G41">
        <v>1.404027777777787E-2</v>
      </c>
      <c r="H41">
        <v>1.2594472641509433</v>
      </c>
      <c r="I41">
        <v>1.3040202000000001</v>
      </c>
      <c r="J41">
        <v>1.1514872727272727</v>
      </c>
      <c r="K41">
        <v>1.1904534545454546</v>
      </c>
      <c r="L41">
        <v>1.2263946226415097</v>
      </c>
      <c r="M41">
        <v>1.2997524</v>
      </c>
      <c r="N41">
        <v>1.2908738235294117</v>
      </c>
      <c r="O41">
        <v>1.2755666999999999</v>
      </c>
    </row>
    <row r="42" spans="2:15">
      <c r="B42" t="s">
        <v>0</v>
      </c>
      <c r="C42" t="s">
        <v>39</v>
      </c>
      <c r="D42">
        <v>0.21178875</v>
      </c>
      <c r="E42">
        <v>1.1493885576923077</v>
      </c>
      <c r="F42">
        <v>0.41893530000000001</v>
      </c>
      <c r="G42">
        <v>0.24339027777777783</v>
      </c>
      <c r="H42">
        <v>1.5498251886792453</v>
      </c>
      <c r="I42">
        <v>0.72280440000000001</v>
      </c>
      <c r="J42">
        <v>0.87759436363636367</v>
      </c>
      <c r="K42">
        <v>0.99459736363636364</v>
      </c>
      <c r="L42">
        <v>0.19577207547169809</v>
      </c>
      <c r="M42">
        <v>0.29684070000000001</v>
      </c>
      <c r="N42">
        <v>0.213585</v>
      </c>
      <c r="O42">
        <v>0.51581999999999995</v>
      </c>
    </row>
    <row r="43" spans="2:15">
      <c r="B43" t="s">
        <v>0</v>
      </c>
      <c r="C43" t="s">
        <v>40</v>
      </c>
      <c r="D43">
        <v>0</v>
      </c>
      <c r="E43">
        <v>0</v>
      </c>
      <c r="F43">
        <v>0</v>
      </c>
      <c r="G43">
        <v>0</v>
      </c>
      <c r="H43">
        <v>36.154897924528299</v>
      </c>
      <c r="I43">
        <v>7.0956348</v>
      </c>
      <c r="J43">
        <v>23.301120545454545</v>
      </c>
      <c r="K43">
        <v>18.51724609090909</v>
      </c>
      <c r="L43">
        <v>3.5920930188679243</v>
      </c>
      <c r="M43">
        <v>10.245732</v>
      </c>
      <c r="N43">
        <v>5.5321923529411761</v>
      </c>
      <c r="O43">
        <v>4.4753312999999997</v>
      </c>
    </row>
    <row r="44" spans="2:15">
      <c r="B44" t="s">
        <v>0</v>
      </c>
      <c r="C44" t="s">
        <v>41</v>
      </c>
      <c r="D44">
        <v>0</v>
      </c>
      <c r="E44">
        <v>0</v>
      </c>
      <c r="F44">
        <v>0</v>
      </c>
      <c r="G44">
        <v>0</v>
      </c>
      <c r="H44">
        <v>1.2116037735849057E-2</v>
      </c>
      <c r="I44">
        <v>0</v>
      </c>
      <c r="J44">
        <v>0.112731</v>
      </c>
      <c r="K44">
        <v>5.0254363636363639E-2</v>
      </c>
      <c r="L44">
        <v>0</v>
      </c>
      <c r="M44">
        <v>4.8507300000000003E-2</v>
      </c>
      <c r="N44">
        <v>1.8779999999999998E-2</v>
      </c>
      <c r="O44">
        <v>0</v>
      </c>
    </row>
    <row r="45" spans="2:15">
      <c r="B45" t="s">
        <v>0</v>
      </c>
      <c r="C45" t="s">
        <v>42</v>
      </c>
      <c r="D45">
        <v>0.55186468749999995</v>
      </c>
      <c r="E45">
        <v>25.746156634615382</v>
      </c>
      <c r="F45">
        <v>2.6785934999999998</v>
      </c>
      <c r="G45">
        <v>3.0272397222222227</v>
      </c>
      <c r="H45">
        <v>8.5950328301886803</v>
      </c>
      <c r="I45">
        <v>7.6418417999999999</v>
      </c>
      <c r="J45">
        <v>9.1180595454545461</v>
      </c>
      <c r="K45">
        <v>8.3027176363636368</v>
      </c>
      <c r="L45">
        <v>0.88249726415094343</v>
      </c>
      <c r="M45">
        <v>1.5688616999999998</v>
      </c>
      <c r="N45">
        <v>1.6533214705882353</v>
      </c>
      <c r="O45">
        <v>4.5525665999999996</v>
      </c>
    </row>
    <row r="46" spans="2:15">
      <c r="B46" t="s">
        <v>0</v>
      </c>
      <c r="C46" t="s">
        <v>43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2:15">
      <c r="B47" t="s">
        <v>0</v>
      </c>
      <c r="C47" t="s">
        <v>44</v>
      </c>
      <c r="D47">
        <v>1.7323546875</v>
      </c>
      <c r="E47">
        <v>1.5719102884615384</v>
      </c>
      <c r="F47">
        <v>1.6079886000000001</v>
      </c>
      <c r="G47">
        <v>0.57228444444444448</v>
      </c>
      <c r="H47">
        <v>0.51664669811320751</v>
      </c>
      <c r="I47">
        <v>0.64806810000000015</v>
      </c>
      <c r="J47">
        <v>0.97092518181818177</v>
      </c>
      <c r="K47">
        <v>0.69853472727272725</v>
      </c>
      <c r="L47">
        <v>0.6035068867924529</v>
      </c>
      <c r="M47">
        <v>0.6759947999999999</v>
      </c>
      <c r="N47">
        <v>0.99565676470588238</v>
      </c>
      <c r="O47">
        <v>0.84697080000000002</v>
      </c>
    </row>
    <row r="48" spans="2:15">
      <c r="B48" t="s">
        <v>0</v>
      </c>
      <c r="C48" t="s">
        <v>45</v>
      </c>
      <c r="D48">
        <v>0</v>
      </c>
      <c r="E48">
        <v>0</v>
      </c>
      <c r="F48">
        <v>2.5564925999999999</v>
      </c>
      <c r="G48">
        <v>0</v>
      </c>
      <c r="H48">
        <v>7.7861886792452817E-2</v>
      </c>
      <c r="I48">
        <v>9.75192E-2</v>
      </c>
      <c r="J48">
        <v>0.42136172727272725</v>
      </c>
      <c r="K48">
        <v>0.71714890909090911</v>
      </c>
      <c r="L48">
        <v>4.8265188679245286E-2</v>
      </c>
      <c r="M48">
        <v>0.12945839999999997</v>
      </c>
      <c r="N48">
        <v>0.18801235294117646</v>
      </c>
      <c r="O48">
        <v>7.8215400000000004E-2</v>
      </c>
    </row>
    <row r="49" spans="2:15">
      <c r="B49" t="s">
        <v>0</v>
      </c>
      <c r="C49" t="s">
        <v>46</v>
      </c>
      <c r="D49">
        <v>0</v>
      </c>
      <c r="E49">
        <v>0</v>
      </c>
      <c r="F49">
        <v>0</v>
      </c>
      <c r="G49">
        <v>0</v>
      </c>
      <c r="H49">
        <v>0.15262924528301888</v>
      </c>
      <c r="I49">
        <v>5.3462999999999997E-2</v>
      </c>
      <c r="J49">
        <v>0.61041190909090914</v>
      </c>
      <c r="K49">
        <v>0.46009009090909092</v>
      </c>
      <c r="L49">
        <v>8.3229339622641507E-2</v>
      </c>
      <c r="M49">
        <v>0.48795509999999997</v>
      </c>
      <c r="N49">
        <v>0.40392735294117649</v>
      </c>
      <c r="O49">
        <v>6.9915000000000005E-2</v>
      </c>
    </row>
    <row r="50" spans="2:15">
      <c r="B50" t="s">
        <v>0</v>
      </c>
      <c r="C50" t="s">
        <v>47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5">
      <c r="B51" t="s">
        <v>0</v>
      </c>
      <c r="C51" t="s">
        <v>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5">
      <c r="B52" t="s">
        <v>0</v>
      </c>
      <c r="C52" t="s">
        <v>49</v>
      </c>
      <c r="D52">
        <v>0.79203437499999996</v>
      </c>
      <c r="E52">
        <v>2.8546099038461543</v>
      </c>
      <c r="F52">
        <v>0.73268219999999995</v>
      </c>
      <c r="G52">
        <v>0.79730805555555551</v>
      </c>
      <c r="H52">
        <v>1.3320082075471698</v>
      </c>
      <c r="I52">
        <v>1.5423269999999998</v>
      </c>
      <c r="J52">
        <v>2.690448</v>
      </c>
      <c r="K52">
        <v>0.6525395454545454</v>
      </c>
      <c r="L52">
        <v>0.31284396226415095</v>
      </c>
      <c r="M52">
        <v>0.43018859999999998</v>
      </c>
      <c r="N52">
        <v>0.38783735294117649</v>
      </c>
      <c r="O52">
        <v>0.7131656999999999</v>
      </c>
    </row>
    <row r="53" spans="2:15">
      <c r="B53" t="s">
        <v>0</v>
      </c>
      <c r="C53" t="s">
        <v>50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2.4028235294117645E-2</v>
      </c>
      <c r="O53">
        <v>0</v>
      </c>
    </row>
    <row r="54" spans="2:15">
      <c r="B54" t="s">
        <v>0</v>
      </c>
      <c r="C54" t="s">
        <v>51</v>
      </c>
      <c r="D54">
        <v>0</v>
      </c>
      <c r="E54">
        <v>0</v>
      </c>
      <c r="F54">
        <v>0</v>
      </c>
      <c r="G54">
        <v>0.21806944444444445</v>
      </c>
      <c r="H54">
        <v>0</v>
      </c>
      <c r="I54">
        <v>7.0201799999999995E-2</v>
      </c>
      <c r="J54">
        <v>0</v>
      </c>
      <c r="K54">
        <v>0.364956</v>
      </c>
      <c r="L54">
        <v>0.24043471698113203</v>
      </c>
      <c r="M54">
        <v>0</v>
      </c>
      <c r="N54">
        <v>0.8444176470588235</v>
      </c>
      <c r="O54">
        <v>3.9491100000000001E-2</v>
      </c>
    </row>
    <row r="55" spans="2:15">
      <c r="B55" t="s">
        <v>0</v>
      </c>
      <c r="C55" t="s">
        <v>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>
      <c r="B56" t="s">
        <v>0</v>
      </c>
      <c r="C56" t="s">
        <v>53</v>
      </c>
      <c r="D56">
        <v>0</v>
      </c>
      <c r="E56">
        <v>0</v>
      </c>
      <c r="F56">
        <v>0</v>
      </c>
      <c r="G56">
        <v>0</v>
      </c>
      <c r="H56">
        <v>1.2202358490566037E-2</v>
      </c>
      <c r="I56">
        <v>1.50849E-2</v>
      </c>
      <c r="J56">
        <v>7.1156727272727274E-2</v>
      </c>
      <c r="K56">
        <v>4.7248090909090906E-2</v>
      </c>
      <c r="L56">
        <v>6.3486792452830173E-3</v>
      </c>
      <c r="M56">
        <v>8.86908E-2</v>
      </c>
      <c r="N56">
        <v>2.4380294117647056E-2</v>
      </c>
      <c r="O56">
        <v>1.2256500000000002E-2</v>
      </c>
    </row>
    <row r="57" spans="2:15">
      <c r="B57" t="s">
        <v>0</v>
      </c>
      <c r="C57" t="s">
        <v>54</v>
      </c>
      <c r="D57">
        <v>1.4500237499999999</v>
      </c>
      <c r="E57">
        <v>49.012253653846152</v>
      </c>
      <c r="F57">
        <v>4.0714749000000001</v>
      </c>
      <c r="G57">
        <v>3.058626666666667</v>
      </c>
      <c r="H57">
        <v>1.2043454716981132</v>
      </c>
      <c r="I57">
        <v>0.78175050000000001</v>
      </c>
      <c r="J57">
        <v>0.69618627272727274</v>
      </c>
      <c r="K57">
        <v>0.59234645454545465</v>
      </c>
      <c r="L57">
        <v>0.29970849056603777</v>
      </c>
      <c r="M57">
        <v>0.35282549999999996</v>
      </c>
      <c r="N57">
        <v>0.60207205882352943</v>
      </c>
      <c r="O57">
        <v>0.38634089999999999</v>
      </c>
    </row>
    <row r="58" spans="2:15">
      <c r="B58" t="s">
        <v>0</v>
      </c>
      <c r="C58" t="s">
        <v>55</v>
      </c>
      <c r="D58">
        <v>0.44554749999999993</v>
      </c>
      <c r="E58">
        <v>0.44684019230769229</v>
      </c>
      <c r="F58">
        <v>0.95148840000000001</v>
      </c>
      <c r="G58">
        <v>0.22035916666666666</v>
      </c>
      <c r="H58">
        <v>0.21332349056603775</v>
      </c>
      <c r="I58">
        <v>0.17067209999999999</v>
      </c>
      <c r="J58">
        <v>0.74580136363636373</v>
      </c>
      <c r="K58">
        <v>0.29416363636363629</v>
      </c>
      <c r="L58">
        <v>7.6437735849056609E-2</v>
      </c>
      <c r="M58">
        <v>0.471501</v>
      </c>
      <c r="N58">
        <v>0.12299176470588236</v>
      </c>
      <c r="O58">
        <v>0.1830282</v>
      </c>
    </row>
    <row r="59" spans="2:15">
      <c r="B59" t="s">
        <v>0</v>
      </c>
      <c r="C59" t="s">
        <v>56</v>
      </c>
      <c r="D59">
        <v>0.20952999999999997</v>
      </c>
      <c r="E59">
        <v>1.6201352884615385</v>
      </c>
      <c r="F59">
        <v>0.38086199999999998</v>
      </c>
      <c r="G59">
        <v>0.22404833333333329</v>
      </c>
      <c r="H59">
        <v>0.56298198113207543</v>
      </c>
      <c r="I59">
        <v>0.4873227</v>
      </c>
      <c r="J59">
        <v>0.76160100000000008</v>
      </c>
      <c r="K59">
        <v>0.22554381818181818</v>
      </c>
      <c r="L59">
        <v>8.5885754716981136E-2</v>
      </c>
      <c r="M59">
        <v>0.16274520000000001</v>
      </c>
      <c r="N59">
        <v>0.16047911764705883</v>
      </c>
      <c r="O59">
        <v>0.20464170000000001</v>
      </c>
    </row>
    <row r="60" spans="2:15">
      <c r="B60" t="s">
        <v>0</v>
      </c>
      <c r="C60" t="s">
        <v>57</v>
      </c>
      <c r="D60">
        <v>1.4830775</v>
      </c>
      <c r="E60">
        <v>2.0323217307692305</v>
      </c>
      <c r="F60">
        <v>0.27628140000000001</v>
      </c>
      <c r="G60">
        <v>0.22153777777777778</v>
      </c>
      <c r="H60">
        <v>0.25966216981132073</v>
      </c>
      <c r="I60">
        <v>0.90352619999999995</v>
      </c>
      <c r="J60">
        <v>0.547014</v>
      </c>
      <c r="K60">
        <v>0.22113381818181818</v>
      </c>
      <c r="L60">
        <v>0.45195990566037747</v>
      </c>
      <c r="M60">
        <v>0.25850040000000002</v>
      </c>
      <c r="N60">
        <v>1.1561911764705883</v>
      </c>
      <c r="O60">
        <v>0.87993569999999999</v>
      </c>
    </row>
    <row r="61" spans="2:15">
      <c r="B61" t="s">
        <v>0</v>
      </c>
      <c r="C61" t="s">
        <v>58</v>
      </c>
      <c r="D61">
        <v>195.81819437499999</v>
      </c>
      <c r="E61">
        <v>131.95849644230771</v>
      </c>
      <c r="F61">
        <v>207.78110820000001</v>
      </c>
      <c r="G61">
        <v>135.45980916666667</v>
      </c>
      <c r="H61">
        <v>1.0970617924528301</v>
      </c>
      <c r="I61">
        <v>1.0062936</v>
      </c>
      <c r="J61">
        <v>1.8058917272727273</v>
      </c>
      <c r="K61">
        <v>2.5391413636363636</v>
      </c>
      <c r="L61">
        <v>1.7332913207547169</v>
      </c>
      <c r="M61">
        <v>0.31438470000000002</v>
      </c>
      <c r="N61">
        <v>2.5592670588235289</v>
      </c>
      <c r="O61">
        <v>0.7532991</v>
      </c>
    </row>
    <row r="62" spans="2:15">
      <c r="B62" t="s">
        <v>0</v>
      </c>
      <c r="C62" t="s">
        <v>59</v>
      </c>
      <c r="D62">
        <v>0</v>
      </c>
      <c r="E62">
        <v>0</v>
      </c>
      <c r="F62">
        <v>0</v>
      </c>
      <c r="G62">
        <v>0</v>
      </c>
      <c r="H62">
        <v>2.6037178301886792</v>
      </c>
      <c r="I62">
        <v>2.3300255999999995</v>
      </c>
      <c r="J62">
        <v>0</v>
      </c>
      <c r="K62">
        <v>11.801106000000001</v>
      </c>
      <c r="L62">
        <v>3.8196506603773592</v>
      </c>
      <c r="M62">
        <v>0.49437150000000002</v>
      </c>
      <c r="N62">
        <v>18.734414411764707</v>
      </c>
      <c r="O62">
        <v>2.0231010000000005</v>
      </c>
    </row>
    <row r="63" spans="2:15">
      <c r="B63" t="s">
        <v>0</v>
      </c>
      <c r="C63" t="s">
        <v>60</v>
      </c>
      <c r="D63">
        <v>2.0211059374999998</v>
      </c>
      <c r="E63">
        <v>1.7100340384615385</v>
      </c>
      <c r="F63">
        <v>16.206173400000001</v>
      </c>
      <c r="G63">
        <v>2.7757163888888887</v>
      </c>
      <c r="H63">
        <v>9.0592616037735851</v>
      </c>
      <c r="I63">
        <v>1.2426710999999999</v>
      </c>
      <c r="J63">
        <v>14.603510454545454</v>
      </c>
      <c r="K63">
        <v>10.875210818181817</v>
      </c>
      <c r="L63">
        <v>0.42343330188679246</v>
      </c>
      <c r="M63">
        <v>6.1204068000000005</v>
      </c>
      <c r="N63">
        <v>0.74011294117647064</v>
      </c>
      <c r="O63">
        <v>0.23578740000000004</v>
      </c>
    </row>
    <row r="64" spans="2:15">
      <c r="B64" t="s">
        <v>0</v>
      </c>
      <c r="C64" t="s">
        <v>61</v>
      </c>
      <c r="D64">
        <v>0</v>
      </c>
      <c r="E64">
        <v>0</v>
      </c>
      <c r="F64">
        <v>0.2864469</v>
      </c>
      <c r="G64">
        <v>0</v>
      </c>
      <c r="H64">
        <v>6.1782169811320765E-2</v>
      </c>
      <c r="I64">
        <v>0</v>
      </c>
      <c r="J64">
        <v>6.3002727272727266E-2</v>
      </c>
      <c r="K64">
        <v>3.3514909090909088E-2</v>
      </c>
      <c r="L64">
        <v>1.2710943396226419E-2</v>
      </c>
      <c r="M64">
        <v>0.15925320000000001</v>
      </c>
      <c r="N64">
        <v>0.12332764705882353</v>
      </c>
      <c r="O64">
        <v>8.1887699999999994E-2</v>
      </c>
    </row>
    <row r="65" spans="2:15">
      <c r="B65" t="s">
        <v>0</v>
      </c>
      <c r="C65" t="s">
        <v>62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>
      <c r="B66" t="s">
        <v>0</v>
      </c>
      <c r="C66" t="s">
        <v>63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>
      <c r="B67" t="s">
        <v>0</v>
      </c>
      <c r="C67" t="s">
        <v>64</v>
      </c>
      <c r="D67">
        <v>0.115003125</v>
      </c>
      <c r="E67">
        <v>0.13342875000000001</v>
      </c>
      <c r="F67">
        <v>0.15941069999999999</v>
      </c>
      <c r="G67">
        <v>3.0871944444444448E-2</v>
      </c>
      <c r="H67">
        <v>7.1601509433962263E-2</v>
      </c>
      <c r="I67">
        <v>4.3886700000000001E-2</v>
      </c>
      <c r="J67">
        <v>0.12699436363636363</v>
      </c>
      <c r="K67">
        <v>2.8838727272727273E-2</v>
      </c>
      <c r="L67">
        <v>2.8526037735849056E-2</v>
      </c>
      <c r="M67">
        <v>9.9726599999999999E-2</v>
      </c>
      <c r="N67">
        <v>2.3807647058823531E-2</v>
      </c>
      <c r="O67">
        <v>3.5147999999999999E-2</v>
      </c>
    </row>
    <row r="68" spans="2:15">
      <c r="B68" t="s">
        <v>0</v>
      </c>
      <c r="C68" t="s">
        <v>65</v>
      </c>
      <c r="D68">
        <v>22.781070625000002</v>
      </c>
      <c r="E68">
        <v>12.891759807692308</v>
      </c>
      <c r="F68">
        <v>27.542529300000002</v>
      </c>
      <c r="G68">
        <v>16.837325833333335</v>
      </c>
      <c r="H68">
        <v>9.7856818867924531</v>
      </c>
      <c r="I68">
        <v>12.618269099999999</v>
      </c>
      <c r="J68">
        <v>7.3689872727272716</v>
      </c>
      <c r="K68">
        <v>19.734936545454545</v>
      </c>
      <c r="L68">
        <v>15.783556981132078</v>
      </c>
      <c r="M68">
        <v>3.1490103</v>
      </c>
      <c r="N68">
        <v>21.956685294117648</v>
      </c>
      <c r="O68">
        <v>7.5546651000000002</v>
      </c>
    </row>
    <row r="69" spans="2:15">
      <c r="B69" t="s">
        <v>0</v>
      </c>
      <c r="C69" t="s">
        <v>66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>
      <c r="B70" t="s">
        <v>0</v>
      </c>
      <c r="C70" t="s">
        <v>67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>
      <c r="B71" t="s">
        <v>0</v>
      </c>
      <c r="C71" t="s">
        <v>68</v>
      </c>
      <c r="D71">
        <v>0</v>
      </c>
      <c r="E71">
        <v>0</v>
      </c>
      <c r="F71">
        <v>0</v>
      </c>
      <c r="G71">
        <v>0</v>
      </c>
      <c r="H71">
        <v>4.1207547169811324E-3</v>
      </c>
      <c r="I71">
        <v>6.2376000000000003E-3</v>
      </c>
      <c r="J71">
        <v>0</v>
      </c>
      <c r="K71">
        <v>5.6841818181818174E-3</v>
      </c>
      <c r="L71">
        <v>1.0962452830188679E-2</v>
      </c>
      <c r="M71">
        <v>0</v>
      </c>
      <c r="N71">
        <v>1.1621470588235292E-2</v>
      </c>
      <c r="O71">
        <v>1.1929199999999999E-2</v>
      </c>
    </row>
    <row r="72" spans="2:15">
      <c r="B72" t="s">
        <v>0</v>
      </c>
      <c r="C72" t="s">
        <v>69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>
      <c r="B73" t="s">
        <v>0</v>
      </c>
      <c r="C73" t="s">
        <v>70</v>
      </c>
      <c r="D73">
        <v>0.45146468750000007</v>
      </c>
      <c r="E73">
        <v>1.0700942307692309</v>
      </c>
      <c r="F73">
        <v>1.0598481000000002</v>
      </c>
      <c r="G73">
        <v>0.54754222222222226</v>
      </c>
      <c r="H73">
        <v>1.2951229245283018</v>
      </c>
      <c r="I73">
        <v>1.5772044000000003</v>
      </c>
      <c r="J73">
        <v>1.8560795454545456</v>
      </c>
      <c r="K73">
        <v>2.6309907272727271</v>
      </c>
      <c r="L73">
        <v>0.73653537735849062</v>
      </c>
      <c r="M73">
        <v>0.2397495</v>
      </c>
      <c r="N73">
        <v>0.62679088235294123</v>
      </c>
      <c r="O73">
        <v>0.73257119999999998</v>
      </c>
    </row>
    <row r="74" spans="2:15">
      <c r="B74" t="s">
        <v>0</v>
      </c>
      <c r="C74" t="s">
        <v>71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>
      <c r="B75" t="s">
        <v>0</v>
      </c>
      <c r="C75" t="s">
        <v>72</v>
      </c>
      <c r="D75">
        <v>0.14988156250000001</v>
      </c>
      <c r="E75">
        <v>0.83205375000000004</v>
      </c>
      <c r="F75">
        <v>0.33010739999999994</v>
      </c>
      <c r="G75">
        <v>0.19599861111111111</v>
      </c>
      <c r="H75">
        <v>0.50927858490566025</v>
      </c>
      <c r="I75">
        <v>0.55252230000000002</v>
      </c>
      <c r="J75">
        <v>0.7546268181818182</v>
      </c>
      <c r="K75">
        <v>0.41104963636363634</v>
      </c>
      <c r="L75">
        <v>0.14186518867924527</v>
      </c>
      <c r="M75">
        <v>0.16911809999999999</v>
      </c>
      <c r="N75">
        <v>0.14675794117647059</v>
      </c>
      <c r="O75">
        <v>0.2431905</v>
      </c>
    </row>
    <row r="76" spans="2:15">
      <c r="B76" t="s">
        <v>0</v>
      </c>
      <c r="C76" t="s">
        <v>73</v>
      </c>
      <c r="D76">
        <v>0</v>
      </c>
      <c r="E76">
        <v>3.0343557692307694E-2</v>
      </c>
      <c r="F76">
        <v>3.2506500000000001E-2</v>
      </c>
      <c r="G76">
        <v>0</v>
      </c>
      <c r="H76">
        <v>5.685877358490566E-2</v>
      </c>
      <c r="I76">
        <v>2.7245100000000001E-2</v>
      </c>
      <c r="J76">
        <v>6.7115727272727271E-2</v>
      </c>
      <c r="K76">
        <v>6.3969272727272722E-2</v>
      </c>
      <c r="L76">
        <v>1.2853584905660378E-2</v>
      </c>
      <c r="M76">
        <v>9.5436300000000002E-2</v>
      </c>
      <c r="N76">
        <v>6.0420294117647058E-2</v>
      </c>
      <c r="O76">
        <v>3.2393100000000001E-2</v>
      </c>
    </row>
    <row r="77" spans="2:15">
      <c r="B77" t="s">
        <v>0</v>
      </c>
      <c r="C77" t="s">
        <v>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>
      <c r="B78" t="s">
        <v>0</v>
      </c>
      <c r="C78" t="s">
        <v>75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5">
      <c r="B79" t="s">
        <v>0</v>
      </c>
      <c r="C79" t="s">
        <v>76</v>
      </c>
      <c r="D79">
        <v>0</v>
      </c>
      <c r="E79">
        <v>0</v>
      </c>
      <c r="F79">
        <v>0</v>
      </c>
      <c r="G79">
        <v>0</v>
      </c>
      <c r="H79">
        <v>6.3003679245283023E-2</v>
      </c>
      <c r="I79">
        <v>5.0585999999999992E-2</v>
      </c>
      <c r="J79">
        <v>9.800836363636363E-2</v>
      </c>
      <c r="K79">
        <v>0.1187500909090909</v>
      </c>
      <c r="L79">
        <v>2.5162075471698107E-2</v>
      </c>
      <c r="M79">
        <v>8.0786700000000003E-2</v>
      </c>
      <c r="N79">
        <v>5.1545000000000001E-2</v>
      </c>
      <c r="O79">
        <v>2.8016099999999999E-2</v>
      </c>
    </row>
    <row r="80" spans="2:15">
      <c r="B80" t="s">
        <v>77</v>
      </c>
      <c r="C80" t="s">
        <v>78</v>
      </c>
      <c r="D80">
        <v>556.67576937499996</v>
      </c>
      <c r="E80">
        <v>498.42309403846144</v>
      </c>
      <c r="F80">
        <v>883.70729040000003</v>
      </c>
      <c r="G80">
        <v>373.41042611111112</v>
      </c>
      <c r="H80">
        <v>116.69552349056603</v>
      </c>
      <c r="I80">
        <v>101.60216610000001</v>
      </c>
      <c r="J80">
        <v>122.00146990909091</v>
      </c>
      <c r="K80">
        <v>144.89174863636362</v>
      </c>
      <c r="L80">
        <v>114.51135452830189</v>
      </c>
      <c r="M80">
        <v>48.349783500000001</v>
      </c>
      <c r="N80">
        <v>131.90003382352944</v>
      </c>
      <c r="O80">
        <v>54.666700499999997</v>
      </c>
    </row>
    <row r="81" spans="2:15">
      <c r="B81" t="s">
        <v>0</v>
      </c>
      <c r="C81" t="s">
        <v>79</v>
      </c>
      <c r="D81">
        <v>0.32893312499999999</v>
      </c>
      <c r="E81">
        <v>0</v>
      </c>
      <c r="F81">
        <v>0</v>
      </c>
      <c r="G81">
        <v>0</v>
      </c>
      <c r="H81">
        <v>0.36083660377358495</v>
      </c>
      <c r="I81">
        <v>0.59136270000000002</v>
      </c>
      <c r="J81">
        <v>0.29895900000000003</v>
      </c>
      <c r="K81">
        <v>0.14371118181818179</v>
      </c>
      <c r="L81">
        <v>0.13283433962264152</v>
      </c>
      <c r="M81">
        <v>0.15895320000000002</v>
      </c>
      <c r="N81">
        <v>0.15204529411764703</v>
      </c>
      <c r="O81">
        <v>0.26613330000000002</v>
      </c>
    </row>
    <row r="82" spans="2:15">
      <c r="B82" t="s">
        <v>80</v>
      </c>
      <c r="C82" t="s">
        <v>81</v>
      </c>
      <c r="D82">
        <v>41.726250312499992</v>
      </c>
      <c r="E82">
        <v>27.713419038461538</v>
      </c>
      <c r="F82">
        <v>115.4967819</v>
      </c>
      <c r="G82">
        <v>3.5492202777777777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5">
      <c r="B83" t="s">
        <v>0</v>
      </c>
      <c r="C83" t="s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5">
      <c r="B84" t="s">
        <v>0</v>
      </c>
      <c r="C84" t="s">
        <v>83</v>
      </c>
      <c r="D84">
        <v>1.48141875</v>
      </c>
      <c r="E84">
        <v>0.18297951923076922</v>
      </c>
      <c r="F84">
        <v>4.6736130000000005</v>
      </c>
      <c r="G84">
        <v>0.14044222222222222</v>
      </c>
      <c r="H84">
        <v>0.74137584905660381</v>
      </c>
      <c r="I84">
        <v>0.41611199999999998</v>
      </c>
      <c r="J84">
        <v>11.473736727272728</v>
      </c>
      <c r="K84">
        <v>0.68899909090909095</v>
      </c>
      <c r="L84">
        <v>0.45656292452830177</v>
      </c>
      <c r="M84">
        <v>7.1882826</v>
      </c>
      <c r="N84">
        <v>1.3626279411764706</v>
      </c>
      <c r="O84">
        <v>0.44857859999999999</v>
      </c>
    </row>
    <row r="85" spans="2:15">
      <c r="B85" t="s">
        <v>80</v>
      </c>
      <c r="C85" t="s">
        <v>84</v>
      </c>
      <c r="D85">
        <v>0.83561906249999995</v>
      </c>
      <c r="E85">
        <v>1.6788807692307692</v>
      </c>
      <c r="F85">
        <v>0.99618450000000014</v>
      </c>
      <c r="G85">
        <v>0.26905777777777778</v>
      </c>
      <c r="H85">
        <v>0.52372358490566029</v>
      </c>
      <c r="I85">
        <v>0.43705050000000001</v>
      </c>
      <c r="J85">
        <v>0.50210154545454544</v>
      </c>
      <c r="K85">
        <v>0.10788818181818181</v>
      </c>
      <c r="L85">
        <v>0.6233448113207547</v>
      </c>
      <c r="M85">
        <v>0.31666650000000002</v>
      </c>
      <c r="N85">
        <v>0.70550852941176478</v>
      </c>
      <c r="O85">
        <v>0.50376569999999998</v>
      </c>
    </row>
    <row r="86" spans="2:15">
      <c r="B86" t="s">
        <v>0</v>
      </c>
      <c r="C86" t="s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>
      <c r="B87" t="s">
        <v>77</v>
      </c>
      <c r="C87" t="s">
        <v>86</v>
      </c>
      <c r="D87">
        <v>12.73721125</v>
      </c>
      <c r="E87">
        <v>6.3523999038461536</v>
      </c>
      <c r="F87">
        <v>12.855174600000002</v>
      </c>
      <c r="G87">
        <v>7.7015033333333331</v>
      </c>
      <c r="H87">
        <v>2.984265566037736</v>
      </c>
      <c r="I87">
        <v>2.8917084000000002</v>
      </c>
      <c r="J87">
        <v>3.2271310909090909</v>
      </c>
      <c r="K87">
        <v>4.2953069999999993</v>
      </c>
      <c r="L87">
        <v>2.7465325471698114</v>
      </c>
      <c r="M87">
        <v>0.81848580000000004</v>
      </c>
      <c r="N87">
        <v>3.1349352941176472</v>
      </c>
      <c r="O87">
        <v>1.8427404000000003</v>
      </c>
    </row>
    <row r="88" spans="2:15">
      <c r="B88" t="s">
        <v>0</v>
      </c>
      <c r="C88" t="s">
        <v>87</v>
      </c>
      <c r="D88">
        <v>0</v>
      </c>
      <c r="E88">
        <v>0</v>
      </c>
      <c r="F88">
        <v>0</v>
      </c>
      <c r="G88">
        <v>0</v>
      </c>
      <c r="H88">
        <v>0.5899270754716982</v>
      </c>
      <c r="I88">
        <v>0.50189910000000004</v>
      </c>
      <c r="J88">
        <v>0</v>
      </c>
      <c r="K88">
        <v>0.80927590909090907</v>
      </c>
      <c r="L88">
        <v>0.6903138679245282</v>
      </c>
      <c r="M88">
        <v>0.71368410000000004</v>
      </c>
      <c r="N88">
        <v>1.6329941176470588</v>
      </c>
      <c r="O88">
        <v>1.0649171999999998</v>
      </c>
    </row>
    <row r="89" spans="2:15">
      <c r="B89" t="s">
        <v>77</v>
      </c>
      <c r="C89" t="s">
        <v>88</v>
      </c>
      <c r="D89">
        <v>31.978945937500001</v>
      </c>
      <c r="E89">
        <v>3.8092399038461537</v>
      </c>
      <c r="F89">
        <v>12.4473042</v>
      </c>
      <c r="G89">
        <v>7.1619933333333323</v>
      </c>
      <c r="H89">
        <v>5.5442963207547171</v>
      </c>
      <c r="I89">
        <v>35.507821499999991</v>
      </c>
      <c r="J89">
        <v>6.4043138181818184</v>
      </c>
      <c r="K89">
        <v>45.933328090909093</v>
      </c>
      <c r="L89">
        <v>46.181068301886789</v>
      </c>
      <c r="M89">
        <v>0.62542500000000001</v>
      </c>
      <c r="N89">
        <v>44.667544999999997</v>
      </c>
      <c r="O89">
        <v>3.6237165</v>
      </c>
    </row>
    <row r="90" spans="2:15">
      <c r="B90" t="s">
        <v>77</v>
      </c>
      <c r="C90" t="s">
        <v>89</v>
      </c>
      <c r="D90">
        <v>65.685825625000007</v>
      </c>
      <c r="E90">
        <v>16.645808365384614</v>
      </c>
      <c r="F90">
        <v>80.493982200000005</v>
      </c>
      <c r="G90">
        <v>58.313517500000003</v>
      </c>
      <c r="H90">
        <v>12.13884113207547</v>
      </c>
      <c r="I90">
        <v>24.907618199999998</v>
      </c>
      <c r="J90">
        <v>7.7983778181818177</v>
      </c>
      <c r="K90">
        <v>54.648617454545452</v>
      </c>
      <c r="L90">
        <v>32.610321509433959</v>
      </c>
      <c r="M90">
        <v>2.5380563999999999</v>
      </c>
      <c r="N90">
        <v>62.054455882352954</v>
      </c>
      <c r="O90">
        <v>4.8060897000000002</v>
      </c>
    </row>
    <row r="91" spans="2:15">
      <c r="B91" t="s">
        <v>0</v>
      </c>
      <c r="C91" t="s">
        <v>90</v>
      </c>
      <c r="D91">
        <v>0</v>
      </c>
      <c r="E91">
        <v>0</v>
      </c>
      <c r="F91">
        <v>0.20368439999999999</v>
      </c>
      <c r="G91">
        <v>0</v>
      </c>
      <c r="H91">
        <v>6.6971886792452834E-2</v>
      </c>
      <c r="I91">
        <v>8.2725900000000005E-2</v>
      </c>
      <c r="J91">
        <v>0.15483545454545453</v>
      </c>
      <c r="K91">
        <v>0.27402109090909094</v>
      </c>
      <c r="L91">
        <v>9.6935943396226409E-2</v>
      </c>
      <c r="M91">
        <v>0.13914360000000001</v>
      </c>
      <c r="N91">
        <v>0.12661558823529409</v>
      </c>
      <c r="O91">
        <v>8.0716800000000005E-2</v>
      </c>
    </row>
    <row r="92" spans="2:15">
      <c r="B92" t="s">
        <v>0</v>
      </c>
      <c r="C92" t="s">
        <v>91</v>
      </c>
      <c r="D92">
        <v>7.3798725000000003</v>
      </c>
      <c r="E92">
        <v>26.760820384615386</v>
      </c>
      <c r="F92">
        <v>83.478752400000005</v>
      </c>
      <c r="G92">
        <v>4.8897833333333329</v>
      </c>
      <c r="H92">
        <v>0</v>
      </c>
      <c r="I92">
        <v>0.3083379</v>
      </c>
      <c r="J92">
        <v>2.9238128181818182</v>
      </c>
      <c r="K92">
        <v>0.59570727272727286</v>
      </c>
      <c r="L92">
        <v>1.6664428301886793</v>
      </c>
      <c r="M92">
        <v>0</v>
      </c>
      <c r="N92">
        <v>3.0382991176470586</v>
      </c>
      <c r="O92">
        <v>2.3947020000000001</v>
      </c>
    </row>
    <row r="93" spans="2:15">
      <c r="B93" t="s">
        <v>0</v>
      </c>
      <c r="C93" t="s">
        <v>92</v>
      </c>
      <c r="D93">
        <v>0.56039656250000014</v>
      </c>
      <c r="E93">
        <v>0.62558740384615386</v>
      </c>
      <c r="F93">
        <v>0.31491240000000004</v>
      </c>
      <c r="G93">
        <v>0.14135416666666667</v>
      </c>
      <c r="H93">
        <v>0.30401264150943397</v>
      </c>
      <c r="I93">
        <v>0.2537547</v>
      </c>
      <c r="J93">
        <v>1.2071836363636361</v>
      </c>
      <c r="K93">
        <v>0.76232699999999998</v>
      </c>
      <c r="L93">
        <v>0.17149415094339623</v>
      </c>
      <c r="M93">
        <v>0.86201819999999996</v>
      </c>
      <c r="N93">
        <v>0.26923911764705882</v>
      </c>
      <c r="O93">
        <v>0.26069039999999993</v>
      </c>
    </row>
    <row r="94" spans="2:15">
      <c r="B94" t="s">
        <v>0</v>
      </c>
      <c r="C94" t="s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5">
      <c r="B95" t="s">
        <v>0</v>
      </c>
      <c r="C95" t="s">
        <v>94</v>
      </c>
      <c r="D95">
        <v>1.67649625</v>
      </c>
      <c r="E95">
        <v>38.58552173076923</v>
      </c>
      <c r="F95">
        <v>3.9901698000000008</v>
      </c>
      <c r="G95">
        <v>1.0507597222222222</v>
      </c>
      <c r="H95">
        <v>3.6675283018867924E-2</v>
      </c>
      <c r="I95">
        <v>6.8937299999999993E-2</v>
      </c>
      <c r="J95">
        <v>3.3495545454545451E-2</v>
      </c>
      <c r="K95">
        <v>6.9062727272727276E-2</v>
      </c>
      <c r="L95">
        <v>8.4128773584905656E-2</v>
      </c>
      <c r="M95">
        <v>2.2879799999999999E-2</v>
      </c>
      <c r="N95">
        <v>7.4490882352941171E-2</v>
      </c>
      <c r="O95">
        <v>2.9610600000000001E-2</v>
      </c>
    </row>
    <row r="96" spans="2:15">
      <c r="B96" t="s">
        <v>0</v>
      </c>
      <c r="C96" t="s">
        <v>95</v>
      </c>
      <c r="D96">
        <v>1.9990378124999997</v>
      </c>
      <c r="E96">
        <v>4.1741255769230765</v>
      </c>
      <c r="F96">
        <v>13.359085200000001</v>
      </c>
      <c r="G96">
        <v>0.64131805555555532</v>
      </c>
      <c r="H96">
        <v>4.7290700943396224</v>
      </c>
      <c r="I96">
        <v>2.9215730999999998</v>
      </c>
      <c r="J96">
        <v>18.672845727272726</v>
      </c>
      <c r="K96">
        <v>9.7724288181818171</v>
      </c>
      <c r="L96">
        <v>3.8228524528301886</v>
      </c>
      <c r="M96">
        <v>12.042141000000001</v>
      </c>
      <c r="N96">
        <v>5.097688529411764</v>
      </c>
      <c r="O96">
        <v>3.0079083</v>
      </c>
    </row>
    <row r="97" spans="2:15">
      <c r="B97" t="s">
        <v>0</v>
      </c>
      <c r="C97" t="s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>
      <c r="B98" t="s">
        <v>0</v>
      </c>
      <c r="C98" t="s">
        <v>97</v>
      </c>
      <c r="D98">
        <v>0.113324375</v>
      </c>
      <c r="E98">
        <v>0.14763173076923078</v>
      </c>
      <c r="F98">
        <v>0.15235589999999999</v>
      </c>
      <c r="G98">
        <v>0.12554861111111112</v>
      </c>
      <c r="H98">
        <v>7.4807264150943395E-2</v>
      </c>
      <c r="I98">
        <v>2.8412400000000001E-2</v>
      </c>
      <c r="J98">
        <v>0.34112127272727277</v>
      </c>
      <c r="K98">
        <v>0.26579863636363643</v>
      </c>
      <c r="L98">
        <v>6.5433962264150941E-3</v>
      </c>
      <c r="M98">
        <v>1.078962</v>
      </c>
      <c r="N98">
        <v>5.083029411764705E-2</v>
      </c>
      <c r="O98">
        <v>1.05183E-2</v>
      </c>
    </row>
    <row r="99" spans="2:15">
      <c r="B99" t="s">
        <v>80</v>
      </c>
      <c r="C99" t="s">
        <v>98</v>
      </c>
      <c r="D99">
        <v>6.8261393750000003</v>
      </c>
      <c r="E99">
        <v>18.889109999999999</v>
      </c>
      <c r="F99">
        <v>70.952278199999995</v>
      </c>
      <c r="G99">
        <v>4.46084888888889</v>
      </c>
      <c r="H99">
        <v>0</v>
      </c>
      <c r="I99">
        <v>0</v>
      </c>
      <c r="J99">
        <v>0</v>
      </c>
      <c r="K99">
        <v>0.97308736363636383</v>
      </c>
      <c r="L99">
        <v>0</v>
      </c>
      <c r="M99">
        <v>0</v>
      </c>
      <c r="N99">
        <v>1.0151220588235295</v>
      </c>
      <c r="O99">
        <v>0.89178480000000004</v>
      </c>
    </row>
    <row r="100" spans="2:15">
      <c r="B100" t="s">
        <v>0</v>
      </c>
      <c r="C100" t="s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>
      <c r="B101" t="s">
        <v>0</v>
      </c>
      <c r="C101" t="s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>
      <c r="B102" t="s">
        <v>0</v>
      </c>
      <c r="C102" t="s">
        <v>101</v>
      </c>
      <c r="D102">
        <v>0</v>
      </c>
      <c r="E102">
        <v>0</v>
      </c>
      <c r="F102">
        <v>0.11628960000000001</v>
      </c>
      <c r="G102">
        <v>0</v>
      </c>
      <c r="H102">
        <v>2.8578679245283012E-2</v>
      </c>
      <c r="I102">
        <v>1.04355E-2</v>
      </c>
      <c r="J102">
        <v>4.5223090909090907E-2</v>
      </c>
      <c r="K102">
        <v>5.8434818181818185E-2</v>
      </c>
      <c r="L102">
        <v>5.6436792452830191E-3</v>
      </c>
      <c r="M102">
        <v>0.10915800000000001</v>
      </c>
      <c r="N102">
        <v>4.2926470588235295E-2</v>
      </c>
      <c r="O102">
        <v>6.7584000000000003E-3</v>
      </c>
    </row>
    <row r="103" spans="2:15">
      <c r="B103" t="s">
        <v>0</v>
      </c>
      <c r="C103" t="s">
        <v>102</v>
      </c>
      <c r="D103">
        <v>2.523431875</v>
      </c>
      <c r="E103">
        <v>0.34863374999999996</v>
      </c>
      <c r="F103">
        <v>0.20994660000000001</v>
      </c>
      <c r="G103">
        <v>0.18045833333333333</v>
      </c>
      <c r="H103">
        <v>5.2467452830188679E-2</v>
      </c>
      <c r="I103">
        <v>0.2832267</v>
      </c>
      <c r="J103">
        <v>0.38202845454545453</v>
      </c>
      <c r="K103">
        <v>0.29474236363636358</v>
      </c>
      <c r="L103">
        <v>0.84800603773584904</v>
      </c>
      <c r="M103">
        <v>0.29020049999999997</v>
      </c>
      <c r="N103">
        <v>1.3529408823529412</v>
      </c>
      <c r="O103">
        <v>0.35311320000000002</v>
      </c>
    </row>
    <row r="104" spans="2:15">
      <c r="B104" t="s">
        <v>0</v>
      </c>
      <c r="C104" t="s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0.17758980000000002</v>
      </c>
      <c r="J104">
        <v>0</v>
      </c>
      <c r="K104">
        <v>0.5146475454545455</v>
      </c>
      <c r="L104">
        <v>0</v>
      </c>
      <c r="M104">
        <v>0</v>
      </c>
      <c r="N104">
        <v>0</v>
      </c>
      <c r="O104">
        <v>0</v>
      </c>
    </row>
    <row r="105" spans="2:15">
      <c r="B105" t="s">
        <v>0</v>
      </c>
      <c r="C105" t="s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>
      <c r="B106" t="s">
        <v>0</v>
      </c>
      <c r="C106" t="s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>
      <c r="B107" t="s">
        <v>0</v>
      </c>
      <c r="C107" t="s">
        <v>106</v>
      </c>
      <c r="D107">
        <v>1.515706875</v>
      </c>
      <c r="E107">
        <v>4.1368075961538473</v>
      </c>
      <c r="F107">
        <v>4.2287907000000002</v>
      </c>
      <c r="G107">
        <v>2.8634544444444443</v>
      </c>
      <c r="H107">
        <v>1.9124544339622642</v>
      </c>
      <c r="I107">
        <v>0.8490084</v>
      </c>
      <c r="J107">
        <v>1.8198943636363636</v>
      </c>
      <c r="K107">
        <v>3.2715815454545454</v>
      </c>
      <c r="L107">
        <v>0.88847094339622645</v>
      </c>
      <c r="M107">
        <v>0.96344459999999998</v>
      </c>
      <c r="N107">
        <v>1.9286361764705882</v>
      </c>
      <c r="O107">
        <v>1.1652438000000001</v>
      </c>
    </row>
    <row r="108" spans="2:15">
      <c r="B108" t="s">
        <v>0</v>
      </c>
      <c r="C108" t="s">
        <v>107</v>
      </c>
      <c r="D108">
        <v>0.15881156250000003</v>
      </c>
      <c r="E108">
        <v>8.2961249999999986E-2</v>
      </c>
      <c r="F108">
        <v>0.25121639999999995</v>
      </c>
      <c r="G108">
        <v>0.13610444444444444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>
      <c r="B109" t="s">
        <v>0</v>
      </c>
      <c r="C109" t="s">
        <v>108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>
      <c r="B110" t="s">
        <v>0</v>
      </c>
      <c r="C110" t="s">
        <v>109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>
      <c r="B111" t="s">
        <v>77</v>
      </c>
      <c r="C111" t="s">
        <v>110</v>
      </c>
      <c r="D111">
        <v>4.1748703125000004</v>
      </c>
      <c r="E111">
        <v>5.3962500000000002</v>
      </c>
      <c r="F111">
        <v>11.865828</v>
      </c>
      <c r="G111">
        <v>23.60502111111111</v>
      </c>
      <c r="H111">
        <v>2.5803350943396226</v>
      </c>
      <c r="I111">
        <v>2.5268294999999998</v>
      </c>
      <c r="J111">
        <v>2.1359817272727271</v>
      </c>
      <c r="K111">
        <v>2.434897363636364</v>
      </c>
      <c r="L111">
        <v>1.627522358490566</v>
      </c>
      <c r="M111">
        <v>0.45257849999999999</v>
      </c>
      <c r="N111">
        <v>3.3024258823529413</v>
      </c>
      <c r="O111">
        <v>1.9648473</v>
      </c>
    </row>
    <row r="112" spans="2:15">
      <c r="B112" t="s">
        <v>0</v>
      </c>
      <c r="C112" t="s">
        <v>111</v>
      </c>
      <c r="D112">
        <v>0.38624249999999999</v>
      </c>
      <c r="E112">
        <v>0</v>
      </c>
      <c r="F112">
        <v>0.291078</v>
      </c>
      <c r="G112">
        <v>0.28265861111111112</v>
      </c>
      <c r="H112">
        <v>5.8777358490566041E-2</v>
      </c>
      <c r="I112">
        <v>0.16452929999999999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>
      <c r="B113" t="s">
        <v>0</v>
      </c>
      <c r="C113" t="s">
        <v>112</v>
      </c>
      <c r="D113">
        <v>10.3703196875</v>
      </c>
      <c r="E113">
        <v>0</v>
      </c>
      <c r="F113">
        <v>2.5674402000000001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17.579297264150945</v>
      </c>
      <c r="M113">
        <v>3.1389911999999995</v>
      </c>
      <c r="N113">
        <v>21.383126764705878</v>
      </c>
      <c r="O113">
        <v>13.669692599999999</v>
      </c>
    </row>
    <row r="114" spans="2:15">
      <c r="B114" t="s">
        <v>0</v>
      </c>
      <c r="C114" t="s">
        <v>113</v>
      </c>
      <c r="D114">
        <v>0.47309593750000001</v>
      </c>
      <c r="E114">
        <v>0.95409778846153848</v>
      </c>
      <c r="F114">
        <v>1.2273080999999999</v>
      </c>
      <c r="G114">
        <v>0.46586861111111111</v>
      </c>
      <c r="H114">
        <v>0.19992424528301886</v>
      </c>
      <c r="I114">
        <v>0.37487910000000002</v>
      </c>
      <c r="J114">
        <v>0.17051754545454545</v>
      </c>
      <c r="K114">
        <v>0.41860418181818182</v>
      </c>
      <c r="L114">
        <v>0.16599509433962265</v>
      </c>
      <c r="M114">
        <v>0.12297389999999998</v>
      </c>
      <c r="N114">
        <v>0.34253852941176471</v>
      </c>
      <c r="O114">
        <v>0.28790009999999994</v>
      </c>
    </row>
    <row r="115" spans="2:15">
      <c r="B115" t="s">
        <v>0</v>
      </c>
      <c r="C115" t="s">
        <v>114</v>
      </c>
      <c r="D115">
        <v>5.8889375000000015E-2</v>
      </c>
      <c r="E115">
        <v>7.6267788461538477E-2</v>
      </c>
      <c r="F115">
        <v>2.5239000000000001E-2</v>
      </c>
      <c r="G115" t="s">
        <v>115</v>
      </c>
      <c r="H115">
        <v>0.46907150943396225</v>
      </c>
      <c r="I115">
        <v>0.44270880000000001</v>
      </c>
      <c r="J115">
        <v>1.1723511818181818</v>
      </c>
      <c r="K115">
        <v>0.84125290909090911</v>
      </c>
      <c r="L115">
        <v>0.92388283018867923</v>
      </c>
      <c r="M115">
        <v>0.64188809999999996</v>
      </c>
      <c r="N115">
        <v>0.68654558823529399</v>
      </c>
      <c r="O115">
        <v>0.37765980000000005</v>
      </c>
    </row>
    <row r="116" spans="2:15">
      <c r="B116" t="s">
        <v>0</v>
      </c>
      <c r="C116" t="s">
        <v>116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>
      <c r="B117" t="s">
        <v>0</v>
      </c>
      <c r="C117" t="s">
        <v>117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5">
      <c r="B118" t="s">
        <v>0</v>
      </c>
      <c r="C118" t="s">
        <v>118</v>
      </c>
      <c r="D118">
        <v>0.51294874999999995</v>
      </c>
      <c r="E118">
        <v>0.69330605769230769</v>
      </c>
      <c r="F118">
        <v>0.34236270000000002</v>
      </c>
      <c r="G118">
        <v>0.24057694444444444</v>
      </c>
      <c r="H118">
        <v>0.3007661320754717</v>
      </c>
      <c r="I118">
        <v>0.26866889999999999</v>
      </c>
      <c r="J118">
        <v>0.67597827272727262</v>
      </c>
      <c r="K118">
        <v>0.16928863636363636</v>
      </c>
      <c r="L118">
        <v>0.21598415094339624</v>
      </c>
      <c r="M118">
        <v>4.9510199999999997E-2</v>
      </c>
      <c r="N118">
        <v>0.3977705882352941</v>
      </c>
      <c r="O118">
        <v>0.15932669999999999</v>
      </c>
    </row>
    <row r="119" spans="2:15">
      <c r="B119" t="s">
        <v>0</v>
      </c>
      <c r="C119" t="s">
        <v>119</v>
      </c>
      <c r="D119">
        <v>3.9597784374999998</v>
      </c>
      <c r="E119">
        <v>3.4690514423076921</v>
      </c>
      <c r="F119">
        <v>9.2905707000000017</v>
      </c>
      <c r="G119">
        <v>7.1590797222222227</v>
      </c>
      <c r="H119">
        <v>6.3545450943396222</v>
      </c>
      <c r="I119">
        <v>3.9647865000000002</v>
      </c>
      <c r="J119">
        <v>1.3936917272727272</v>
      </c>
      <c r="K119">
        <v>3.0668994545454544</v>
      </c>
      <c r="L119">
        <v>2.8586162264150947</v>
      </c>
      <c r="M119">
        <v>1.8718425000000001</v>
      </c>
      <c r="N119">
        <v>5.3366576470588232</v>
      </c>
      <c r="O119">
        <v>2.5365218999999999</v>
      </c>
    </row>
    <row r="120" spans="2:15">
      <c r="B120" t="s">
        <v>0</v>
      </c>
      <c r="C120" t="s">
        <v>120</v>
      </c>
      <c r="D120">
        <v>0.28204562500000002</v>
      </c>
      <c r="E120">
        <v>0.49153298076923074</v>
      </c>
      <c r="F120">
        <v>0.64019190000000004</v>
      </c>
      <c r="G120">
        <v>0.16113166666666665</v>
      </c>
      <c r="H120">
        <v>0.31589264150943397</v>
      </c>
      <c r="I120">
        <v>0.26072279999999998</v>
      </c>
      <c r="J120">
        <v>0.34543854545454539</v>
      </c>
      <c r="K120">
        <v>0.40018554545454543</v>
      </c>
      <c r="L120">
        <v>0.31953141509433963</v>
      </c>
      <c r="M120">
        <v>0.20174009999999998</v>
      </c>
      <c r="N120">
        <v>0.38981794117647056</v>
      </c>
      <c r="O120">
        <v>0.21725220000000001</v>
      </c>
    </row>
    <row r="121" spans="2:15">
      <c r="B121" t="s">
        <v>0</v>
      </c>
      <c r="C121" t="s">
        <v>121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>
      <c r="B122" t="s">
        <v>0</v>
      </c>
      <c r="C122" t="s">
        <v>122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5.3055818181818183E-2</v>
      </c>
      <c r="L122">
        <v>0</v>
      </c>
      <c r="M122">
        <v>0</v>
      </c>
      <c r="N122">
        <v>0</v>
      </c>
      <c r="O122">
        <v>0</v>
      </c>
    </row>
    <row r="123" spans="2:15">
      <c r="B123" t="s">
        <v>0</v>
      </c>
      <c r="C123" t="s">
        <v>123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5">
      <c r="B124" t="s">
        <v>0</v>
      </c>
      <c r="C124" t="s">
        <v>124</v>
      </c>
      <c r="D124">
        <v>0</v>
      </c>
      <c r="E124">
        <v>0</v>
      </c>
      <c r="F124">
        <v>0</v>
      </c>
      <c r="G124">
        <v>0</v>
      </c>
      <c r="H124">
        <v>2.4727358490566043E-3</v>
      </c>
      <c r="I124">
        <v>3.1694999999999996E-3</v>
      </c>
      <c r="J124">
        <v>1.4861727272727273E-2</v>
      </c>
      <c r="K124">
        <v>2.0562000000000004E-2</v>
      </c>
      <c r="L124">
        <v>7.1929245283018856E-3</v>
      </c>
      <c r="M124">
        <v>1.7766899999999999E-2</v>
      </c>
      <c r="N124">
        <v>8.9691176470588236E-3</v>
      </c>
      <c r="O124">
        <v>5.7789E-3</v>
      </c>
    </row>
    <row r="125" spans="2:15">
      <c r="B125" t="s">
        <v>0</v>
      </c>
      <c r="C125" t="s">
        <v>125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>
      <c r="B126" t="s">
        <v>0</v>
      </c>
      <c r="C126" t="s">
        <v>126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2:15">
      <c r="B127" t="s">
        <v>0</v>
      </c>
      <c r="C127" t="s">
        <v>127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2:15">
      <c r="B128" t="s">
        <v>0</v>
      </c>
      <c r="C128" t="s">
        <v>128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5">
      <c r="B129" t="s">
        <v>80</v>
      </c>
      <c r="C129" t="s">
        <v>129</v>
      </c>
      <c r="D129">
        <v>0</v>
      </c>
      <c r="E129">
        <v>0</v>
      </c>
      <c r="F129">
        <v>0</v>
      </c>
      <c r="G129">
        <v>0</v>
      </c>
      <c r="H129">
        <v>4.7690680188679249</v>
      </c>
      <c r="I129">
        <v>4.1832384000000005</v>
      </c>
      <c r="J129">
        <v>8.5344965454545463</v>
      </c>
      <c r="K129">
        <v>4.4010114545454542</v>
      </c>
      <c r="L129">
        <v>3.5053916037735848</v>
      </c>
      <c r="M129">
        <v>4.0491014999999999</v>
      </c>
      <c r="N129">
        <v>3.3650523529411767</v>
      </c>
      <c r="O129">
        <v>3.3155142</v>
      </c>
    </row>
    <row r="130" spans="2:15">
      <c r="B130" t="s">
        <v>0</v>
      </c>
      <c r="C130" t="s">
        <v>130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1.4152636363636364E-2</v>
      </c>
      <c r="L130">
        <v>0</v>
      </c>
      <c r="M130">
        <v>3.6182400000000003E-2</v>
      </c>
      <c r="N130">
        <v>0</v>
      </c>
      <c r="O130">
        <v>0</v>
      </c>
    </row>
    <row r="131" spans="2:15">
      <c r="B131" t="s">
        <v>0</v>
      </c>
      <c r="C131" t="s">
        <v>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>
      <c r="B132" t="s">
        <v>80</v>
      </c>
      <c r="C132" t="s">
        <v>132</v>
      </c>
      <c r="D132">
        <v>10.952503125</v>
      </c>
      <c r="E132">
        <v>0.28063990384615378</v>
      </c>
      <c r="F132">
        <v>15.313012199999999</v>
      </c>
      <c r="G132">
        <v>0.14036527777777777</v>
      </c>
      <c r="H132">
        <v>8.6922452830188679E-2</v>
      </c>
      <c r="I132">
        <v>4.0728599999999997E-2</v>
      </c>
      <c r="J132">
        <v>0.25483145454545453</v>
      </c>
      <c r="K132">
        <v>0.15099818181818181</v>
      </c>
      <c r="L132">
        <v>1.4888937735849057</v>
      </c>
      <c r="M132">
        <v>14.1051447</v>
      </c>
      <c r="N132">
        <v>5.6411005882352931</v>
      </c>
      <c r="O132">
        <v>7.9354061999999983</v>
      </c>
    </row>
    <row r="133" spans="2:15">
      <c r="B133" t="s">
        <v>0</v>
      </c>
      <c r="C133" t="s">
        <v>133</v>
      </c>
      <c r="D133">
        <v>0</v>
      </c>
      <c r="E133">
        <v>0</v>
      </c>
      <c r="F133">
        <v>0</v>
      </c>
      <c r="G133">
        <v>0</v>
      </c>
      <c r="H133">
        <v>14.520753679245283</v>
      </c>
      <c r="I133">
        <v>9.206726999999999</v>
      </c>
      <c r="J133">
        <v>5.2422460909090907</v>
      </c>
      <c r="K133">
        <v>11.237482636363636</v>
      </c>
      <c r="L133">
        <v>6.4266965094339623</v>
      </c>
      <c r="M133">
        <v>33.665871299999999</v>
      </c>
      <c r="N133">
        <v>44.890267941176468</v>
      </c>
      <c r="O133">
        <v>31.284296699999999</v>
      </c>
    </row>
    <row r="134" spans="2:15">
      <c r="B134" t="s">
        <v>0</v>
      </c>
      <c r="C134" t="s">
        <v>134</v>
      </c>
      <c r="D134">
        <v>0</v>
      </c>
      <c r="E134">
        <v>0</v>
      </c>
      <c r="F134">
        <v>0</v>
      </c>
      <c r="G134">
        <v>0</v>
      </c>
      <c r="H134">
        <v>10.464708679245282</v>
      </c>
      <c r="I134">
        <v>4.6039155000000003</v>
      </c>
      <c r="J134">
        <v>5.2256020909090912</v>
      </c>
      <c r="K134">
        <v>9.120637363636364</v>
      </c>
      <c r="L134">
        <v>4.8435645283018873</v>
      </c>
      <c r="M134">
        <v>27.986471099999999</v>
      </c>
      <c r="N134">
        <v>34.734129411764705</v>
      </c>
      <c r="O134">
        <v>24.955349399999996</v>
      </c>
    </row>
    <row r="135" spans="2:15">
      <c r="B135" t="s">
        <v>80</v>
      </c>
      <c r="C135" t="s">
        <v>135</v>
      </c>
      <c r="D135">
        <v>1.63894625</v>
      </c>
      <c r="E135">
        <v>0.7573693269230769</v>
      </c>
      <c r="F135">
        <v>13.005827999999999</v>
      </c>
      <c r="G135">
        <v>1.2641500000000001</v>
      </c>
      <c r="H135">
        <v>3.3482850000000002</v>
      </c>
      <c r="I135">
        <v>2.5476072000000003</v>
      </c>
      <c r="J135">
        <v>9.323064545454546</v>
      </c>
      <c r="K135">
        <v>10.675648090909091</v>
      </c>
      <c r="L135">
        <v>0.34518198113207543</v>
      </c>
      <c r="M135">
        <v>10.140386700000002</v>
      </c>
      <c r="N135">
        <v>1.9557747058823529</v>
      </c>
      <c r="O135">
        <v>1.0741737000000002</v>
      </c>
    </row>
    <row r="136" spans="2:15">
      <c r="B136" t="s">
        <v>0</v>
      </c>
      <c r="C136" t="s">
        <v>136</v>
      </c>
      <c r="D136">
        <v>1.6086475</v>
      </c>
      <c r="E136">
        <v>1.5929457692307691</v>
      </c>
      <c r="F136">
        <v>3.5066739</v>
      </c>
      <c r="G136">
        <v>2.8047925</v>
      </c>
      <c r="H136">
        <v>0.22107339622641509</v>
      </c>
      <c r="I136">
        <v>0.27498270000000002</v>
      </c>
      <c r="J136">
        <v>0.21293127272727272</v>
      </c>
      <c r="K136">
        <v>2.123440636363636</v>
      </c>
      <c r="L136">
        <v>0.76339443396226414</v>
      </c>
      <c r="M136">
        <v>0.14773980000000003</v>
      </c>
      <c r="N136">
        <v>1.0887652941176471</v>
      </c>
      <c r="O136">
        <v>0.60742499999999999</v>
      </c>
    </row>
    <row r="137" spans="2:15">
      <c r="B137" t="s">
        <v>80</v>
      </c>
      <c r="C137" t="s">
        <v>137</v>
      </c>
      <c r="D137">
        <v>1.7602171874999999</v>
      </c>
      <c r="E137">
        <v>0.8805106730769231</v>
      </c>
      <c r="F137">
        <v>1.9299798000000004</v>
      </c>
      <c r="G137">
        <v>0.62552611111111112</v>
      </c>
      <c r="H137">
        <v>0.42777367924528303</v>
      </c>
      <c r="I137">
        <v>0.40416930000000001</v>
      </c>
      <c r="J137">
        <v>0.61324690909090906</v>
      </c>
      <c r="K137">
        <v>0.5938876363636364</v>
      </c>
      <c r="L137">
        <v>0.4408601886792452</v>
      </c>
      <c r="M137">
        <v>0.1068678</v>
      </c>
      <c r="N137">
        <v>0.43895676470588235</v>
      </c>
      <c r="O137">
        <v>0.18279629999999999</v>
      </c>
    </row>
    <row r="138" spans="2:15">
      <c r="B138" t="s">
        <v>0</v>
      </c>
      <c r="C138" t="s">
        <v>138</v>
      </c>
      <c r="D138">
        <v>0</v>
      </c>
      <c r="E138">
        <v>0</v>
      </c>
      <c r="F138">
        <v>0</v>
      </c>
      <c r="G138">
        <v>0</v>
      </c>
      <c r="H138">
        <v>0.12107122641509434</v>
      </c>
      <c r="I138">
        <v>0</v>
      </c>
      <c r="J138">
        <v>9.1876636363636355E-2</v>
      </c>
      <c r="K138">
        <v>7.2973090909090904E-2</v>
      </c>
      <c r="L138">
        <v>0.12532584905660379</v>
      </c>
      <c r="M138">
        <v>1.1082635999999999</v>
      </c>
      <c r="N138">
        <v>0.4879764705882354</v>
      </c>
      <c r="O138">
        <v>0.51328980000000002</v>
      </c>
    </row>
    <row r="139" spans="2:15">
      <c r="B139" t="s">
        <v>80</v>
      </c>
      <c r="C139" t="s">
        <v>139</v>
      </c>
      <c r="D139">
        <v>53.900089062500001</v>
      </c>
      <c r="E139">
        <v>0.41901894230769238</v>
      </c>
      <c r="F139">
        <v>94.779596700000013</v>
      </c>
      <c r="G139">
        <v>1.6328674999999999</v>
      </c>
      <c r="H139">
        <v>1.5813883018867925</v>
      </c>
      <c r="I139">
        <v>1.7302215000000001</v>
      </c>
      <c r="J139">
        <v>19.776500727272726</v>
      </c>
      <c r="K139">
        <v>4.2091584545454541</v>
      </c>
      <c r="L139">
        <v>28.60637433962264</v>
      </c>
      <c r="M139">
        <v>72.910391999999987</v>
      </c>
      <c r="N139">
        <v>42.782007941176474</v>
      </c>
      <c r="O139">
        <v>70.620354600000013</v>
      </c>
    </row>
    <row r="140" spans="2:15">
      <c r="B140" t="s">
        <v>0</v>
      </c>
      <c r="C140" t="s">
        <v>140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0.75825390000000015</v>
      </c>
      <c r="J140">
        <v>0.32951154545454547</v>
      </c>
      <c r="K140">
        <v>0.15999218181818184</v>
      </c>
      <c r="L140">
        <v>0</v>
      </c>
      <c r="M140">
        <v>0.25952700000000001</v>
      </c>
      <c r="N140">
        <v>0</v>
      </c>
      <c r="O140">
        <v>0.60082409999999997</v>
      </c>
    </row>
    <row r="141" spans="2:15">
      <c r="B141" t="s">
        <v>0</v>
      </c>
      <c r="C141" t="s">
        <v>141</v>
      </c>
      <c r="D141">
        <v>3.5716209375000001</v>
      </c>
      <c r="E141">
        <v>0.38884298076923074</v>
      </c>
      <c r="F141">
        <v>0.49932539999999997</v>
      </c>
      <c r="G141">
        <v>0.5347291666666667</v>
      </c>
      <c r="H141">
        <v>0.33291509433962263</v>
      </c>
      <c r="I141">
        <v>0.60972599999999999</v>
      </c>
      <c r="J141">
        <v>0.41956963636363637</v>
      </c>
      <c r="K141">
        <v>0.13832700000000003</v>
      </c>
      <c r="L141">
        <v>3.2095700943396226</v>
      </c>
      <c r="M141">
        <v>1.2478152</v>
      </c>
      <c r="N141">
        <v>3.3535097058823529</v>
      </c>
      <c r="O141">
        <v>2.5551449999999996</v>
      </c>
    </row>
    <row r="142" spans="2:15">
      <c r="B142" t="s">
        <v>0</v>
      </c>
      <c r="C142" t="s">
        <v>142</v>
      </c>
      <c r="D142">
        <v>2.9223628124999994</v>
      </c>
      <c r="E142">
        <v>0.1820065384615385</v>
      </c>
      <c r="F142">
        <v>0.34880159999999999</v>
      </c>
      <c r="G142">
        <v>0.24569527777777778</v>
      </c>
      <c r="H142">
        <v>3.8545471698113211E-2</v>
      </c>
      <c r="I142">
        <v>6.8839800000000007E-2</v>
      </c>
      <c r="J142">
        <v>0.11236145454545454</v>
      </c>
      <c r="K142">
        <v>0.28315609090909089</v>
      </c>
      <c r="L142">
        <v>0.50538481132075475</v>
      </c>
      <c r="M142">
        <v>6.9055500000000006E-2</v>
      </c>
      <c r="N142">
        <v>1.1817402941176471</v>
      </c>
      <c r="O142">
        <v>0.58639199999999991</v>
      </c>
    </row>
    <row r="143" spans="2:15">
      <c r="B143" t="s">
        <v>0</v>
      </c>
      <c r="C143" t="s">
        <v>143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>
      <c r="B144" t="s">
        <v>0</v>
      </c>
      <c r="C144" t="s">
        <v>144</v>
      </c>
      <c r="D144">
        <v>31.450452187500002</v>
      </c>
      <c r="E144">
        <v>56.761223942307694</v>
      </c>
      <c r="F144">
        <v>129.16514309999997</v>
      </c>
      <c r="G144">
        <v>6.396106111111111</v>
      </c>
      <c r="H144">
        <v>17.047567641509435</v>
      </c>
      <c r="I144">
        <v>2.4442094999999999</v>
      </c>
      <c r="J144">
        <v>16.140509727272729</v>
      </c>
      <c r="K144">
        <v>10.529016545454546</v>
      </c>
      <c r="L144">
        <v>4.7314132075471695</v>
      </c>
      <c r="M144">
        <v>34.014163800000006</v>
      </c>
      <c r="N144">
        <v>29.205462941176471</v>
      </c>
      <c r="O144">
        <v>18.860955300000001</v>
      </c>
    </row>
    <row r="145" spans="2:15">
      <c r="B145" t="s">
        <v>80</v>
      </c>
      <c r="C145" t="s">
        <v>145</v>
      </c>
      <c r="D145">
        <v>0.34157593749999998</v>
      </c>
      <c r="E145">
        <v>0.21382586538461537</v>
      </c>
      <c r="F145">
        <v>0.50730960000000003</v>
      </c>
      <c r="G145">
        <v>0.13215972222222219</v>
      </c>
      <c r="H145">
        <v>0.10683537735849057</v>
      </c>
      <c r="I145">
        <v>7.6892699999999994E-2</v>
      </c>
      <c r="J145">
        <v>0.22368327272727273</v>
      </c>
      <c r="K145">
        <v>0.15532527272727273</v>
      </c>
      <c r="L145">
        <v>0.22070660377358495</v>
      </c>
      <c r="M145">
        <v>0.19404569999999999</v>
      </c>
      <c r="N145">
        <v>0.44419088235294119</v>
      </c>
      <c r="O145">
        <v>0.32892239999999995</v>
      </c>
    </row>
    <row r="146" spans="2:15">
      <c r="B146" t="s">
        <v>80</v>
      </c>
      <c r="C146" t="s">
        <v>146</v>
      </c>
      <c r="D146">
        <v>32.187734687499997</v>
      </c>
      <c r="E146">
        <v>57.661703942307689</v>
      </c>
      <c r="F146">
        <v>131.56381169999997</v>
      </c>
      <c r="G146">
        <v>6.5430980555555553</v>
      </c>
      <c r="H146">
        <v>17.373929433962264</v>
      </c>
      <c r="I146">
        <v>2.5065810000000002</v>
      </c>
      <c r="J146">
        <v>15.715689818181819</v>
      </c>
      <c r="K146">
        <v>11.032044272727273</v>
      </c>
      <c r="L146">
        <v>5.37846679245283</v>
      </c>
      <c r="M146">
        <v>34.043151899999998</v>
      </c>
      <c r="N146">
        <v>29.399463235294117</v>
      </c>
      <c r="O146">
        <v>19.355047499999998</v>
      </c>
    </row>
    <row r="147" spans="2:15">
      <c r="B147" t="s">
        <v>0</v>
      </c>
      <c r="C147" t="s">
        <v>147</v>
      </c>
      <c r="D147">
        <v>0.12274625</v>
      </c>
      <c r="E147">
        <v>0</v>
      </c>
      <c r="F147">
        <v>1.9262303999999999</v>
      </c>
      <c r="G147">
        <v>0.48018388888888891</v>
      </c>
      <c r="H147">
        <v>0.23307198113207547</v>
      </c>
      <c r="I147">
        <v>0.1269537</v>
      </c>
      <c r="J147">
        <v>0.12019390909090909</v>
      </c>
      <c r="K147">
        <v>0.2121965454545455</v>
      </c>
      <c r="L147">
        <v>0.12270056603773585</v>
      </c>
      <c r="M147">
        <v>0.67308120000000005</v>
      </c>
      <c r="N147">
        <v>0.7988476470588235</v>
      </c>
      <c r="O147">
        <v>0.62013899999999988</v>
      </c>
    </row>
    <row r="148" spans="2:15">
      <c r="B148" t="s">
        <v>0</v>
      </c>
      <c r="C148" t="s">
        <v>148</v>
      </c>
      <c r="D148">
        <v>2.8437834375</v>
      </c>
      <c r="E148">
        <v>4.7096140384615381</v>
      </c>
      <c r="F148">
        <v>0.35959919999999995</v>
      </c>
      <c r="G148">
        <v>0.29069972222222223</v>
      </c>
      <c r="H148">
        <v>0.26017641509433964</v>
      </c>
      <c r="I148">
        <v>2.0504460000000004</v>
      </c>
      <c r="J148">
        <v>0.98461118181818186</v>
      </c>
      <c r="K148">
        <v>0.39241036363636361</v>
      </c>
      <c r="L148">
        <v>0.30476943396226414</v>
      </c>
      <c r="M148">
        <v>0.1154493</v>
      </c>
      <c r="N148">
        <v>2.5366176470588235</v>
      </c>
      <c r="O148">
        <v>1.9946784</v>
      </c>
    </row>
    <row r="149" spans="2:15">
      <c r="B149" t="s">
        <v>0</v>
      </c>
      <c r="C149" t="s">
        <v>149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5">
      <c r="B150" t="s">
        <v>77</v>
      </c>
      <c r="C150" t="s">
        <v>150</v>
      </c>
      <c r="D150">
        <v>131.66354468749998</v>
      </c>
      <c r="E150">
        <v>35.447313461538464</v>
      </c>
      <c r="F150">
        <v>139.29622889999999</v>
      </c>
      <c r="G150">
        <v>91.765765833333347</v>
      </c>
      <c r="H150">
        <v>88.500097924528305</v>
      </c>
      <c r="I150">
        <v>115.2861558</v>
      </c>
      <c r="J150">
        <v>44.947443545454547</v>
      </c>
      <c r="K150">
        <v>156.21537518181819</v>
      </c>
      <c r="L150">
        <v>105.21836886792453</v>
      </c>
      <c r="M150">
        <v>16.9962822</v>
      </c>
      <c r="N150">
        <v>142.21184176470589</v>
      </c>
      <c r="O150">
        <v>29.660958300000001</v>
      </c>
    </row>
    <row r="151" spans="2:15">
      <c r="B151" t="s">
        <v>0</v>
      </c>
      <c r="C151" t="s">
        <v>151</v>
      </c>
      <c r="D151">
        <v>0</v>
      </c>
      <c r="E151">
        <v>0</v>
      </c>
      <c r="F151">
        <v>0</v>
      </c>
      <c r="G151">
        <v>0</v>
      </c>
      <c r="H151">
        <v>15.06951169811321</v>
      </c>
      <c r="I151">
        <v>25.898550600000004</v>
      </c>
      <c r="J151">
        <v>8.2013822727272725</v>
      </c>
      <c r="K151">
        <v>56.55192136363636</v>
      </c>
      <c r="L151">
        <v>31.665873962264147</v>
      </c>
      <c r="M151">
        <v>3.1636263000000002</v>
      </c>
      <c r="N151">
        <v>63.622804117647057</v>
      </c>
      <c r="O151">
        <v>5.3947202999999995</v>
      </c>
    </row>
    <row r="152" spans="2:15">
      <c r="B152" t="s">
        <v>77</v>
      </c>
      <c r="C152" t="s">
        <v>152</v>
      </c>
      <c r="D152">
        <v>0</v>
      </c>
      <c r="E152">
        <v>0</v>
      </c>
      <c r="F152">
        <v>0</v>
      </c>
      <c r="G152">
        <v>0</v>
      </c>
      <c r="H152">
        <v>1.3713939622641509</v>
      </c>
      <c r="I152">
        <v>1.1647823999999998</v>
      </c>
      <c r="J152">
        <v>4.2106587272727269</v>
      </c>
      <c r="K152">
        <v>4.8253865454545446</v>
      </c>
      <c r="L152">
        <v>0.10733688679245283</v>
      </c>
      <c r="M152">
        <v>4.6183895999999995</v>
      </c>
      <c r="N152">
        <v>0.86216382352941179</v>
      </c>
      <c r="O152">
        <v>0.3432402</v>
      </c>
    </row>
    <row r="153" spans="2:15">
      <c r="B153" t="s">
        <v>0</v>
      </c>
      <c r="C153" t="s">
        <v>153</v>
      </c>
      <c r="D153">
        <v>0</v>
      </c>
      <c r="E153">
        <v>0</v>
      </c>
      <c r="F153">
        <v>0.82264559999999998</v>
      </c>
      <c r="G153">
        <v>0.10824111111111111</v>
      </c>
      <c r="H153">
        <v>0.14008867924528301</v>
      </c>
      <c r="I153">
        <v>3.8862000000000001E-2</v>
      </c>
      <c r="J153">
        <v>0.45783709090909092</v>
      </c>
      <c r="K153">
        <v>0.28844127272727277</v>
      </c>
      <c r="L153">
        <v>3.0339622641509432E-2</v>
      </c>
      <c r="M153">
        <v>0.1907925</v>
      </c>
      <c r="N153">
        <v>0.15918941176470588</v>
      </c>
      <c r="O153">
        <v>2.50779E-2</v>
      </c>
    </row>
    <row r="154" spans="2:15">
      <c r="B154" t="s">
        <v>0</v>
      </c>
      <c r="C154" t="s">
        <v>154</v>
      </c>
      <c r="D154">
        <v>13.433487812499999</v>
      </c>
      <c r="E154">
        <v>76.53929105769231</v>
      </c>
      <c r="F154">
        <v>29.2430424</v>
      </c>
      <c r="G154">
        <v>0</v>
      </c>
      <c r="H154">
        <v>0.98104358490566035</v>
      </c>
      <c r="I154">
        <v>1.1214678</v>
      </c>
      <c r="J154">
        <v>2.3938963636363635</v>
      </c>
      <c r="K154">
        <v>0.59005581818181829</v>
      </c>
      <c r="L154">
        <v>0.1430711320754717</v>
      </c>
      <c r="M154">
        <v>0.15880739999999999</v>
      </c>
      <c r="N154">
        <v>0.15937529411764706</v>
      </c>
      <c r="O154">
        <v>0.69463949999999997</v>
      </c>
    </row>
    <row r="155" spans="2:15">
      <c r="B155" t="s">
        <v>0</v>
      </c>
      <c r="C155" t="s">
        <v>155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2:15">
      <c r="B156" t="s">
        <v>0</v>
      </c>
      <c r="C156" t="s">
        <v>156</v>
      </c>
      <c r="D156">
        <v>1.1033237499999999</v>
      </c>
      <c r="E156">
        <v>2.9165463461538463</v>
      </c>
      <c r="F156">
        <v>1.6348020000000001</v>
      </c>
      <c r="G156">
        <v>1.0765111111111112</v>
      </c>
      <c r="H156">
        <v>0.72317943396226414</v>
      </c>
      <c r="I156">
        <v>0.62820209999999999</v>
      </c>
      <c r="J156">
        <v>0.73911327272727267</v>
      </c>
      <c r="K156">
        <v>1.4082439090909091</v>
      </c>
      <c r="L156">
        <v>0.76980792452830193</v>
      </c>
      <c r="M156">
        <v>0.23605409999999999</v>
      </c>
      <c r="N156">
        <v>1.5428155882352943</v>
      </c>
      <c r="O156">
        <v>0.45408060000000011</v>
      </c>
    </row>
    <row r="157" spans="2:15">
      <c r="B157" t="s">
        <v>0</v>
      </c>
      <c r="C157" t="s">
        <v>157</v>
      </c>
      <c r="D157">
        <v>158.98370531250001</v>
      </c>
      <c r="E157">
        <v>487.06239346153848</v>
      </c>
      <c r="F157">
        <v>492.66579569999993</v>
      </c>
      <c r="G157">
        <v>270.46872388888892</v>
      </c>
      <c r="H157">
        <v>5.2585284905660377</v>
      </c>
      <c r="I157">
        <v>3.6209816999999993</v>
      </c>
      <c r="J157">
        <v>7.0640511818181828</v>
      </c>
      <c r="K157">
        <v>7.4588487272727289</v>
      </c>
      <c r="L157">
        <v>8.8606947169811328</v>
      </c>
      <c r="M157">
        <v>4.1976642000000011</v>
      </c>
      <c r="N157">
        <v>12.613146764705883</v>
      </c>
      <c r="O157">
        <v>4.3095467999999997</v>
      </c>
    </row>
    <row r="158" spans="2:15">
      <c r="B158" t="s">
        <v>0</v>
      </c>
      <c r="C158" t="s">
        <v>158</v>
      </c>
      <c r="D158">
        <v>5.3344999999999997E-2</v>
      </c>
      <c r="E158">
        <v>0</v>
      </c>
      <c r="F158">
        <v>9.8590500000000011E-2</v>
      </c>
      <c r="G158">
        <v>6.1873611111111108E-2</v>
      </c>
      <c r="H158">
        <v>0.13814377358490565</v>
      </c>
      <c r="I158">
        <v>0.1172883</v>
      </c>
      <c r="J158">
        <v>4.2385363636363638E-2</v>
      </c>
      <c r="K158">
        <v>5.6083636363636363E-2</v>
      </c>
      <c r="L158">
        <v>4.1226509433962263E-2</v>
      </c>
      <c r="M158">
        <v>2.5631099999999997E-2</v>
      </c>
      <c r="N158">
        <v>6.8015000000000006E-2</v>
      </c>
      <c r="O158">
        <v>3.4707300000000003E-2</v>
      </c>
    </row>
    <row r="159" spans="2:15">
      <c r="B159" t="s">
        <v>0</v>
      </c>
      <c r="C159" t="s">
        <v>159</v>
      </c>
      <c r="D159">
        <v>0.71845343750000001</v>
      </c>
      <c r="E159">
        <v>0.69159028846153847</v>
      </c>
      <c r="F159">
        <v>1.8498942</v>
      </c>
      <c r="G159">
        <v>1.4812358333333333</v>
      </c>
      <c r="H159">
        <v>2.5247883962264153</v>
      </c>
      <c r="I159">
        <v>1.5045905999999998</v>
      </c>
      <c r="J159">
        <v>0.55065436363636366</v>
      </c>
      <c r="K159">
        <v>1.2539416363636364</v>
      </c>
      <c r="L159">
        <v>1.1128485849056604</v>
      </c>
      <c r="M159">
        <v>0.76610759999999989</v>
      </c>
      <c r="N159">
        <v>2.1153794117647058</v>
      </c>
      <c r="O159">
        <v>0.95512200000000003</v>
      </c>
    </row>
    <row r="160" spans="2:15">
      <c r="B160" t="s">
        <v>77</v>
      </c>
      <c r="C160" t="s">
        <v>160</v>
      </c>
      <c r="D160">
        <v>167.20489875000001</v>
      </c>
      <c r="E160">
        <v>140.87361375</v>
      </c>
      <c r="F160">
        <v>203.99250180000001</v>
      </c>
      <c r="G160">
        <v>131.028965</v>
      </c>
      <c r="H160">
        <v>53.0826591509434</v>
      </c>
      <c r="I160">
        <v>54.520847400000001</v>
      </c>
      <c r="J160">
        <v>56.965034454545453</v>
      </c>
      <c r="K160">
        <v>67.601355272727261</v>
      </c>
      <c r="L160">
        <v>54.199387924528303</v>
      </c>
      <c r="M160">
        <v>15.637907400000003</v>
      </c>
      <c r="N160">
        <v>65.728306764705877</v>
      </c>
      <c r="O160">
        <v>38.936594700000008</v>
      </c>
    </row>
    <row r="161" spans="2:15">
      <c r="B161" t="s">
        <v>0</v>
      </c>
      <c r="C161" t="s">
        <v>161</v>
      </c>
      <c r="D161">
        <v>0.40859593750000001</v>
      </c>
      <c r="E161">
        <v>0.78197509615384619</v>
      </c>
      <c r="F161">
        <v>1.1063666999999999</v>
      </c>
      <c r="G161">
        <v>0.27225694444444443</v>
      </c>
      <c r="H161">
        <v>0.49817660377358491</v>
      </c>
      <c r="I161">
        <v>0.32345069999999998</v>
      </c>
      <c r="J161">
        <v>1.1538567272727274</v>
      </c>
      <c r="K161">
        <v>0.72786245454545451</v>
      </c>
      <c r="L161">
        <v>0.27291509433962263</v>
      </c>
      <c r="M161">
        <v>0.63540929999999995</v>
      </c>
      <c r="N161">
        <v>0.38553500000000007</v>
      </c>
      <c r="O161">
        <v>0.25732169999999993</v>
      </c>
    </row>
    <row r="162" spans="2:15">
      <c r="B162" t="s">
        <v>0</v>
      </c>
      <c r="C162" t="s">
        <v>162</v>
      </c>
      <c r="D162">
        <v>1.6728456250000001</v>
      </c>
      <c r="E162">
        <v>38.767420384615384</v>
      </c>
      <c r="F162">
        <v>3.9658004999999998</v>
      </c>
      <c r="G162">
        <v>1.0438663888888891</v>
      </c>
      <c r="H162">
        <v>3.4342075471698111E-2</v>
      </c>
      <c r="I162">
        <v>7.3326600000000006E-2</v>
      </c>
      <c r="J162">
        <v>4.2190636363636368E-2</v>
      </c>
      <c r="K162">
        <v>6.6804272727272726E-2</v>
      </c>
      <c r="L162">
        <v>8.5372358490566042E-2</v>
      </c>
      <c r="M162">
        <v>2.6208300000000004E-2</v>
      </c>
      <c r="N162">
        <v>7.4615000000000015E-2</v>
      </c>
      <c r="O162">
        <v>2.4084900000000003E-2</v>
      </c>
    </row>
    <row r="163" spans="2:15">
      <c r="B163" t="s">
        <v>0</v>
      </c>
      <c r="C163" t="s">
        <v>163</v>
      </c>
      <c r="D163">
        <v>0.39933000000000002</v>
      </c>
      <c r="E163">
        <v>0.56388548076923084</v>
      </c>
      <c r="F163">
        <v>0.79359389999999996</v>
      </c>
      <c r="G163">
        <v>0.26971416666666664</v>
      </c>
      <c r="H163">
        <v>0.27985669811320757</v>
      </c>
      <c r="I163">
        <v>0.22253609999999999</v>
      </c>
      <c r="J163">
        <v>0.36163745454545454</v>
      </c>
      <c r="K163">
        <v>0.38667190909090909</v>
      </c>
      <c r="L163">
        <v>0.30150254716981134</v>
      </c>
      <c r="M163">
        <v>0.20520450000000001</v>
      </c>
      <c r="N163">
        <v>0.37648764705882354</v>
      </c>
      <c r="O163">
        <v>0.22486049999999999</v>
      </c>
    </row>
    <row r="164" spans="2:15">
      <c r="B164" t="s">
        <v>0</v>
      </c>
      <c r="C164" t="s">
        <v>164</v>
      </c>
      <c r="D164">
        <v>0.1160959375</v>
      </c>
      <c r="E164">
        <v>0.11216423076923077</v>
      </c>
      <c r="F164">
        <v>0.14171609999999998</v>
      </c>
      <c r="G164">
        <v>7.0209444444444449E-2</v>
      </c>
      <c r="H164">
        <v>0.14221216981132073</v>
      </c>
      <c r="I164">
        <v>0.4517871</v>
      </c>
      <c r="J164">
        <v>0.11642345454545457</v>
      </c>
      <c r="K164">
        <v>0.12270300000000001</v>
      </c>
      <c r="L164">
        <v>7.7358962264150941E-2</v>
      </c>
      <c r="M164">
        <v>3.80652E-2</v>
      </c>
      <c r="N164">
        <v>8.667852941176471E-2</v>
      </c>
      <c r="O164">
        <v>0.1140882</v>
      </c>
    </row>
    <row r="165" spans="2:15">
      <c r="B165" t="s">
        <v>0</v>
      </c>
      <c r="C165" t="s">
        <v>165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2.0053018867924526E-2</v>
      </c>
      <c r="M165">
        <v>0</v>
      </c>
      <c r="N165">
        <v>0.11787823529411764</v>
      </c>
      <c r="O165">
        <v>2.3252999999999999E-2</v>
      </c>
    </row>
    <row r="166" spans="2:15">
      <c r="B166" t="s">
        <v>0</v>
      </c>
      <c r="C166" t="s">
        <v>166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5">
      <c r="B167" t="s">
        <v>0</v>
      </c>
      <c r="C167" t="s">
        <v>167</v>
      </c>
      <c r="D167">
        <v>0</v>
      </c>
      <c r="E167">
        <v>0</v>
      </c>
      <c r="F167">
        <v>0</v>
      </c>
      <c r="G167">
        <v>0</v>
      </c>
      <c r="H167">
        <v>0.10995339622641509</v>
      </c>
      <c r="I167">
        <v>0.1028661</v>
      </c>
      <c r="J167">
        <v>0.62674827272727274</v>
      </c>
      <c r="K167">
        <v>0.58600009090909089</v>
      </c>
      <c r="L167">
        <v>0.31058603773584903</v>
      </c>
      <c r="M167">
        <v>1.7161196999999999</v>
      </c>
      <c r="N167">
        <v>0.54440882352941167</v>
      </c>
      <c r="O167">
        <v>0.18075330000000001</v>
      </c>
    </row>
    <row r="168" spans="2:15">
      <c r="B168" t="s">
        <v>0</v>
      </c>
      <c r="C168" t="s">
        <v>168</v>
      </c>
      <c r="D168">
        <v>0.1873665625</v>
      </c>
      <c r="E168">
        <v>4.179020480769231</v>
      </c>
      <c r="F168">
        <v>0.40616730000000001</v>
      </c>
      <c r="G168">
        <v>0</v>
      </c>
      <c r="H168">
        <v>0.20717405660377358</v>
      </c>
      <c r="I168">
        <v>0.1110903</v>
      </c>
      <c r="J168">
        <v>0</v>
      </c>
      <c r="K168">
        <v>0.31702909090909087</v>
      </c>
      <c r="L168">
        <v>0</v>
      </c>
      <c r="M168">
        <v>0.18300839999999999</v>
      </c>
      <c r="N168">
        <v>0.24598705882352936</v>
      </c>
      <c r="O168">
        <v>0.34727069999999999</v>
      </c>
    </row>
    <row r="169" spans="2:15">
      <c r="B169" t="s">
        <v>77</v>
      </c>
      <c r="C169" t="s">
        <v>169</v>
      </c>
      <c r="D169">
        <v>15.420304375000002</v>
      </c>
      <c r="E169">
        <v>1.4234933653846151</v>
      </c>
      <c r="F169">
        <v>15.630519899999999</v>
      </c>
      <c r="G169">
        <v>13.654336388888886</v>
      </c>
      <c r="H169">
        <v>0.14651830188679246</v>
      </c>
      <c r="I169">
        <v>1.8763326</v>
      </c>
      <c r="J169">
        <v>5.5617545454545454E-2</v>
      </c>
      <c r="K169">
        <v>7.2749828181818179</v>
      </c>
      <c r="L169">
        <v>4.9743919811320758</v>
      </c>
      <c r="M169">
        <v>9.3276000000000001E-3</v>
      </c>
      <c r="N169">
        <v>5.9255205882352948</v>
      </c>
      <c r="O169">
        <v>7.3736100000000013E-2</v>
      </c>
    </row>
    <row r="170" spans="2:15">
      <c r="B170" t="s">
        <v>0</v>
      </c>
      <c r="C170" t="s">
        <v>170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2:15">
      <c r="B171" t="s">
        <v>0</v>
      </c>
      <c r="C171" t="s">
        <v>171</v>
      </c>
      <c r="D171">
        <v>0</v>
      </c>
      <c r="E171">
        <v>0</v>
      </c>
      <c r="F171">
        <v>0</v>
      </c>
      <c r="G171">
        <v>0</v>
      </c>
      <c r="H171">
        <v>5.6154622641509437E-2</v>
      </c>
      <c r="I171">
        <v>5.5707899999999998E-2</v>
      </c>
      <c r="J171">
        <v>9.5689636363636366E-2</v>
      </c>
      <c r="K171">
        <v>0.24769090909090913</v>
      </c>
      <c r="L171">
        <v>0.18559216981132076</v>
      </c>
      <c r="M171">
        <v>4.3335600000000002E-2</v>
      </c>
      <c r="N171">
        <v>0.28659088235294117</v>
      </c>
      <c r="O171">
        <v>3.9400499999999998E-2</v>
      </c>
    </row>
    <row r="172" spans="2:15">
      <c r="B172" t="s">
        <v>0</v>
      </c>
      <c r="C172" t="s">
        <v>172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5">
      <c r="B173" t="s">
        <v>0</v>
      </c>
      <c r="C173" t="s">
        <v>173</v>
      </c>
      <c r="D173">
        <v>0</v>
      </c>
      <c r="E173">
        <v>0</v>
      </c>
      <c r="F173">
        <v>0.8209071</v>
      </c>
      <c r="G173">
        <v>0.26669972222222227</v>
      </c>
      <c r="H173">
        <v>0.14945773584905664</v>
      </c>
      <c r="I173">
        <v>4.0625100000000004E-2</v>
      </c>
      <c r="J173">
        <v>0.2872369090909091</v>
      </c>
      <c r="K173">
        <v>0.15049718181818181</v>
      </c>
      <c r="L173">
        <v>4.66616037735849E-2</v>
      </c>
      <c r="M173">
        <v>0.2768022</v>
      </c>
      <c r="N173">
        <v>7.4427058823529429E-2</v>
      </c>
      <c r="O173">
        <v>4.2768899999999992E-2</v>
      </c>
    </row>
    <row r="174" spans="2:15">
      <c r="B174" t="s">
        <v>0</v>
      </c>
      <c r="C174" t="s">
        <v>174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5">
      <c r="B175" t="s">
        <v>0</v>
      </c>
      <c r="C175" t="s">
        <v>175</v>
      </c>
      <c r="D175">
        <v>4.4414687500000001E-2</v>
      </c>
      <c r="E175">
        <v>9.5615480769230765E-2</v>
      </c>
      <c r="F175">
        <v>5.6515799999999998E-2</v>
      </c>
      <c r="G175">
        <v>2.4369166666666661E-2</v>
      </c>
      <c r="H175">
        <v>7.2718867924528299E-3</v>
      </c>
      <c r="I175">
        <v>3.2285999999999999E-3</v>
      </c>
      <c r="J175">
        <v>1.2127636363636363E-2</v>
      </c>
      <c r="K175">
        <v>1.3285909090909091E-2</v>
      </c>
      <c r="L175">
        <v>5.0462264150943391E-3</v>
      </c>
      <c r="M175">
        <v>2.4328800000000001E-2</v>
      </c>
      <c r="N175">
        <v>1.1285882352941177E-2</v>
      </c>
      <c r="O175">
        <v>1.53432E-2</v>
      </c>
    </row>
    <row r="176" spans="2:15">
      <c r="B176" t="s">
        <v>0</v>
      </c>
      <c r="C176" t="s">
        <v>176</v>
      </c>
      <c r="D176" t="s">
        <v>177</v>
      </c>
      <c r="E176">
        <v>43.290212307692293</v>
      </c>
      <c r="F176" t="s">
        <v>178</v>
      </c>
      <c r="G176" t="s">
        <v>179</v>
      </c>
      <c r="H176">
        <v>12.511471415094341</v>
      </c>
      <c r="I176">
        <v>12.011827200000001</v>
      </c>
      <c r="J176">
        <v>24.674036454545455</v>
      </c>
      <c r="K176">
        <v>2.5713905454545456</v>
      </c>
      <c r="L176">
        <v>10.386296603773586</v>
      </c>
      <c r="M176">
        <v>9.7925205000000002</v>
      </c>
      <c r="N176">
        <v>4.3180032352941167</v>
      </c>
      <c r="O176">
        <v>4.0052427000000002</v>
      </c>
    </row>
    <row r="177" spans="2:15">
      <c r="B177" t="s">
        <v>0</v>
      </c>
      <c r="C177" t="s">
        <v>180</v>
      </c>
      <c r="D177">
        <v>1.3197615625000001</v>
      </c>
      <c r="E177">
        <v>1.1326387499999999</v>
      </c>
      <c r="F177">
        <v>2.8565475</v>
      </c>
      <c r="G177">
        <v>1.642485</v>
      </c>
      <c r="H177">
        <v>2.4418372641509434</v>
      </c>
      <c r="I177">
        <v>1.4900283000000001</v>
      </c>
      <c r="J177">
        <v>1.3961983636363635</v>
      </c>
      <c r="K177">
        <v>1.6267382727272728</v>
      </c>
      <c r="L177">
        <v>0.78266405660377358</v>
      </c>
      <c r="M177">
        <v>0.35001090000000001</v>
      </c>
      <c r="N177">
        <v>1.8932767647058824</v>
      </c>
      <c r="O177">
        <v>0.46533930000000001</v>
      </c>
    </row>
    <row r="178" spans="2:15">
      <c r="B178" t="s">
        <v>0</v>
      </c>
      <c r="C178" t="s">
        <v>181</v>
      </c>
      <c r="D178" t="s">
        <v>182</v>
      </c>
      <c r="E178" t="s">
        <v>183</v>
      </c>
      <c r="F178">
        <v>1.6006818000000005</v>
      </c>
      <c r="G178">
        <v>2.5968419444444444</v>
      </c>
      <c r="H178">
        <v>2.4834155660377353</v>
      </c>
      <c r="I178">
        <v>2.7419289</v>
      </c>
      <c r="J178">
        <v>1.2099739090909092</v>
      </c>
      <c r="K178">
        <v>3.5383142727272729</v>
      </c>
      <c r="L178">
        <v>1.6840610377358491</v>
      </c>
      <c r="M178">
        <v>0.98991119999999999</v>
      </c>
      <c r="N178">
        <v>4.5489758823529414</v>
      </c>
      <c r="O178">
        <v>1.2778430999999999</v>
      </c>
    </row>
    <row r="179" spans="2:15">
      <c r="B179" t="s">
        <v>0</v>
      </c>
      <c r="C179" t="s">
        <v>184</v>
      </c>
      <c r="D179">
        <v>0.22937812499999996</v>
      </c>
      <c r="E179">
        <v>0.1263193269230769</v>
      </c>
      <c r="F179">
        <v>0.40580939999999999</v>
      </c>
      <c r="G179">
        <v>0.19050166666666668</v>
      </c>
      <c r="H179">
        <v>0.16624018867924531</v>
      </c>
      <c r="I179">
        <v>9.3726600000000007E-2</v>
      </c>
      <c r="J179">
        <v>0.77702727272727268</v>
      </c>
      <c r="K179">
        <v>1.3174322727272727</v>
      </c>
      <c r="L179">
        <v>0.11664537735849057</v>
      </c>
      <c r="M179">
        <v>0.64232699999999998</v>
      </c>
      <c r="N179">
        <v>0.33440117647058826</v>
      </c>
      <c r="O179">
        <v>0.12990479999999999</v>
      </c>
    </row>
    <row r="180" spans="2:15">
      <c r="B180" t="s">
        <v>0</v>
      </c>
      <c r="C180" t="s">
        <v>185</v>
      </c>
      <c r="D180">
        <v>0</v>
      </c>
      <c r="E180">
        <v>0</v>
      </c>
      <c r="F180">
        <v>0</v>
      </c>
      <c r="G180">
        <v>0</v>
      </c>
      <c r="H180">
        <v>4.0158396226415101E-2</v>
      </c>
      <c r="I180">
        <v>5.3993100000000002E-2</v>
      </c>
      <c r="J180">
        <v>3.6276818181818174E-2</v>
      </c>
      <c r="K180">
        <v>4.4009454545454546E-2</v>
      </c>
      <c r="L180">
        <v>0.16336075471698114</v>
      </c>
      <c r="M180">
        <v>0.110607</v>
      </c>
      <c r="N180">
        <v>0.52158647058823526</v>
      </c>
      <c r="O180">
        <v>0.1728432</v>
      </c>
    </row>
    <row r="181" spans="2:15">
      <c r="B181" t="s">
        <v>0</v>
      </c>
      <c r="C181" t="s">
        <v>186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5">
      <c r="B182" t="s">
        <v>0</v>
      </c>
      <c r="C182" t="s">
        <v>187</v>
      </c>
      <c r="D182">
        <v>29.021637500000008</v>
      </c>
      <c r="E182">
        <v>52.428237403846154</v>
      </c>
      <c r="F182">
        <v>51.087002099999992</v>
      </c>
      <c r="G182">
        <v>35.629014722222223</v>
      </c>
      <c r="H182">
        <v>42.371230471698112</v>
      </c>
      <c r="I182">
        <v>36.300234000000003</v>
      </c>
      <c r="J182">
        <v>55.073817818181809</v>
      </c>
      <c r="K182">
        <v>30.868404545454545</v>
      </c>
      <c r="L182">
        <v>18.93438424528302</v>
      </c>
      <c r="M182">
        <v>19.419345899999996</v>
      </c>
      <c r="N182">
        <v>34.217260588235291</v>
      </c>
      <c r="O182">
        <v>20.066243699999998</v>
      </c>
    </row>
    <row r="183" spans="2:15">
      <c r="B183" t="s">
        <v>0</v>
      </c>
      <c r="C183" t="s">
        <v>188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5">
      <c r="B184" t="s">
        <v>0</v>
      </c>
      <c r="C184" t="s">
        <v>189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5">
      <c r="B185" t="s">
        <v>0</v>
      </c>
      <c r="C185" t="s">
        <v>190</v>
      </c>
      <c r="D185">
        <v>4.4804543749999999</v>
      </c>
      <c r="E185">
        <v>5.1682624038461542</v>
      </c>
      <c r="F185">
        <v>1.9664741999999999</v>
      </c>
      <c r="G185">
        <v>1.2415391666666669</v>
      </c>
      <c r="H185">
        <v>0.78296745283018865</v>
      </c>
      <c r="I185">
        <v>3.9977097000000001</v>
      </c>
      <c r="J185">
        <v>6.0646914545454544</v>
      </c>
      <c r="K185">
        <v>1.3038638181818183</v>
      </c>
      <c r="L185">
        <v>3.032733679245283</v>
      </c>
      <c r="M185">
        <v>2.9641256999999999</v>
      </c>
      <c r="N185">
        <v>3.4930735294117645</v>
      </c>
      <c r="O185">
        <v>2.8502399999999994</v>
      </c>
    </row>
    <row r="186" spans="2:15">
      <c r="B186" t="s">
        <v>77</v>
      </c>
      <c r="C186" t="s">
        <v>191</v>
      </c>
      <c r="D186">
        <v>36.8339928125</v>
      </c>
      <c r="E186">
        <v>24.652634134615386</v>
      </c>
      <c r="F186">
        <v>28.1468895</v>
      </c>
      <c r="G186">
        <v>11.60159638888889</v>
      </c>
      <c r="H186">
        <v>8.3102581132075475</v>
      </c>
      <c r="I186">
        <v>14.1907722</v>
      </c>
      <c r="J186">
        <v>21.144798272727272</v>
      </c>
      <c r="K186">
        <v>14.88738709090909</v>
      </c>
      <c r="L186">
        <v>19.922463679245283</v>
      </c>
      <c r="M186">
        <v>4.2286314000000003</v>
      </c>
      <c r="N186">
        <v>20.739083529411765</v>
      </c>
      <c r="O186">
        <v>10.655895599999999</v>
      </c>
    </row>
    <row r="187" spans="2:15">
      <c r="B187" t="s">
        <v>0</v>
      </c>
      <c r="C187" t="s">
        <v>192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5">
      <c r="B188" t="s">
        <v>0</v>
      </c>
      <c r="C188" t="s">
        <v>193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5">
      <c r="B189" t="s">
        <v>0</v>
      </c>
      <c r="C189" t="s">
        <v>194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>
      <c r="B190" t="s">
        <v>0</v>
      </c>
      <c r="C190" t="s">
        <v>195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5">
      <c r="B191" t="s">
        <v>0</v>
      </c>
      <c r="C191" t="s">
        <v>196</v>
      </c>
      <c r="D191">
        <v>0</v>
      </c>
      <c r="E191">
        <v>0</v>
      </c>
      <c r="F191">
        <v>0</v>
      </c>
      <c r="G191">
        <v>0</v>
      </c>
      <c r="H191">
        <v>6.0541415094339621E-2</v>
      </c>
      <c r="I191">
        <v>4.2915599999999998E-2</v>
      </c>
      <c r="J191">
        <v>5.7617454545454534E-2</v>
      </c>
      <c r="K191">
        <v>2.951618181818182E-2</v>
      </c>
      <c r="L191">
        <v>5.3354150943396225E-2</v>
      </c>
      <c r="M191">
        <v>5.7747899999999998E-2</v>
      </c>
      <c r="N191">
        <v>6.1842352941176473E-2</v>
      </c>
      <c r="O191">
        <v>4.3900500000000002E-2</v>
      </c>
    </row>
    <row r="192" spans="2:15">
      <c r="B192" t="s">
        <v>0</v>
      </c>
      <c r="C192" t="s">
        <v>197</v>
      </c>
      <c r="D192">
        <v>369.40158843749998</v>
      </c>
      <c r="E192">
        <v>1358.3308540384614</v>
      </c>
      <c r="F192">
        <v>474.67671780000001</v>
      </c>
      <c r="G192">
        <v>371.5615497222222</v>
      </c>
      <c r="H192">
        <v>378.17085622641514</v>
      </c>
      <c r="I192">
        <v>380.1500049</v>
      </c>
      <c r="J192">
        <v>708.85533081818187</v>
      </c>
      <c r="K192">
        <v>293.79397581818182</v>
      </c>
      <c r="L192">
        <v>169.78656962264151</v>
      </c>
      <c r="M192">
        <v>179.74431749999999</v>
      </c>
      <c r="N192">
        <v>169.07936323529412</v>
      </c>
      <c r="O192">
        <v>333.91782719999998</v>
      </c>
    </row>
    <row r="193" spans="2:15">
      <c r="B193" t="s">
        <v>80</v>
      </c>
      <c r="C193" t="s">
        <v>198</v>
      </c>
      <c r="D193">
        <v>0.70148374999999996</v>
      </c>
      <c r="E193">
        <v>5.1954519230769228E-2</v>
      </c>
      <c r="F193">
        <v>9.2349000000000001E-2</v>
      </c>
      <c r="G193">
        <v>2.2668888888888888E-2</v>
      </c>
      <c r="H193">
        <v>5.8246132075471697E-2</v>
      </c>
      <c r="I193">
        <v>8.1579000000000009E-3</v>
      </c>
      <c r="J193">
        <v>8.603918181818182E-2</v>
      </c>
      <c r="K193">
        <v>1.1940545454545454E-2</v>
      </c>
      <c r="L193">
        <v>0.11302867924528302</v>
      </c>
      <c r="M193">
        <v>0.15450449999999999</v>
      </c>
      <c r="N193">
        <v>0.18518794117647058</v>
      </c>
      <c r="O193">
        <v>0.18915059999999997</v>
      </c>
    </row>
    <row r="194" spans="2:15">
      <c r="B194" t="s">
        <v>0</v>
      </c>
      <c r="C194" t="s">
        <v>199</v>
      </c>
      <c r="D194" t="s">
        <v>200</v>
      </c>
      <c r="E194" t="s">
        <v>201</v>
      </c>
      <c r="F194" t="s">
        <v>202</v>
      </c>
      <c r="G194" t="s">
        <v>203</v>
      </c>
      <c r="H194">
        <v>3.1777712264150941</v>
      </c>
      <c r="I194">
        <v>0.53379569999999987</v>
      </c>
      <c r="J194">
        <v>12.293788909090908</v>
      </c>
      <c r="K194">
        <v>0.84594845454545453</v>
      </c>
      <c r="L194">
        <v>0.48562613207547167</v>
      </c>
      <c r="M194">
        <v>4.405279199999999</v>
      </c>
      <c r="N194">
        <v>0.81241617647058828</v>
      </c>
      <c r="O194">
        <v>0</v>
      </c>
    </row>
    <row r="195" spans="2:15">
      <c r="B195" t="s">
        <v>0</v>
      </c>
      <c r="C195" t="s">
        <v>204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2:15">
      <c r="B196" t="s">
        <v>0</v>
      </c>
      <c r="C196" t="s">
        <v>205</v>
      </c>
      <c r="D196">
        <v>13.343034062499999</v>
      </c>
      <c r="E196">
        <v>11.388242019230768</v>
      </c>
      <c r="F196">
        <v>3.2920794</v>
      </c>
      <c r="G196">
        <v>1.9570908333333341</v>
      </c>
      <c r="H196">
        <v>3.7737433018867925</v>
      </c>
      <c r="I196">
        <v>2.2338125999999998</v>
      </c>
      <c r="J196">
        <v>13.035906272727273</v>
      </c>
      <c r="K196">
        <v>11.650698818181818</v>
      </c>
      <c r="L196">
        <v>51.443581981132077</v>
      </c>
      <c r="M196">
        <v>8.9272817999999994</v>
      </c>
      <c r="N196">
        <v>12.079624117647059</v>
      </c>
      <c r="O196">
        <v>7.5940859999999999</v>
      </c>
    </row>
    <row r="197" spans="2:15">
      <c r="B197" t="s">
        <v>77</v>
      </c>
      <c r="C197" t="s">
        <v>206</v>
      </c>
      <c r="D197">
        <v>199.14287343750001</v>
      </c>
      <c r="E197">
        <v>103.24433076923077</v>
      </c>
      <c r="F197">
        <v>231.1706241</v>
      </c>
      <c r="G197">
        <v>102.30283027777777</v>
      </c>
      <c r="H197">
        <v>27.959212924528302</v>
      </c>
      <c r="I197">
        <v>38.853981599999997</v>
      </c>
      <c r="J197">
        <v>25.041141818181817</v>
      </c>
      <c r="K197">
        <v>48.332179090909094</v>
      </c>
      <c r="L197">
        <v>41.011329905660375</v>
      </c>
      <c r="M197">
        <v>4.9213376999999996</v>
      </c>
      <c r="N197">
        <v>47.214577058823537</v>
      </c>
      <c r="O197">
        <v>15.877618500000001</v>
      </c>
    </row>
    <row r="198" spans="2:15">
      <c r="B198" t="s">
        <v>0</v>
      </c>
      <c r="C198" t="s">
        <v>207</v>
      </c>
      <c r="D198">
        <v>0</v>
      </c>
      <c r="E198">
        <v>0</v>
      </c>
      <c r="F198">
        <v>0</v>
      </c>
      <c r="G198">
        <v>0</v>
      </c>
      <c r="H198">
        <v>11.881876698113208</v>
      </c>
      <c r="I198">
        <v>0</v>
      </c>
      <c r="J198">
        <v>12.874574999999997</v>
      </c>
      <c r="K198">
        <v>17.483155909090907</v>
      </c>
      <c r="L198">
        <v>124.5701091509434</v>
      </c>
      <c r="M198">
        <v>11.4945717</v>
      </c>
      <c r="N198">
        <v>19.704867352941179</v>
      </c>
      <c r="O198">
        <v>0</v>
      </c>
    </row>
    <row r="199" spans="2:15">
      <c r="B199" t="s">
        <v>0</v>
      </c>
      <c r="C199" t="s">
        <v>208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2:15">
      <c r="B200" t="s">
        <v>77</v>
      </c>
      <c r="C200" t="s">
        <v>209</v>
      </c>
      <c r="D200">
        <v>121.8987603125</v>
      </c>
      <c r="E200">
        <v>46.63246413461539</v>
      </c>
      <c r="F200">
        <v>136.63421130000003</v>
      </c>
      <c r="G200">
        <v>54.12763972222222</v>
      </c>
      <c r="H200">
        <v>38.560379150943398</v>
      </c>
      <c r="I200">
        <v>37.332098100000003</v>
      </c>
      <c r="J200">
        <v>54.818261999999997</v>
      </c>
      <c r="K200">
        <v>61.193708999999998</v>
      </c>
      <c r="L200">
        <v>35.370629999999998</v>
      </c>
      <c r="M200">
        <v>4.8869331000000011</v>
      </c>
      <c r="N200">
        <v>30.417496764705881</v>
      </c>
      <c r="O200">
        <v>8.1840185999999981</v>
      </c>
    </row>
    <row r="201" spans="2:15">
      <c r="B201" t="s">
        <v>80</v>
      </c>
      <c r="C201" t="s">
        <v>210</v>
      </c>
      <c r="D201">
        <v>0.61653124999999998</v>
      </c>
      <c r="E201">
        <v>0.65666884615384624</v>
      </c>
      <c r="F201">
        <v>1.5297441000000001</v>
      </c>
      <c r="G201">
        <v>0.11721083333333333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2:15">
      <c r="B202" t="s">
        <v>0</v>
      </c>
      <c r="C202" t="s">
        <v>211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7.0658313000000019</v>
      </c>
      <c r="J202">
        <v>0</v>
      </c>
      <c r="K202">
        <v>76.130878909090924</v>
      </c>
      <c r="L202">
        <v>65.496934245283015</v>
      </c>
      <c r="M202">
        <v>9.7500069000000007</v>
      </c>
      <c r="N202">
        <v>144.72938147058821</v>
      </c>
      <c r="O202">
        <v>22.880997300000004</v>
      </c>
    </row>
    <row r="203" spans="2:15">
      <c r="B203" t="s">
        <v>0</v>
      </c>
      <c r="C203" t="s">
        <v>212</v>
      </c>
      <c r="D203">
        <v>3.6135984374999999</v>
      </c>
      <c r="E203">
        <v>2.5805099999999999</v>
      </c>
      <c r="F203">
        <v>11.5690074</v>
      </c>
      <c r="G203">
        <v>8.1590530555555549</v>
      </c>
      <c r="H203">
        <v>0.70529292452830183</v>
      </c>
      <c r="I203">
        <v>1.1336636999999998</v>
      </c>
      <c r="J203">
        <v>0.38574599999999998</v>
      </c>
      <c r="K203">
        <v>9.8764647272727295</v>
      </c>
      <c r="L203">
        <v>1.3569226415094342</v>
      </c>
      <c r="M203">
        <v>0.1918086</v>
      </c>
      <c r="N203">
        <v>3.1995673529411763</v>
      </c>
      <c r="O203">
        <v>0.93683850000000002</v>
      </c>
    </row>
    <row r="204" spans="2:15">
      <c r="B204" t="s">
        <v>0</v>
      </c>
      <c r="C204" t="s">
        <v>213</v>
      </c>
      <c r="D204">
        <v>2.8461156249999999</v>
      </c>
      <c r="E204">
        <v>0</v>
      </c>
      <c r="F204">
        <v>1.8707345999999996</v>
      </c>
      <c r="G204">
        <v>0.90202361111111107</v>
      </c>
      <c r="H204">
        <v>9.2434528301886795E-2</v>
      </c>
      <c r="I204">
        <v>0.77461440000000004</v>
      </c>
      <c r="J204">
        <v>1.171294090909091</v>
      </c>
      <c r="K204">
        <v>1.1196111818181818</v>
      </c>
      <c r="L204">
        <v>6.0955123584905664</v>
      </c>
      <c r="M204">
        <v>1.5595509000000001</v>
      </c>
      <c r="N204">
        <v>7.8711338235294122</v>
      </c>
      <c r="O204">
        <v>1.4822991000000001</v>
      </c>
    </row>
    <row r="205" spans="2:15">
      <c r="B205" t="s">
        <v>80</v>
      </c>
      <c r="C205" t="s">
        <v>214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1.3324856603773585</v>
      </c>
      <c r="M205">
        <v>0.48422399999999999</v>
      </c>
      <c r="N205">
        <v>1.5394988235294116</v>
      </c>
      <c r="O205">
        <v>0.90058440000000017</v>
      </c>
    </row>
    <row r="206" spans="2:15">
      <c r="B206" t="s">
        <v>80</v>
      </c>
      <c r="C206" t="s">
        <v>215</v>
      </c>
      <c r="D206">
        <v>2.4856940624999999</v>
      </c>
      <c r="E206">
        <v>8.1378285576923055</v>
      </c>
      <c r="F206">
        <v>27.2472432</v>
      </c>
      <c r="G206">
        <v>1.4826022222222222</v>
      </c>
      <c r="H206">
        <v>37.669658207547172</v>
      </c>
      <c r="I206">
        <v>1.7166447</v>
      </c>
      <c r="J206">
        <v>23.162701909090913</v>
      </c>
      <c r="K206">
        <v>1.6087453636363636</v>
      </c>
      <c r="L206">
        <v>1.7859928301886792</v>
      </c>
      <c r="M206">
        <v>31.637254199999994</v>
      </c>
      <c r="N206">
        <v>0.49502558823529413</v>
      </c>
      <c r="O206">
        <v>4.7953206000000002</v>
      </c>
    </row>
    <row r="207" spans="2:15">
      <c r="B207" t="s">
        <v>80</v>
      </c>
      <c r="C207" t="s">
        <v>216</v>
      </c>
      <c r="D207">
        <v>0.15062125000000001</v>
      </c>
      <c r="E207">
        <v>7.2448557692307694E-2</v>
      </c>
      <c r="F207">
        <v>7.8757140000000003</v>
      </c>
      <c r="G207">
        <v>6.266222222222223E-2</v>
      </c>
      <c r="H207">
        <v>0</v>
      </c>
      <c r="I207">
        <v>0</v>
      </c>
      <c r="J207">
        <v>0</v>
      </c>
      <c r="K207">
        <v>0</v>
      </c>
      <c r="L207">
        <v>13.47225537735849</v>
      </c>
      <c r="M207">
        <v>9.7970322000000003</v>
      </c>
      <c r="N207">
        <v>21.926020000000001</v>
      </c>
      <c r="O207">
        <v>21.0547647</v>
      </c>
    </row>
    <row r="208" spans="2:15">
      <c r="B208" t="s">
        <v>80</v>
      </c>
      <c r="C208" t="s">
        <v>217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2:15">
      <c r="B209" t="s">
        <v>0</v>
      </c>
      <c r="C209" t="s">
        <v>218</v>
      </c>
      <c r="D209">
        <v>0</v>
      </c>
      <c r="E209">
        <v>0</v>
      </c>
      <c r="F209">
        <v>0</v>
      </c>
      <c r="G209">
        <v>0</v>
      </c>
      <c r="H209">
        <v>18.373918018867926</v>
      </c>
      <c r="I209">
        <v>13.4736288</v>
      </c>
      <c r="J209">
        <v>7.8238950000000003</v>
      </c>
      <c r="K209">
        <v>14.310771818181818</v>
      </c>
      <c r="L209">
        <v>6.7520275471698117</v>
      </c>
      <c r="M209">
        <v>42.702075899999997</v>
      </c>
      <c r="N209">
        <v>56.190006764705885</v>
      </c>
      <c r="O209">
        <v>41.611224899999996</v>
      </c>
    </row>
    <row r="210" spans="2:15">
      <c r="B210" t="s">
        <v>0</v>
      </c>
      <c r="C210" t="s">
        <v>219</v>
      </c>
      <c r="D210">
        <v>0</v>
      </c>
      <c r="E210">
        <v>0</v>
      </c>
      <c r="F210">
        <v>0</v>
      </c>
      <c r="G210">
        <v>0</v>
      </c>
      <c r="H210">
        <v>8.5413113207547191</v>
      </c>
      <c r="I210">
        <v>8.4901454999999988</v>
      </c>
      <c r="J210">
        <v>16.899181090909092</v>
      </c>
      <c r="K210">
        <v>10.102011272727273</v>
      </c>
      <c r="L210">
        <v>7.6425350943396229</v>
      </c>
      <c r="M210">
        <v>7.8938252999999996</v>
      </c>
      <c r="N210">
        <v>6.3990558823529415</v>
      </c>
      <c r="O210">
        <v>7.3353555000000012</v>
      </c>
    </row>
    <row r="211" spans="2:15">
      <c r="B211" t="s">
        <v>0</v>
      </c>
      <c r="C211" t="s">
        <v>220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5">
      <c r="B212" t="s">
        <v>0</v>
      </c>
      <c r="C212" t="s">
        <v>221</v>
      </c>
      <c r="D212">
        <v>0</v>
      </c>
      <c r="E212">
        <v>0</v>
      </c>
      <c r="F212">
        <v>0</v>
      </c>
      <c r="G212">
        <v>0</v>
      </c>
      <c r="H212">
        <v>5.3397169811320753E-3</v>
      </c>
      <c r="I212">
        <v>0</v>
      </c>
      <c r="J212">
        <v>7.7582727272727274E-3</v>
      </c>
      <c r="K212">
        <v>1.0272545454545454E-2</v>
      </c>
      <c r="L212">
        <v>4.2639622641509429E-3</v>
      </c>
      <c r="M212">
        <v>7.7865E-3</v>
      </c>
      <c r="N212">
        <v>7.6826470588235293E-3</v>
      </c>
      <c r="O212">
        <v>4.5833999999999996E-3</v>
      </c>
    </row>
    <row r="213" spans="2:15">
      <c r="B213" t="s">
        <v>80</v>
      </c>
      <c r="C213" t="s">
        <v>222</v>
      </c>
      <c r="D213">
        <v>0.41496406250000001</v>
      </c>
      <c r="E213">
        <v>1.3831762500000002</v>
      </c>
      <c r="F213">
        <v>0.53129009999999999</v>
      </c>
      <c r="G213">
        <v>0.3266702777777778</v>
      </c>
      <c r="H213">
        <v>0.55170084905660377</v>
      </c>
      <c r="I213">
        <v>0.56540909999999989</v>
      </c>
      <c r="J213">
        <v>0.74752554545454541</v>
      </c>
      <c r="K213">
        <v>0.1665327272727273</v>
      </c>
      <c r="L213">
        <v>0.66647999999999996</v>
      </c>
      <c r="M213">
        <v>0.5384217</v>
      </c>
      <c r="N213">
        <v>0.36104676470588232</v>
      </c>
      <c r="O213">
        <v>0.80601270000000003</v>
      </c>
    </row>
    <row r="214" spans="2:15">
      <c r="B214" t="s">
        <v>77</v>
      </c>
      <c r="C214" t="s">
        <v>223</v>
      </c>
      <c r="D214">
        <v>28.5935825</v>
      </c>
      <c r="E214">
        <v>15.78372173076923</v>
      </c>
      <c r="F214">
        <v>48.876503399999997</v>
      </c>
      <c r="G214">
        <v>22.12813638888889</v>
      </c>
      <c r="H214">
        <v>7.6928722641509433</v>
      </c>
      <c r="I214">
        <v>9.9004727999999993</v>
      </c>
      <c r="J214">
        <v>6.3928112727272728</v>
      </c>
      <c r="K214">
        <v>19.270617272727272</v>
      </c>
      <c r="L214">
        <v>15.333690000000001</v>
      </c>
      <c r="M214">
        <v>1.6698882000000002</v>
      </c>
      <c r="N214">
        <v>22.740989117647057</v>
      </c>
      <c r="O214">
        <v>3.8227226999999999</v>
      </c>
    </row>
    <row r="215" spans="2:15">
      <c r="B215" t="s">
        <v>0</v>
      </c>
      <c r="C215" t="s">
        <v>224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5">
      <c r="B216" t="s">
        <v>0</v>
      </c>
      <c r="C216" t="s">
        <v>225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5">
      <c r="B217" t="s">
        <v>0</v>
      </c>
      <c r="C217" t="s">
        <v>226</v>
      </c>
      <c r="D217">
        <v>1.4453400000000003</v>
      </c>
      <c r="E217">
        <v>0.79989144230769227</v>
      </c>
      <c r="F217">
        <v>1.9150910999999999</v>
      </c>
      <c r="G217">
        <v>0.77825583333333337</v>
      </c>
      <c r="H217">
        <v>0.39071801886792451</v>
      </c>
      <c r="I217">
        <v>0.58546560000000003</v>
      </c>
      <c r="J217">
        <v>0.64438909090909102</v>
      </c>
      <c r="K217">
        <v>1.1279462727272727</v>
      </c>
      <c r="L217">
        <v>0.97247943396226411</v>
      </c>
      <c r="M217">
        <v>0.1255725</v>
      </c>
      <c r="N217">
        <v>1.3468379411764706</v>
      </c>
      <c r="O217">
        <v>0.20154240000000001</v>
      </c>
    </row>
    <row r="218" spans="2:15">
      <c r="B218" t="s">
        <v>0</v>
      </c>
      <c r="C218" t="s">
        <v>227</v>
      </c>
      <c r="D218">
        <v>0</v>
      </c>
      <c r="E218">
        <v>0</v>
      </c>
      <c r="F218">
        <v>0.46172970000000008</v>
      </c>
      <c r="G218">
        <v>0.26683361111111109</v>
      </c>
      <c r="H218">
        <v>0.1745377358490566</v>
      </c>
      <c r="I218">
        <v>1.7330700000000004E-2</v>
      </c>
      <c r="J218">
        <v>0.52153445454545455</v>
      </c>
      <c r="K218">
        <v>0.48154527272727271</v>
      </c>
      <c r="L218">
        <v>4.9429528301886794E-2</v>
      </c>
      <c r="M218">
        <v>0.2320248</v>
      </c>
      <c r="N218">
        <v>0.28265705882352948</v>
      </c>
      <c r="O218">
        <v>3.9433200000000002E-2</v>
      </c>
    </row>
    <row r="219" spans="2:15">
      <c r="B219" t="s">
        <v>0</v>
      </c>
      <c r="C219" t="s">
        <v>228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5">
      <c r="B220" t="s">
        <v>0</v>
      </c>
      <c r="C220" t="s">
        <v>229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5">
      <c r="B221" t="s">
        <v>0</v>
      </c>
      <c r="C221" t="s">
        <v>230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5">
      <c r="B222" t="s">
        <v>0</v>
      </c>
      <c r="C222" t="s">
        <v>231</v>
      </c>
      <c r="D222">
        <v>7.7595346875000013</v>
      </c>
      <c r="E222">
        <v>18.399347596153849</v>
      </c>
      <c r="F222">
        <v>6.6279938999999999</v>
      </c>
      <c r="G222" t="s">
        <v>232</v>
      </c>
      <c r="H222">
        <v>6.4306483018867926</v>
      </c>
      <c r="I222">
        <v>5.0798909999999999</v>
      </c>
      <c r="J222">
        <v>13.911931363636363</v>
      </c>
      <c r="K222">
        <v>10.951427454545454</v>
      </c>
      <c r="L222">
        <v>18.212077641509438</v>
      </c>
      <c r="M222">
        <v>6.0622427999999999</v>
      </c>
      <c r="N222">
        <v>7.8243499999999999</v>
      </c>
      <c r="O222">
        <v>7.1413218000000001</v>
      </c>
    </row>
    <row r="223" spans="2:15">
      <c r="B223" t="s">
        <v>0</v>
      </c>
      <c r="C223" t="s">
        <v>233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5">
      <c r="B224" t="s">
        <v>0</v>
      </c>
      <c r="C224" t="s">
        <v>234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5">
      <c r="B225" t="s">
        <v>0</v>
      </c>
      <c r="C225" t="s">
        <v>235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5">
      <c r="B226" t="s">
        <v>0</v>
      </c>
      <c r="C226" t="s">
        <v>236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1.3747799999999999E-2</v>
      </c>
      <c r="J226">
        <v>0</v>
      </c>
      <c r="K226">
        <v>4.1734363636363639E-2</v>
      </c>
      <c r="L226">
        <v>6.6133018867924531E-3</v>
      </c>
      <c r="M226">
        <v>0</v>
      </c>
      <c r="N226">
        <v>1.9056470588235293E-2</v>
      </c>
      <c r="O226">
        <v>0</v>
      </c>
    </row>
    <row r="227" spans="2:15">
      <c r="B227" t="s">
        <v>0</v>
      </c>
      <c r="C227" t="s">
        <v>237</v>
      </c>
      <c r="D227">
        <v>5.0225381249999996</v>
      </c>
      <c r="E227">
        <v>9.3579011538461536</v>
      </c>
      <c r="F227">
        <v>8.7549591000000007</v>
      </c>
      <c r="G227">
        <v>6.0261055555555547</v>
      </c>
      <c r="H227">
        <v>0</v>
      </c>
      <c r="I227">
        <v>0</v>
      </c>
      <c r="J227">
        <v>1.9024120909090909</v>
      </c>
      <c r="K227">
        <v>2.4427088181818184</v>
      </c>
      <c r="L227">
        <v>0.15942056603773586</v>
      </c>
      <c r="M227">
        <v>2.8715958000000001</v>
      </c>
      <c r="N227">
        <v>1.4471808823529411</v>
      </c>
      <c r="O227">
        <v>1.0091315999999999</v>
      </c>
    </row>
    <row r="228" spans="2:15">
      <c r="B228" t="s">
        <v>0</v>
      </c>
      <c r="C228" t="s">
        <v>238</v>
      </c>
      <c r="D228">
        <v>0.26338218749999998</v>
      </c>
      <c r="E228">
        <v>0</v>
      </c>
      <c r="F228">
        <v>0.57784439999999992</v>
      </c>
      <c r="G228">
        <v>0.12215111111111111</v>
      </c>
      <c r="H228">
        <v>0.29228264150943395</v>
      </c>
      <c r="I228">
        <v>0.61450470000000001</v>
      </c>
      <c r="J228">
        <v>0.18027709090909089</v>
      </c>
      <c r="K228">
        <v>1.7896022727272727</v>
      </c>
      <c r="L228">
        <v>5.2304716981132086E-2</v>
      </c>
      <c r="M228">
        <v>0.53653169999999994</v>
      </c>
      <c r="N228">
        <v>1.2346744117647059</v>
      </c>
      <c r="O228">
        <v>0.11652270000000001</v>
      </c>
    </row>
    <row r="229" spans="2:15">
      <c r="B229" t="s">
        <v>0</v>
      </c>
      <c r="C229" t="s">
        <v>239</v>
      </c>
      <c r="D229">
        <v>0.2676940625</v>
      </c>
      <c r="E229">
        <v>1.1221612499999998</v>
      </c>
      <c r="F229">
        <v>0.42748979999999998</v>
      </c>
      <c r="G229">
        <v>0.45824222222222222</v>
      </c>
      <c r="H229">
        <v>1.3485806603773585</v>
      </c>
      <c r="I229">
        <v>1.9133024999999999</v>
      </c>
      <c r="J229">
        <v>1.6658083636363636</v>
      </c>
      <c r="K229">
        <v>4.0304484545454544</v>
      </c>
      <c r="L229">
        <v>0.4761990566037736</v>
      </c>
      <c r="M229">
        <v>0.1147101</v>
      </c>
      <c r="N229">
        <v>0.45883911764705881</v>
      </c>
      <c r="O229">
        <v>0.50525189999999987</v>
      </c>
    </row>
    <row r="230" spans="2:15">
      <c r="B230" t="s">
        <v>0</v>
      </c>
      <c r="C230" t="s">
        <v>240</v>
      </c>
      <c r="D230">
        <v>0</v>
      </c>
      <c r="E230">
        <v>0</v>
      </c>
      <c r="F230">
        <v>0</v>
      </c>
      <c r="G230">
        <v>0</v>
      </c>
      <c r="H230">
        <v>5.8103773584905656E-3</v>
      </c>
      <c r="I230">
        <v>8.9762999999999978E-3</v>
      </c>
      <c r="J230">
        <v>0</v>
      </c>
      <c r="K230">
        <v>2.5070181818181818E-2</v>
      </c>
      <c r="L230">
        <v>9.4638679245283019E-3</v>
      </c>
      <c r="M230">
        <v>5.2164000000000004E-3</v>
      </c>
      <c r="N230">
        <v>1.9174411764705881E-2</v>
      </c>
      <c r="O230">
        <v>6.2681999999999989E-3</v>
      </c>
    </row>
    <row r="231" spans="2:15">
      <c r="B231" t="s">
        <v>0</v>
      </c>
      <c r="C231" t="s">
        <v>241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5">
      <c r="B232" t="s">
        <v>0</v>
      </c>
      <c r="C232" t="s">
        <v>242</v>
      </c>
      <c r="D232">
        <v>3.0920312500000005E-2</v>
      </c>
      <c r="E232">
        <v>0</v>
      </c>
      <c r="F232">
        <v>9.0395400000000015E-2</v>
      </c>
      <c r="G232">
        <v>6.1561944444444447E-2</v>
      </c>
      <c r="H232">
        <v>1.5451415094339626E-2</v>
      </c>
      <c r="I232">
        <v>1.3628400000000001E-2</v>
      </c>
      <c r="J232">
        <v>5.4070909090909083E-3</v>
      </c>
      <c r="K232">
        <v>0.10774309090909091</v>
      </c>
      <c r="L232">
        <v>5.3047924528301885E-2</v>
      </c>
      <c r="M232">
        <v>3.5144999999999998E-3</v>
      </c>
      <c r="N232">
        <v>0.11763676470588236</v>
      </c>
      <c r="O232">
        <v>4.6677000000000003E-3</v>
      </c>
    </row>
    <row r="233" spans="2:15">
      <c r="B233" t="s">
        <v>0</v>
      </c>
      <c r="C233" t="s">
        <v>243</v>
      </c>
      <c r="D233">
        <v>3.7524062499999997E-2</v>
      </c>
      <c r="E233">
        <v>0.11106115384615385</v>
      </c>
      <c r="F233">
        <v>5.8255800000000003E-2</v>
      </c>
      <c r="G233">
        <v>4.5029444444444441E-2</v>
      </c>
      <c r="H233">
        <v>0.12577896226415095</v>
      </c>
      <c r="I233">
        <v>0.1061169</v>
      </c>
      <c r="J233">
        <v>8.8731272727272742E-2</v>
      </c>
      <c r="K233">
        <v>9.1804636363636366E-2</v>
      </c>
      <c r="L233">
        <v>4.9308396226415092E-2</v>
      </c>
      <c r="M233">
        <v>6.21255E-2</v>
      </c>
      <c r="N233">
        <v>0.15737735294117647</v>
      </c>
      <c r="O233">
        <v>6.5345399999999998E-2</v>
      </c>
    </row>
    <row r="234" spans="2:15">
      <c r="B234" t="s">
        <v>0</v>
      </c>
      <c r="C234" t="s">
        <v>244</v>
      </c>
      <c r="D234">
        <v>1.7734834374999999</v>
      </c>
      <c r="E234">
        <v>3.3992965384615386</v>
      </c>
      <c r="F234">
        <v>3.4521414000000008</v>
      </c>
      <c r="G234">
        <v>2.4354011111111116</v>
      </c>
      <c r="H234">
        <v>2.0921793396226414</v>
      </c>
      <c r="I234">
        <v>1.2212514000000001</v>
      </c>
      <c r="J234">
        <v>3.7818450000000006</v>
      </c>
      <c r="K234">
        <v>3.235344</v>
      </c>
      <c r="L234">
        <v>1.1463059433962262</v>
      </c>
      <c r="M234">
        <v>1.7546082000000001</v>
      </c>
      <c r="N234">
        <v>2.1062591176470584</v>
      </c>
      <c r="O234">
        <v>1.1348874</v>
      </c>
    </row>
    <row r="235" spans="2:15">
      <c r="B235" t="s">
        <v>0</v>
      </c>
      <c r="C235" t="s">
        <v>245</v>
      </c>
      <c r="D235">
        <v>0.78539562500000004</v>
      </c>
      <c r="E235">
        <v>1.8928338461538461</v>
      </c>
      <c r="F235">
        <v>0.66859979999999997</v>
      </c>
      <c r="G235">
        <v>0.13248916666666666</v>
      </c>
      <c r="H235">
        <v>0.41895877358490569</v>
      </c>
      <c r="I235">
        <v>0.33872369999999996</v>
      </c>
      <c r="J235">
        <v>0.90357245454545443</v>
      </c>
      <c r="K235">
        <v>0.42227209090909085</v>
      </c>
      <c r="L235">
        <v>0.42969198113207546</v>
      </c>
      <c r="M235">
        <v>0.50994899999999999</v>
      </c>
      <c r="N235">
        <v>0.34026117647058823</v>
      </c>
      <c r="O235">
        <v>0.34376040000000002</v>
      </c>
    </row>
    <row r="236" spans="2:15">
      <c r="B236" t="s">
        <v>0</v>
      </c>
      <c r="C236" t="s">
        <v>246</v>
      </c>
      <c r="D236">
        <v>0</v>
      </c>
      <c r="E236">
        <v>0</v>
      </c>
      <c r="F236">
        <v>0</v>
      </c>
      <c r="G236">
        <v>0</v>
      </c>
      <c r="H236">
        <v>8.2698113207547172E-4</v>
      </c>
      <c r="I236">
        <v>1.3017E-3</v>
      </c>
      <c r="J236">
        <v>5.6618181818181819E-3</v>
      </c>
      <c r="K236">
        <v>3.9859090909090912E-3</v>
      </c>
      <c r="L236">
        <v>2.5081132075471702E-3</v>
      </c>
      <c r="M236">
        <v>0</v>
      </c>
      <c r="N236">
        <v>4.1164705882352944E-3</v>
      </c>
      <c r="O236">
        <v>1.1904000000000001E-3</v>
      </c>
    </row>
    <row r="237" spans="2:15">
      <c r="B237" t="s">
        <v>0</v>
      </c>
      <c r="C237" t="s">
        <v>247</v>
      </c>
      <c r="D237">
        <v>8.5995000000000002E-2</v>
      </c>
      <c r="E237">
        <v>8.1063461538461556E-2</v>
      </c>
      <c r="F237">
        <v>0.82506209999999991</v>
      </c>
      <c r="G237">
        <v>0.39602333333333334</v>
      </c>
      <c r="H237">
        <v>0.29795264150943396</v>
      </c>
      <c r="I237">
        <v>1.5423900000000001E-2</v>
      </c>
      <c r="J237">
        <v>0.59324454545454552</v>
      </c>
      <c r="K237">
        <v>1.2766562727272728</v>
      </c>
      <c r="L237">
        <v>1.526377358490566E-2</v>
      </c>
      <c r="M237">
        <v>0.35763660000000003</v>
      </c>
      <c r="N237">
        <v>8.9139705882352926E-2</v>
      </c>
      <c r="O237">
        <v>1.0622700000000001E-2</v>
      </c>
    </row>
    <row r="238" spans="2:15">
      <c r="B238" t="s">
        <v>0</v>
      </c>
      <c r="C238" t="s">
        <v>248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2:15">
      <c r="B239" t="s">
        <v>0</v>
      </c>
      <c r="C239" t="s">
        <v>249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2.5712399999999996E-2</v>
      </c>
      <c r="J239">
        <v>3.9524727272727281E-2</v>
      </c>
      <c r="K239">
        <v>0.12563209090909092</v>
      </c>
      <c r="L239">
        <v>0</v>
      </c>
      <c r="M239">
        <v>2.2062599999999998E-2</v>
      </c>
      <c r="N239">
        <v>8.0776176470588226E-2</v>
      </c>
      <c r="O239">
        <v>0</v>
      </c>
    </row>
    <row r="240" spans="2:15">
      <c r="B240" t="s">
        <v>0</v>
      </c>
      <c r="C240" t="s">
        <v>250</v>
      </c>
      <c r="D240">
        <v>1.6171853125</v>
      </c>
      <c r="E240">
        <v>0.67923692307692307</v>
      </c>
      <c r="F240">
        <v>4.8963587999999998</v>
      </c>
      <c r="G240">
        <v>8.7317977777777784</v>
      </c>
      <c r="H240">
        <v>2.3746669811320755</v>
      </c>
      <c r="I240">
        <v>2.3179403999999999</v>
      </c>
      <c r="J240">
        <v>0.33693981818181812</v>
      </c>
      <c r="K240">
        <v>11.550617454545455</v>
      </c>
      <c r="L240">
        <v>3.8163169811320756</v>
      </c>
      <c r="M240">
        <v>0.54620250000000004</v>
      </c>
      <c r="N240">
        <v>18.613295588235292</v>
      </c>
      <c r="O240">
        <v>2.1497307000000001</v>
      </c>
    </row>
    <row r="241" spans="2:15">
      <c r="B241" t="s">
        <v>0</v>
      </c>
      <c r="C241" t="s">
        <v>251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5">
      <c r="B242" t="s">
        <v>0</v>
      </c>
      <c r="C242" t="s">
        <v>252</v>
      </c>
      <c r="D242">
        <v>0</v>
      </c>
      <c r="E242">
        <v>0</v>
      </c>
      <c r="F242">
        <v>0</v>
      </c>
      <c r="G242">
        <v>0</v>
      </c>
      <c r="H242">
        <v>24.26487566037736</v>
      </c>
      <c r="I242">
        <v>29.301327300000001</v>
      </c>
      <c r="J242">
        <v>96.319087363636356</v>
      </c>
      <c r="K242">
        <v>61.017547636363645</v>
      </c>
      <c r="L242">
        <v>69.625549245283011</v>
      </c>
      <c r="M242">
        <v>52.848369900000002</v>
      </c>
      <c r="N242">
        <v>45.755911764705886</v>
      </c>
      <c r="O242">
        <v>24.733033500000001</v>
      </c>
    </row>
    <row r="243" spans="2:15">
      <c r="B243" t="s">
        <v>0</v>
      </c>
      <c r="C243" t="s">
        <v>253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5">
      <c r="B244" t="s">
        <v>0</v>
      </c>
      <c r="C244" t="s">
        <v>254</v>
      </c>
      <c r="D244" t="s">
        <v>255</v>
      </c>
      <c r="E244" t="s">
        <v>256</v>
      </c>
      <c r="F244" t="s">
        <v>257</v>
      </c>
      <c r="G244" t="s">
        <v>258</v>
      </c>
      <c r="H244">
        <v>2.8937176415094341</v>
      </c>
      <c r="I244">
        <v>3.4942221</v>
      </c>
      <c r="J244">
        <v>7.1798468181818178</v>
      </c>
      <c r="K244">
        <v>0.73149381818181813</v>
      </c>
      <c r="L244">
        <v>1.5547666981132078</v>
      </c>
      <c r="M244">
        <v>1.6710825</v>
      </c>
      <c r="N244">
        <v>1.0597829411764705</v>
      </c>
      <c r="O244">
        <v>3.3328487999999998</v>
      </c>
    </row>
    <row r="245" spans="2:15">
      <c r="B245" t="s">
        <v>0</v>
      </c>
      <c r="C245" t="s">
        <v>259</v>
      </c>
      <c r="D245">
        <v>0</v>
      </c>
      <c r="E245">
        <v>0</v>
      </c>
      <c r="F245">
        <v>0</v>
      </c>
      <c r="G245">
        <v>0</v>
      </c>
      <c r="H245">
        <v>8.3356692452830181</v>
      </c>
      <c r="I245">
        <v>3.8707746000000007</v>
      </c>
      <c r="J245">
        <v>6.7659032727272725</v>
      </c>
      <c r="K245">
        <v>7.5219970909090907</v>
      </c>
      <c r="L245">
        <v>37.687461226415103</v>
      </c>
      <c r="M245">
        <v>9.0615731999999998</v>
      </c>
      <c r="N245">
        <v>8.6072932352941169</v>
      </c>
      <c r="O245">
        <v>3.9604121999999999</v>
      </c>
    </row>
    <row r="246" spans="2:15">
      <c r="B246" t="s">
        <v>0</v>
      </c>
      <c r="C246" t="s">
        <v>260</v>
      </c>
      <c r="D246">
        <v>1.5931824999999999</v>
      </c>
      <c r="E246">
        <v>5.583812019230769</v>
      </c>
      <c r="F246">
        <v>7.8056763</v>
      </c>
      <c r="G246">
        <v>4.4090783333333334</v>
      </c>
      <c r="H246">
        <v>25.916792547169813</v>
      </c>
      <c r="I246">
        <v>42.634353300000001</v>
      </c>
      <c r="J246">
        <v>45.022369909090912</v>
      </c>
      <c r="K246">
        <v>19.247327454545452</v>
      </c>
      <c r="L246">
        <v>4.1759487735849046</v>
      </c>
      <c r="M246">
        <v>4.3339365000000001</v>
      </c>
      <c r="N246">
        <v>2.2620194117647059</v>
      </c>
      <c r="O246">
        <v>4.7080109999999991</v>
      </c>
    </row>
    <row r="247" spans="2:15">
      <c r="B247" t="s">
        <v>0</v>
      </c>
      <c r="C247" t="s">
        <v>261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2.0365636363636364E-2</v>
      </c>
      <c r="L247">
        <v>4.6318867924528299E-3</v>
      </c>
      <c r="M247">
        <v>0</v>
      </c>
      <c r="N247">
        <v>2.1522058823529411E-2</v>
      </c>
      <c r="O247">
        <v>0</v>
      </c>
    </row>
    <row r="248" spans="2:15">
      <c r="B248" t="s">
        <v>0</v>
      </c>
      <c r="C248" t="s">
        <v>262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5">
      <c r="B249" t="s">
        <v>0</v>
      </c>
      <c r="C249" t="s">
        <v>263</v>
      </c>
      <c r="D249" t="s">
        <v>264</v>
      </c>
      <c r="E249">
        <v>1.9791775961538463</v>
      </c>
      <c r="F249">
        <v>0.13608449999999975</v>
      </c>
      <c r="G249" t="s">
        <v>265</v>
      </c>
      <c r="H249">
        <v>0.63945452830188676</v>
      </c>
      <c r="I249">
        <v>0.64165530000000004</v>
      </c>
      <c r="J249">
        <v>1.5933065454545454</v>
      </c>
      <c r="K249">
        <v>0.81891218181818182</v>
      </c>
      <c r="L249">
        <v>0.90218688679245285</v>
      </c>
      <c r="M249">
        <v>0.71059079999999997</v>
      </c>
      <c r="N249">
        <v>0.65742529411764705</v>
      </c>
      <c r="O249">
        <v>0.97570559999999984</v>
      </c>
    </row>
    <row r="250" spans="2:15">
      <c r="B250" t="s">
        <v>0</v>
      </c>
      <c r="C250" t="s">
        <v>266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2:15">
      <c r="B251" t="s">
        <v>0</v>
      </c>
      <c r="C251" t="s">
        <v>267</v>
      </c>
      <c r="D251">
        <v>7.8286115624999999</v>
      </c>
      <c r="E251">
        <v>15.98201798076923</v>
      </c>
      <c r="F251">
        <v>7.9131249000000015</v>
      </c>
      <c r="G251" t="s">
        <v>268</v>
      </c>
      <c r="H251">
        <v>6.4455608490566041</v>
      </c>
      <c r="I251">
        <v>5.5119303000000004</v>
      </c>
      <c r="J251">
        <v>13.058678181818182</v>
      </c>
      <c r="K251">
        <v>7.0975846363636377</v>
      </c>
      <c r="L251">
        <v>6.4335976415094338</v>
      </c>
      <c r="M251">
        <v>5.6118300000000003</v>
      </c>
      <c r="N251">
        <v>5.0509117647058819</v>
      </c>
      <c r="O251">
        <v>5.3469582000000004</v>
      </c>
    </row>
    <row r="252" spans="2:15">
      <c r="B252" t="s">
        <v>0</v>
      </c>
      <c r="C252" t="s">
        <v>269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2:15">
      <c r="B253" t="s">
        <v>0</v>
      </c>
      <c r="C253" t="s">
        <v>270</v>
      </c>
      <c r="D253">
        <v>0.15331718750000001</v>
      </c>
      <c r="E253">
        <v>0.10425778846153846</v>
      </c>
      <c r="F253">
        <v>0.31022340000000004</v>
      </c>
      <c r="G253">
        <v>0.18338166666666669</v>
      </c>
      <c r="H253">
        <v>9.8338301886792448E-2</v>
      </c>
      <c r="I253">
        <v>8.5029900000000005E-2</v>
      </c>
      <c r="J253">
        <v>0.121197</v>
      </c>
      <c r="K253">
        <v>0.24719481818181818</v>
      </c>
      <c r="L253">
        <v>0.10557877358490567</v>
      </c>
      <c r="M253">
        <v>8.2317900000000013E-2</v>
      </c>
      <c r="N253">
        <v>0.26683588235294114</v>
      </c>
      <c r="O253">
        <v>0.1098576</v>
      </c>
    </row>
    <row r="254" spans="2:15">
      <c r="B254" t="s">
        <v>0</v>
      </c>
      <c r="C254" t="s">
        <v>271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2:15">
      <c r="B255" t="s">
        <v>0</v>
      </c>
      <c r="C255" t="s">
        <v>272</v>
      </c>
      <c r="D255">
        <v>7.1664059375000004</v>
      </c>
      <c r="E255">
        <v>24.770609711538462</v>
      </c>
      <c r="F255">
        <v>109.4597976</v>
      </c>
      <c r="G255">
        <v>24.052726111111109</v>
      </c>
      <c r="H255">
        <v>11.306197924528302</v>
      </c>
      <c r="I255">
        <v>4.3320324000000001</v>
      </c>
      <c r="J255">
        <v>47.225156999999996</v>
      </c>
      <c r="K255">
        <v>52.061682818181815</v>
      </c>
      <c r="L255">
        <v>1.1772636792452829</v>
      </c>
      <c r="M255">
        <v>20.613442200000001</v>
      </c>
      <c r="N255">
        <v>8.8938002941176464</v>
      </c>
      <c r="O255">
        <v>1.9488734999999999</v>
      </c>
    </row>
    <row r="256" spans="2:15">
      <c r="B256" t="s">
        <v>77</v>
      </c>
      <c r="C256" t="s">
        <v>273</v>
      </c>
      <c r="D256">
        <v>34.991971562499991</v>
      </c>
      <c r="E256">
        <v>13.786177499999997</v>
      </c>
      <c r="F256">
        <v>39.197111700000001</v>
      </c>
      <c r="G256">
        <v>15.808602777777777</v>
      </c>
      <c r="H256">
        <v>6.7133821698113207</v>
      </c>
      <c r="I256">
        <v>13.361720399999999</v>
      </c>
      <c r="J256">
        <v>10.608169636363638</v>
      </c>
      <c r="K256">
        <v>17.750619818181818</v>
      </c>
      <c r="L256">
        <v>18.577551226415093</v>
      </c>
      <c r="M256">
        <v>3.9229661999999998</v>
      </c>
      <c r="N256">
        <v>23.84393205882353</v>
      </c>
      <c r="O256">
        <v>4.488127200000001</v>
      </c>
    </row>
    <row r="257" spans="2:15">
      <c r="B257" t="s">
        <v>0</v>
      </c>
      <c r="C257" t="s">
        <v>274</v>
      </c>
      <c r="D257">
        <v>0</v>
      </c>
      <c r="E257">
        <v>0</v>
      </c>
      <c r="F257">
        <v>0</v>
      </c>
      <c r="G257">
        <v>0</v>
      </c>
      <c r="H257">
        <v>4.7160283018867925E-2</v>
      </c>
      <c r="I257">
        <v>0.28184579999999998</v>
      </c>
      <c r="J257">
        <v>0</v>
      </c>
      <c r="K257">
        <v>0.35777945454545457</v>
      </c>
      <c r="L257">
        <v>4.4807830188679246E-2</v>
      </c>
      <c r="M257">
        <v>0</v>
      </c>
      <c r="N257">
        <v>0.10901558823529411</v>
      </c>
      <c r="O257">
        <v>6.2980800000000003E-2</v>
      </c>
    </row>
    <row r="258" spans="2:15">
      <c r="B258" t="s">
        <v>0</v>
      </c>
      <c r="C258" t="s">
        <v>275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5.6910000000000007E-3</v>
      </c>
      <c r="J258">
        <v>1.3055727272727273E-2</v>
      </c>
      <c r="K258">
        <v>3.9256363636363638E-3</v>
      </c>
      <c r="L258">
        <v>4.3016037735849047E-3</v>
      </c>
      <c r="M258">
        <v>7.5537E-3</v>
      </c>
      <c r="N258">
        <v>0</v>
      </c>
      <c r="O258">
        <v>0</v>
      </c>
    </row>
    <row r="259" spans="2:15">
      <c r="B259" t="s">
        <v>0</v>
      </c>
      <c r="C259" t="s">
        <v>276</v>
      </c>
      <c r="D259">
        <v>1.9510912499999999</v>
      </c>
      <c r="E259">
        <v>2.1492196153846153</v>
      </c>
      <c r="F259">
        <v>9.7674420000000008</v>
      </c>
      <c r="G259">
        <v>16.493314722222223</v>
      </c>
      <c r="H259">
        <v>16.660261132075469</v>
      </c>
      <c r="I259">
        <v>12.617824500000001</v>
      </c>
      <c r="J259">
        <v>1.560362727272727</v>
      </c>
      <c r="K259">
        <v>2.6341221818181819</v>
      </c>
      <c r="L259">
        <v>1.3969151886792452</v>
      </c>
      <c r="M259">
        <v>1.5526437</v>
      </c>
      <c r="N259">
        <v>4.6397432352941177</v>
      </c>
      <c r="O259">
        <v>9.4525916999999993</v>
      </c>
    </row>
    <row r="260" spans="2:15">
      <c r="B260" t="s">
        <v>0</v>
      </c>
      <c r="C260" t="s">
        <v>277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8.9047090909090909E-2</v>
      </c>
      <c r="L260">
        <v>0</v>
      </c>
      <c r="M260">
        <v>4.3297499999999996E-2</v>
      </c>
      <c r="N260">
        <v>0</v>
      </c>
      <c r="O260">
        <v>0</v>
      </c>
    </row>
    <row r="261" spans="2:15">
      <c r="B261" t="s">
        <v>0</v>
      </c>
      <c r="C261" t="s">
        <v>278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2:15">
      <c r="B262" t="s">
        <v>77</v>
      </c>
      <c r="C262" t="s">
        <v>279</v>
      </c>
      <c r="D262">
        <v>11573.188238437499</v>
      </c>
      <c r="E262">
        <v>5962.2554250000003</v>
      </c>
      <c r="F262">
        <v>12132.240329699998</v>
      </c>
      <c r="G262">
        <v>7900.9724705555554</v>
      </c>
      <c r="H262">
        <v>28.252204245283018</v>
      </c>
      <c r="I262">
        <v>60.052250700000002</v>
      </c>
      <c r="J262">
        <v>26.871871090909092</v>
      </c>
      <c r="K262">
        <v>123.67797163636361</v>
      </c>
      <c r="L262">
        <v>93.098102264150953</v>
      </c>
      <c r="M262">
        <v>3.0343304999999998</v>
      </c>
      <c r="N262">
        <v>153.93559588235294</v>
      </c>
      <c r="O262">
        <v>17.625845099999999</v>
      </c>
    </row>
    <row r="263" spans="2:15">
      <c r="B263" t="s">
        <v>0</v>
      </c>
      <c r="C263" t="s">
        <v>280</v>
      </c>
      <c r="D263">
        <v>8.6875624999999998E-2</v>
      </c>
      <c r="E263">
        <v>0.10370740384615384</v>
      </c>
      <c r="F263">
        <v>0.4508742</v>
      </c>
      <c r="G263">
        <v>6.2455277777777776E-2</v>
      </c>
      <c r="H263">
        <v>2.4965094339622643E-2</v>
      </c>
      <c r="I263">
        <v>7.7367900000000017E-2</v>
      </c>
      <c r="J263">
        <v>0.63410345454545458</v>
      </c>
      <c r="K263">
        <v>0.22835645454545458</v>
      </c>
      <c r="L263">
        <v>1.2087169811320755E-2</v>
      </c>
      <c r="M263">
        <v>0.40349970000000002</v>
      </c>
      <c r="N263">
        <v>3.239558823529412E-2</v>
      </c>
      <c r="O263">
        <v>2.0450099999999999E-2</v>
      </c>
    </row>
    <row r="264" spans="2:15">
      <c r="B264" t="s">
        <v>80</v>
      </c>
      <c r="C264" t="s">
        <v>281</v>
      </c>
      <c r="D264">
        <v>5.2650637500000004</v>
      </c>
      <c r="E264">
        <v>0.182475</v>
      </c>
      <c r="F264">
        <v>7.2779175</v>
      </c>
      <c r="G264">
        <v>6.2510833333333335E-2</v>
      </c>
      <c r="H264">
        <v>1.5289811320754717E-2</v>
      </c>
      <c r="I264">
        <v>1.30446E-2</v>
      </c>
      <c r="J264">
        <v>4.8688363636363634E-2</v>
      </c>
      <c r="K264">
        <v>3.789E-2</v>
      </c>
      <c r="L264">
        <v>0.26288377358490567</v>
      </c>
      <c r="M264">
        <v>1.8327591000000001</v>
      </c>
      <c r="N264">
        <v>0.81544470588235296</v>
      </c>
      <c r="O264">
        <v>1.2581043000000001</v>
      </c>
    </row>
    <row r="265" spans="2:15">
      <c r="B265" t="s">
        <v>0</v>
      </c>
      <c r="C265" t="s">
        <v>282</v>
      </c>
      <c r="D265">
        <v>2.8118240625000004</v>
      </c>
      <c r="E265">
        <v>75.069993749999995</v>
      </c>
      <c r="F265">
        <v>5.4914769000000003</v>
      </c>
      <c r="G265">
        <v>3.1557213888888898</v>
      </c>
      <c r="H265">
        <v>5.0408917924528298</v>
      </c>
      <c r="I265">
        <v>0.16980390000000001</v>
      </c>
      <c r="J265">
        <v>0.5738735454545455</v>
      </c>
      <c r="K265">
        <v>0.80604872727272725</v>
      </c>
      <c r="L265">
        <v>0.25404367924528304</v>
      </c>
      <c r="M265">
        <v>0.40566029999999997</v>
      </c>
      <c r="N265">
        <v>0.29726941176470589</v>
      </c>
      <c r="O265">
        <v>0.17155800000000002</v>
      </c>
    </row>
    <row r="266" spans="2:15">
      <c r="B266" t="s">
        <v>0</v>
      </c>
      <c r="C266" t="s">
        <v>283</v>
      </c>
      <c r="D266">
        <v>0</v>
      </c>
      <c r="E266">
        <v>0</v>
      </c>
      <c r="F266">
        <v>0</v>
      </c>
      <c r="G266">
        <v>0</v>
      </c>
      <c r="H266">
        <v>3.966509433962264E-2</v>
      </c>
      <c r="I266">
        <v>7.6430999999999999E-3</v>
      </c>
      <c r="J266">
        <v>0.10755190909090909</v>
      </c>
      <c r="K266">
        <v>5.1180272727272727E-2</v>
      </c>
      <c r="L266">
        <v>9.0086886792452817E-2</v>
      </c>
      <c r="M266">
        <v>0.32299529999999999</v>
      </c>
      <c r="N266">
        <v>0.18572970588235294</v>
      </c>
      <c r="O266">
        <v>0.28760790000000003</v>
      </c>
    </row>
    <row r="267" spans="2:15">
      <c r="B267" t="s">
        <v>0</v>
      </c>
      <c r="C267" t="s">
        <v>284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5">
      <c r="B268" t="s">
        <v>0</v>
      </c>
      <c r="C268" t="s">
        <v>285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4.9353818181818172E-2</v>
      </c>
      <c r="L268">
        <v>0</v>
      </c>
      <c r="M268">
        <v>8.5017599999999999E-2</v>
      </c>
      <c r="N268">
        <v>0</v>
      </c>
      <c r="O268">
        <v>0</v>
      </c>
    </row>
    <row r="269" spans="2:15">
      <c r="B269" t="s">
        <v>0</v>
      </c>
      <c r="C269" t="s">
        <v>286</v>
      </c>
      <c r="D269">
        <v>0</v>
      </c>
      <c r="E269">
        <v>0</v>
      </c>
      <c r="F269">
        <v>0</v>
      </c>
      <c r="G269">
        <v>0</v>
      </c>
      <c r="H269">
        <v>1.5119716981132075E-2</v>
      </c>
      <c r="I269">
        <v>1.3148099999999999E-2</v>
      </c>
      <c r="J269">
        <v>2.7469909090909097E-2</v>
      </c>
      <c r="K269">
        <v>1.1473090909090908E-2</v>
      </c>
      <c r="L269">
        <v>2.3966320754716979E-2</v>
      </c>
      <c r="M269">
        <v>2.5092000000000003E-2</v>
      </c>
      <c r="N269">
        <v>4.095970588235294E-2</v>
      </c>
      <c r="O269">
        <v>3.3682499999999997E-2</v>
      </c>
    </row>
    <row r="270" spans="2:15">
      <c r="B270" t="s">
        <v>0</v>
      </c>
      <c r="C270" t="s">
        <v>287</v>
      </c>
      <c r="D270">
        <v>0.27111718750000002</v>
      </c>
      <c r="E270">
        <v>0.350385</v>
      </c>
      <c r="F270">
        <v>0.31422329999999993</v>
      </c>
      <c r="G270">
        <v>0.16856361111111112</v>
      </c>
      <c r="H270">
        <v>1.0814716981132077E-2</v>
      </c>
      <c r="I270">
        <v>1.4835299999999999E-2</v>
      </c>
      <c r="J270">
        <v>6.4371545454545459E-2</v>
      </c>
      <c r="K270">
        <v>2.6000727272727273E-2</v>
      </c>
      <c r="L270">
        <v>2.4368490566037734E-2</v>
      </c>
      <c r="M270">
        <v>6.0552299999999989E-2</v>
      </c>
      <c r="N270">
        <v>6.7885588235294114E-2</v>
      </c>
      <c r="O270">
        <v>3.5743499999999997E-2</v>
      </c>
    </row>
    <row r="271" spans="2:15">
      <c r="B271" t="s">
        <v>0</v>
      </c>
      <c r="C271" t="s">
        <v>288</v>
      </c>
      <c r="D271">
        <v>3.7093425</v>
      </c>
      <c r="E271">
        <v>5.750258942307692</v>
      </c>
      <c r="F271">
        <v>4.5023625000000012</v>
      </c>
      <c r="G271">
        <v>1.4958569444444447</v>
      </c>
      <c r="H271">
        <v>1.5578558490566037</v>
      </c>
      <c r="I271">
        <v>1.4622908999999999</v>
      </c>
      <c r="J271">
        <v>5.2490228181818184</v>
      </c>
      <c r="K271">
        <v>5.3519230909090902</v>
      </c>
      <c r="L271">
        <v>1.2864011320754718</v>
      </c>
      <c r="M271">
        <v>1.0044227999999999</v>
      </c>
      <c r="N271">
        <v>3.0186214705882355</v>
      </c>
      <c r="O271">
        <v>2.6153412</v>
      </c>
    </row>
    <row r="272" spans="2:15">
      <c r="B272" t="s">
        <v>0</v>
      </c>
      <c r="C272" t="s">
        <v>289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4.45E-3</v>
      </c>
      <c r="O272">
        <v>0</v>
      </c>
    </row>
    <row r="273" spans="2:15">
      <c r="B273" t="s">
        <v>80</v>
      </c>
      <c r="C273" t="s">
        <v>290</v>
      </c>
      <c r="D273">
        <v>1.1827390625</v>
      </c>
      <c r="E273">
        <v>0.5127060576923077</v>
      </c>
      <c r="F273">
        <v>9.646405500000002</v>
      </c>
      <c r="G273">
        <v>0.89976611111111116</v>
      </c>
      <c r="H273">
        <v>2.0418577358490566</v>
      </c>
      <c r="I273">
        <v>1.5715475999999999</v>
      </c>
      <c r="J273">
        <v>6.1778983636363636</v>
      </c>
      <c r="K273">
        <v>6.920206363636364</v>
      </c>
      <c r="L273">
        <v>0.16907773584905661</v>
      </c>
      <c r="M273">
        <v>6.8528643000000002</v>
      </c>
      <c r="N273">
        <v>1.1748470588235294</v>
      </c>
      <c r="O273">
        <v>0.61038179999999997</v>
      </c>
    </row>
    <row r="274" spans="2:15">
      <c r="B274" t="s">
        <v>80</v>
      </c>
      <c r="C274" t="s">
        <v>291</v>
      </c>
      <c r="D274">
        <v>0.30909312500000002</v>
      </c>
      <c r="E274">
        <v>0.76205971153846153</v>
      </c>
      <c r="F274">
        <v>0.37489080000000002</v>
      </c>
      <c r="G274">
        <v>0.28570972222222224</v>
      </c>
      <c r="H274">
        <v>0.2157056603773585</v>
      </c>
      <c r="I274">
        <v>0.14843609999999999</v>
      </c>
      <c r="J274">
        <v>0.14810127272727272</v>
      </c>
      <c r="K274">
        <v>0.12044863636363638</v>
      </c>
      <c r="L274">
        <v>9.1884056603773578E-2</v>
      </c>
      <c r="M274">
        <v>8.7655200000000003E-2</v>
      </c>
      <c r="N274">
        <v>0.17482647058823531</v>
      </c>
      <c r="O274">
        <v>0.15152640000000003</v>
      </c>
    </row>
    <row r="275" spans="2:15">
      <c r="B275" t="s">
        <v>0</v>
      </c>
      <c r="C275" t="s">
        <v>292</v>
      </c>
      <c r="D275">
        <v>0</v>
      </c>
      <c r="E275">
        <v>0</v>
      </c>
      <c r="F275">
        <v>0</v>
      </c>
      <c r="G275">
        <v>0</v>
      </c>
      <c r="H275">
        <v>0.45598471698113208</v>
      </c>
      <c r="I275">
        <v>0.60510600000000003</v>
      </c>
      <c r="J275">
        <v>0.6883685454545454</v>
      </c>
      <c r="K275">
        <v>0.17798236363636363</v>
      </c>
      <c r="L275">
        <v>0.72930226415094335</v>
      </c>
      <c r="M275">
        <v>0.26264460000000006</v>
      </c>
      <c r="N275">
        <v>0.79384088235294126</v>
      </c>
      <c r="O275">
        <v>0.69247919999999996</v>
      </c>
    </row>
    <row r="276" spans="2:15">
      <c r="B276" t="s">
        <v>0</v>
      </c>
      <c r="C276" t="s">
        <v>293</v>
      </c>
      <c r="D276">
        <v>0</v>
      </c>
      <c r="E276">
        <v>0</v>
      </c>
      <c r="F276">
        <v>0</v>
      </c>
      <c r="G276">
        <v>0</v>
      </c>
      <c r="H276">
        <v>0.28870018867924524</v>
      </c>
      <c r="I276">
        <v>0.2614146</v>
      </c>
      <c r="J276">
        <v>0.17053609090909091</v>
      </c>
      <c r="K276">
        <v>0.15737618181818183</v>
      </c>
      <c r="L276">
        <v>0.13477273584905661</v>
      </c>
      <c r="M276">
        <v>9.4676999999999997E-2</v>
      </c>
      <c r="N276">
        <v>0.25478941176470588</v>
      </c>
      <c r="O276">
        <v>0.23351459999999999</v>
      </c>
    </row>
    <row r="277" spans="2:15">
      <c r="B277" t="s">
        <v>80</v>
      </c>
      <c r="C277" t="s">
        <v>294</v>
      </c>
      <c r="D277">
        <v>2.5169531250000001</v>
      </c>
      <c r="E277">
        <v>3.0134172115384614</v>
      </c>
      <c r="F277">
        <v>5.5138958999999996</v>
      </c>
      <c r="G277">
        <v>1.7069491666666667</v>
      </c>
      <c r="H277">
        <v>1.6711417924528302</v>
      </c>
      <c r="I277">
        <v>1.0727148</v>
      </c>
      <c r="J277">
        <v>4.7183010000000003</v>
      </c>
      <c r="K277">
        <v>5.1829467272727276</v>
      </c>
      <c r="L277">
        <v>1.6440585849056604</v>
      </c>
      <c r="M277">
        <v>4.2356988000000007</v>
      </c>
      <c r="N277">
        <v>4.1176576470588238</v>
      </c>
      <c r="O277">
        <v>1.8060203999999995</v>
      </c>
    </row>
    <row r="278" spans="2:15">
      <c r="B278" t="s">
        <v>0</v>
      </c>
      <c r="C278" t="s">
        <v>295</v>
      </c>
      <c r="D278">
        <v>0</v>
      </c>
      <c r="E278">
        <v>0</v>
      </c>
      <c r="F278">
        <v>0</v>
      </c>
      <c r="G278">
        <v>0</v>
      </c>
      <c r="H278">
        <v>0.1526054716981132</v>
      </c>
      <c r="I278">
        <v>0.1409958</v>
      </c>
      <c r="J278">
        <v>3.0106090909090916E-2</v>
      </c>
      <c r="K278">
        <v>6.3117818181818178E-2</v>
      </c>
      <c r="L278">
        <v>5.1650377358490568E-2</v>
      </c>
      <c r="M278">
        <v>6.0140399999999997E-2</v>
      </c>
      <c r="N278">
        <v>0.12363911764705884</v>
      </c>
      <c r="O278">
        <v>0.10830629999999998</v>
      </c>
    </row>
    <row r="279" spans="2:15">
      <c r="B279" t="s">
        <v>80</v>
      </c>
      <c r="C279" t="s">
        <v>296</v>
      </c>
      <c r="D279">
        <v>0.30373875</v>
      </c>
      <c r="E279">
        <v>0.75419076923076922</v>
      </c>
      <c r="F279">
        <v>0.74240099999999998</v>
      </c>
      <c r="G279">
        <v>0.16636166666666666</v>
      </c>
      <c r="H279">
        <v>0.2430645283018868</v>
      </c>
      <c r="I279">
        <v>0.2038182</v>
      </c>
      <c r="J279">
        <v>1.0954126363636363</v>
      </c>
      <c r="K279">
        <v>0.31524354545454547</v>
      </c>
      <c r="L279">
        <v>0.16423330188679244</v>
      </c>
      <c r="M279">
        <v>0.5265588000000001</v>
      </c>
      <c r="N279">
        <v>0.25590088235294123</v>
      </c>
      <c r="O279">
        <v>0.31406400000000001</v>
      </c>
    </row>
    <row r="280" spans="2:15">
      <c r="B280" t="s">
        <v>0</v>
      </c>
      <c r="C280" t="s">
        <v>297</v>
      </c>
      <c r="D280">
        <v>0</v>
      </c>
      <c r="E280">
        <v>0</v>
      </c>
      <c r="F280">
        <v>0</v>
      </c>
      <c r="G280">
        <v>0</v>
      </c>
      <c r="H280">
        <v>0.21197830188679245</v>
      </c>
      <c r="I280">
        <v>0.15052949999999998</v>
      </c>
      <c r="J280">
        <v>0</v>
      </c>
      <c r="K280">
        <v>6.8547818181818182E-2</v>
      </c>
      <c r="L280">
        <v>5.1467547169811313E-2</v>
      </c>
      <c r="M280">
        <v>6.2862600000000005E-2</v>
      </c>
      <c r="N280">
        <v>0.13543117647058822</v>
      </c>
      <c r="O280">
        <v>0.17031629999999998</v>
      </c>
    </row>
    <row r="281" spans="2:15">
      <c r="B281" t="s">
        <v>0</v>
      </c>
      <c r="C281" t="s">
        <v>298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5">
      <c r="B282" t="s">
        <v>0</v>
      </c>
      <c r="C282" t="s">
        <v>299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5">
      <c r="B283" t="s">
        <v>0</v>
      </c>
      <c r="C283" t="s">
        <v>300</v>
      </c>
      <c r="D283">
        <v>0</v>
      </c>
      <c r="E283">
        <v>0</v>
      </c>
      <c r="F283">
        <v>0</v>
      </c>
      <c r="G283">
        <v>0</v>
      </c>
      <c r="H283">
        <v>1.453484150943396</v>
      </c>
      <c r="I283">
        <v>0.55438080000000001</v>
      </c>
      <c r="J283">
        <v>1.4149769999999999</v>
      </c>
      <c r="K283">
        <v>1.6219066363636363</v>
      </c>
      <c r="L283">
        <v>0.57338405660377356</v>
      </c>
      <c r="M283">
        <v>0.87541559999999996</v>
      </c>
      <c r="N283">
        <v>1.0949949999999999</v>
      </c>
      <c r="O283">
        <v>0.58967610000000004</v>
      </c>
    </row>
    <row r="284" spans="2:15">
      <c r="B284" t="s">
        <v>0</v>
      </c>
      <c r="C284" t="s">
        <v>301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3.6070363636363637E-2</v>
      </c>
      <c r="L284">
        <v>0.12787216981132077</v>
      </c>
      <c r="M284">
        <v>0.1123779</v>
      </c>
      <c r="N284">
        <v>0.24833823529411764</v>
      </c>
      <c r="O284">
        <v>0.17597369999999998</v>
      </c>
    </row>
    <row r="285" spans="2:15">
      <c r="B285" t="s">
        <v>0</v>
      </c>
      <c r="C285" t="s">
        <v>302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2:15">
      <c r="B286" t="s">
        <v>77</v>
      </c>
      <c r="C286" t="s">
        <v>303</v>
      </c>
      <c r="D286">
        <v>123.0782903125</v>
      </c>
      <c r="E286">
        <v>104.30236846153846</v>
      </c>
      <c r="F286">
        <v>148.01369039999997</v>
      </c>
      <c r="G286">
        <v>79.85516166666666</v>
      </c>
      <c r="H286">
        <v>17.476593396226416</v>
      </c>
      <c r="I286">
        <v>14.383273799999998</v>
      </c>
      <c r="J286">
        <v>27.688610999999995</v>
      </c>
      <c r="K286">
        <v>42.933357818181825</v>
      </c>
      <c r="L286">
        <v>32.700305660377367</v>
      </c>
      <c r="M286">
        <v>8.7720272999999995</v>
      </c>
      <c r="N286">
        <v>54.84962411764706</v>
      </c>
      <c r="O286">
        <v>16.326424200000002</v>
      </c>
    </row>
    <row r="287" spans="2:15">
      <c r="B287" t="s">
        <v>0</v>
      </c>
      <c r="C287" t="s">
        <v>304</v>
      </c>
      <c r="D287">
        <v>4.8941249999999999E-2</v>
      </c>
      <c r="E287">
        <v>8.4316153846153832E-2</v>
      </c>
      <c r="F287">
        <v>0.58468650000000011</v>
      </c>
      <c r="G287">
        <v>0.14295388888888888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</row>
    <row r="288" spans="2:15">
      <c r="B288" t="s">
        <v>0</v>
      </c>
      <c r="C288" t="s">
        <v>305</v>
      </c>
      <c r="D288">
        <v>0</v>
      </c>
      <c r="E288">
        <v>0</v>
      </c>
      <c r="F288">
        <v>0</v>
      </c>
      <c r="G288">
        <v>0</v>
      </c>
      <c r="H288">
        <v>4.4465660377358489E-2</v>
      </c>
      <c r="I288">
        <v>9.2335799999999996E-2</v>
      </c>
      <c r="J288">
        <v>6.1286181818181816E-2</v>
      </c>
      <c r="K288">
        <v>4.040263636363637E-2</v>
      </c>
      <c r="L288">
        <v>0.10035735849056604</v>
      </c>
      <c r="M288">
        <v>2.8099499999999999E-2</v>
      </c>
      <c r="N288">
        <v>9.8449705882352939E-2</v>
      </c>
      <c r="O288">
        <v>7.0915199999999998E-2</v>
      </c>
    </row>
    <row r="289" spans="2:15">
      <c r="B289" t="s">
        <v>80</v>
      </c>
      <c r="C289" t="s">
        <v>306</v>
      </c>
      <c r="D289">
        <v>2.3093128125</v>
      </c>
      <c r="E289">
        <v>0.1067775</v>
      </c>
      <c r="F289">
        <v>1.0773543000000001</v>
      </c>
      <c r="G289">
        <v>3.4148333333333329E-2</v>
      </c>
      <c r="H289">
        <v>1.3287563207547171</v>
      </c>
      <c r="I289">
        <v>1.4444106000000001</v>
      </c>
      <c r="J289">
        <v>2.1910933636363636</v>
      </c>
      <c r="K289">
        <v>0.17130763636363636</v>
      </c>
      <c r="L289">
        <v>4.5275821698113203</v>
      </c>
      <c r="M289">
        <v>2.2892576999999998</v>
      </c>
      <c r="N289">
        <v>5.8929294117647055</v>
      </c>
      <c r="O289">
        <v>2.2030287</v>
      </c>
    </row>
    <row r="290" spans="2:15">
      <c r="B290" t="s">
        <v>80</v>
      </c>
      <c r="C290" t="s">
        <v>307</v>
      </c>
      <c r="D290">
        <v>8.7214624999999995</v>
      </c>
      <c r="E290">
        <v>0.20130346153846154</v>
      </c>
      <c r="F290">
        <v>12.3790458</v>
      </c>
      <c r="G290">
        <v>0.10518694444444444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>
      <c r="B291" t="s">
        <v>0</v>
      </c>
      <c r="C291" t="s">
        <v>308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2:15">
      <c r="B292" t="s">
        <v>0</v>
      </c>
      <c r="C292" t="s">
        <v>309</v>
      </c>
      <c r="D292">
        <v>0</v>
      </c>
      <c r="E292">
        <v>0</v>
      </c>
      <c r="F292">
        <v>0</v>
      </c>
      <c r="G292">
        <v>0</v>
      </c>
      <c r="H292">
        <v>18.93794264150943</v>
      </c>
      <c r="I292">
        <v>1.8906711</v>
      </c>
      <c r="J292">
        <v>13.335924272727272</v>
      </c>
      <c r="K292">
        <v>1.9716485454545454</v>
      </c>
      <c r="L292">
        <v>5.0680468867924526</v>
      </c>
      <c r="M292">
        <v>17.763540300000003</v>
      </c>
      <c r="N292">
        <v>4.181226176470588</v>
      </c>
      <c r="O292">
        <v>3.8289521999999998</v>
      </c>
    </row>
    <row r="293" spans="2:15">
      <c r="B293" t="s">
        <v>0</v>
      </c>
      <c r="C293" t="s">
        <v>310</v>
      </c>
      <c r="D293">
        <v>8.8497068750000025</v>
      </c>
      <c r="E293">
        <v>11.103610384615385</v>
      </c>
      <c r="F293">
        <v>8.1570725999999993</v>
      </c>
      <c r="G293">
        <v>1.5312541666666688</v>
      </c>
      <c r="H293">
        <v>7.1271868867924528</v>
      </c>
      <c r="I293">
        <v>6.5779043999999995</v>
      </c>
      <c r="J293">
        <v>13.930153363636364</v>
      </c>
      <c r="K293">
        <v>7.8803449090909101</v>
      </c>
      <c r="L293">
        <v>5.7354260377358495</v>
      </c>
      <c r="M293">
        <v>6.2491842000000002</v>
      </c>
      <c r="N293">
        <v>5.5969773529411766</v>
      </c>
      <c r="O293">
        <v>6.3546155999999989</v>
      </c>
    </row>
    <row r="294" spans="2:15">
      <c r="B294" t="s">
        <v>0</v>
      </c>
      <c r="C294" t="s">
        <v>311</v>
      </c>
      <c r="D294">
        <v>0</v>
      </c>
      <c r="E294">
        <v>0</v>
      </c>
      <c r="F294">
        <v>0</v>
      </c>
      <c r="G294">
        <v>0</v>
      </c>
      <c r="H294">
        <v>2.8179056603773584E-2</v>
      </c>
      <c r="I294">
        <v>3.6054299999999997E-2</v>
      </c>
      <c r="J294">
        <v>5.0559545454545454E-2</v>
      </c>
      <c r="K294">
        <v>8.833990909090908E-2</v>
      </c>
      <c r="L294">
        <v>2.9592169811320755E-2</v>
      </c>
      <c r="M294">
        <v>4.4763300000000006E-2</v>
      </c>
      <c r="N294">
        <v>4.620735294117647E-2</v>
      </c>
      <c r="O294">
        <v>2.5199699999999998E-2</v>
      </c>
    </row>
    <row r="295" spans="2:15">
      <c r="B295" t="s">
        <v>0</v>
      </c>
      <c r="C295" t="s">
        <v>312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>
      <c r="B296" t="s">
        <v>0</v>
      </c>
      <c r="C296" t="s">
        <v>313</v>
      </c>
      <c r="D296">
        <v>8.0118559375</v>
      </c>
      <c r="E296">
        <v>67.14060605769231</v>
      </c>
      <c r="F296">
        <v>14.8410174</v>
      </c>
      <c r="G296">
        <v>3.8934352777777779</v>
      </c>
      <c r="H296">
        <v>60.05236641509434</v>
      </c>
      <c r="I296">
        <v>70.755792</v>
      </c>
      <c r="J296">
        <v>86.862563454545466</v>
      </c>
      <c r="K296">
        <v>35.46910936363637</v>
      </c>
      <c r="L296">
        <v>12.01444386792453</v>
      </c>
      <c r="M296">
        <v>12.8460015</v>
      </c>
      <c r="N296">
        <v>9.3211355882352933</v>
      </c>
      <c r="O296">
        <v>21.169230599999999</v>
      </c>
    </row>
    <row r="297" spans="2:15">
      <c r="B297" t="s">
        <v>0</v>
      </c>
      <c r="C297" t="s">
        <v>314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2:15">
      <c r="B298" t="s">
        <v>0</v>
      </c>
      <c r="C298" t="s">
        <v>315</v>
      </c>
      <c r="D298">
        <v>4.971668124999999</v>
      </c>
      <c r="E298">
        <v>0.30231432692307691</v>
      </c>
      <c r="F298">
        <v>0.1674465</v>
      </c>
      <c r="G298">
        <v>9.54261111111111E-2</v>
      </c>
      <c r="H298">
        <v>1.6648018867924531E-2</v>
      </c>
      <c r="I298">
        <v>2.0960699999999999E-2</v>
      </c>
      <c r="J298">
        <v>2.6393727272727274E-2</v>
      </c>
      <c r="K298">
        <v>1.2604090909090909E-2</v>
      </c>
      <c r="L298">
        <v>2.2230843396226416</v>
      </c>
      <c r="M298">
        <v>0.37403940000000002</v>
      </c>
      <c r="N298">
        <v>1.8940820588235299</v>
      </c>
      <c r="O298">
        <v>2.5971630000000001</v>
      </c>
    </row>
    <row r="299" spans="2:15">
      <c r="B299" t="s">
        <v>80</v>
      </c>
      <c r="C299" t="s">
        <v>316</v>
      </c>
      <c r="D299">
        <v>0</v>
      </c>
      <c r="E299">
        <v>0</v>
      </c>
      <c r="F299">
        <v>0</v>
      </c>
      <c r="G299">
        <v>0</v>
      </c>
      <c r="H299">
        <v>1.1834716981132075E-2</v>
      </c>
      <c r="I299">
        <v>7.4231999999999996E-3</v>
      </c>
      <c r="J299">
        <v>3.857209090909091E-2</v>
      </c>
      <c r="K299">
        <v>3.4587818181818178E-2</v>
      </c>
      <c r="L299">
        <v>0.2006261320754717</v>
      </c>
      <c r="M299">
        <v>1.0642670999999999</v>
      </c>
      <c r="N299">
        <v>0.52807117647058821</v>
      </c>
      <c r="O299">
        <v>0.83279160000000008</v>
      </c>
    </row>
    <row r="300" spans="2:15">
      <c r="B300" t="s">
        <v>0</v>
      </c>
      <c r="C300" t="s">
        <v>317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2:15">
      <c r="B301" t="s">
        <v>0</v>
      </c>
      <c r="C301" t="s">
        <v>318</v>
      </c>
      <c r="D301">
        <v>2.77350875</v>
      </c>
      <c r="E301">
        <v>1.3498788461538462</v>
      </c>
      <c r="F301">
        <v>2.5981391999999999</v>
      </c>
      <c r="G301">
        <v>3.8577574999999995</v>
      </c>
      <c r="H301">
        <v>2.8564505660377359</v>
      </c>
      <c r="I301">
        <v>10.764876900000001</v>
      </c>
      <c r="J301">
        <v>3.0189889090909086</v>
      </c>
      <c r="K301">
        <v>2.4829475454545453</v>
      </c>
      <c r="L301">
        <v>2.1075266037735849</v>
      </c>
      <c r="M301">
        <v>6.4508636999999993</v>
      </c>
      <c r="N301">
        <v>0.42701941176470587</v>
      </c>
      <c r="O301">
        <v>10.694972399999999</v>
      </c>
    </row>
    <row r="302" spans="2:15">
      <c r="B302" t="s">
        <v>0</v>
      </c>
      <c r="C302" t="s">
        <v>319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2:15">
      <c r="B303" t="s">
        <v>80</v>
      </c>
      <c r="C303" t="s">
        <v>320</v>
      </c>
      <c r="D303">
        <v>9.0324062499999996E-2</v>
      </c>
      <c r="E303">
        <v>0.30316355769230768</v>
      </c>
      <c r="F303">
        <v>8.6781899999999995E-2</v>
      </c>
      <c r="G303">
        <v>5.1483888888888898E-2</v>
      </c>
      <c r="H303">
        <v>0.17109056603773587</v>
      </c>
      <c r="I303">
        <v>0.1222578</v>
      </c>
      <c r="J303">
        <v>0.15627872727272726</v>
      </c>
      <c r="K303">
        <v>8.3102181818181811E-2</v>
      </c>
      <c r="L303">
        <v>6.5486886792452834E-2</v>
      </c>
      <c r="M303">
        <v>8.1756599999999999E-2</v>
      </c>
      <c r="N303">
        <v>8.6281764705882363E-2</v>
      </c>
      <c r="O303">
        <v>8.5863900000000007E-2</v>
      </c>
    </row>
    <row r="304" spans="2:15">
      <c r="B304" t="s">
        <v>0</v>
      </c>
      <c r="C304" t="s">
        <v>321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2:15">
      <c r="B305" t="s">
        <v>0</v>
      </c>
      <c r="C305" t="s">
        <v>322</v>
      </c>
      <c r="D305">
        <v>0.34300937500000001</v>
      </c>
      <c r="E305">
        <v>1.6360448076923078</v>
      </c>
      <c r="F305">
        <v>0.22851540000000001</v>
      </c>
      <c r="G305">
        <v>0.1083625</v>
      </c>
      <c r="H305">
        <v>0.13838009433962264</v>
      </c>
      <c r="I305">
        <v>0.16560150000000001</v>
      </c>
      <c r="J305">
        <v>0.24838009090909091</v>
      </c>
      <c r="K305">
        <v>0.17371990909090906</v>
      </c>
      <c r="L305">
        <v>0.19632849056603771</v>
      </c>
      <c r="M305">
        <v>3.5381700000000002E-2</v>
      </c>
      <c r="N305">
        <v>0.3104294117647059</v>
      </c>
      <c r="O305">
        <v>0.15507479999999998</v>
      </c>
    </row>
    <row r="306" spans="2:15">
      <c r="B306" t="s">
        <v>77</v>
      </c>
      <c r="C306" t="s">
        <v>323</v>
      </c>
      <c r="D306">
        <v>92.865814999999998</v>
      </c>
      <c r="E306">
        <v>34.683643269230764</v>
      </c>
      <c r="F306">
        <v>117.3318732</v>
      </c>
      <c r="G306">
        <v>51.072090000000003</v>
      </c>
      <c r="H306">
        <v>10.912976320754717</v>
      </c>
      <c r="I306">
        <v>10.715445900000001</v>
      </c>
      <c r="J306">
        <v>11.515495636363637</v>
      </c>
      <c r="K306">
        <v>40.967880000000001</v>
      </c>
      <c r="L306">
        <v>29.581204245283018</v>
      </c>
      <c r="M306">
        <v>2.9294804999999999</v>
      </c>
      <c r="N306">
        <v>57.555522647058822</v>
      </c>
      <c r="O306">
        <v>6.2338310999999988</v>
      </c>
    </row>
    <row r="307" spans="2:15">
      <c r="B307" t="s">
        <v>0</v>
      </c>
      <c r="C307" t="s">
        <v>324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2:15">
      <c r="B308" t="s">
        <v>0</v>
      </c>
      <c r="C308" t="s">
        <v>325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2:15">
      <c r="B309" t="s">
        <v>0</v>
      </c>
      <c r="C309" t="s">
        <v>326</v>
      </c>
      <c r="D309">
        <v>0.27757124999999994</v>
      </c>
      <c r="E309">
        <v>0.42051115384615384</v>
      </c>
      <c r="F309">
        <v>0.55463580000000001</v>
      </c>
      <c r="G309">
        <v>0.17353416666666666</v>
      </c>
      <c r="H309">
        <v>0.32422330188679244</v>
      </c>
      <c r="I309">
        <v>0.29420970000000002</v>
      </c>
      <c r="J309">
        <v>0.46212245454545453</v>
      </c>
      <c r="K309">
        <v>0.25193127272727267</v>
      </c>
      <c r="L309">
        <v>0.15921877358490566</v>
      </c>
      <c r="M309">
        <v>0.20174429999999999</v>
      </c>
      <c r="N309">
        <v>0.29203558823529413</v>
      </c>
      <c r="O309">
        <v>0.1437186</v>
      </c>
    </row>
    <row r="310" spans="2:15">
      <c r="B310" t="s">
        <v>0</v>
      </c>
      <c r="C310" t="s">
        <v>327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2:15">
      <c r="B311" t="s">
        <v>0</v>
      </c>
      <c r="C311" t="s">
        <v>328</v>
      </c>
      <c r="D311">
        <v>0</v>
      </c>
      <c r="E311">
        <v>0</v>
      </c>
      <c r="F311">
        <v>0</v>
      </c>
      <c r="G311">
        <v>0</v>
      </c>
      <c r="H311">
        <v>0.17157764150943397</v>
      </c>
      <c r="I311">
        <v>0.10920810000000003</v>
      </c>
      <c r="J311">
        <v>0</v>
      </c>
      <c r="K311">
        <v>8.840400000000001E-2</v>
      </c>
      <c r="L311">
        <v>5.8559433962264151E-2</v>
      </c>
      <c r="M311">
        <v>6.4296599999999995E-2</v>
      </c>
      <c r="N311">
        <v>0.12209294117647058</v>
      </c>
      <c r="O311">
        <v>0.11229359999999999</v>
      </c>
    </row>
    <row r="312" spans="2:15">
      <c r="B312" t="s">
        <v>0</v>
      </c>
      <c r="C312" t="s">
        <v>329</v>
      </c>
      <c r="D312">
        <v>0.72002343749999986</v>
      </c>
      <c r="E312">
        <v>5.2660096153846155E-2</v>
      </c>
      <c r="F312">
        <v>0.18746309999999999</v>
      </c>
      <c r="G312">
        <v>2.3281666666666666E-2</v>
      </c>
      <c r="H312">
        <v>0</v>
      </c>
      <c r="I312">
        <v>6.4095000000000003E-3</v>
      </c>
      <c r="J312">
        <v>3.8952818181818179E-2</v>
      </c>
      <c r="K312">
        <v>1.4511818181818181E-2</v>
      </c>
      <c r="L312">
        <v>8.8718773584905666E-2</v>
      </c>
      <c r="M312">
        <v>3.2975999999999998E-2</v>
      </c>
      <c r="N312">
        <v>0.14930647058823529</v>
      </c>
      <c r="O312">
        <v>0.1700508</v>
      </c>
    </row>
    <row r="313" spans="2:15">
      <c r="B313" t="s">
        <v>0</v>
      </c>
      <c r="C313" t="s">
        <v>330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2:15">
      <c r="B314" t="s">
        <v>0</v>
      </c>
      <c r="C314" t="s">
        <v>331</v>
      </c>
      <c r="D314">
        <v>0</v>
      </c>
      <c r="E314">
        <v>0</v>
      </c>
      <c r="F314">
        <v>0</v>
      </c>
      <c r="G314">
        <v>0</v>
      </c>
      <c r="H314">
        <v>1.3913207547169812E-2</v>
      </c>
      <c r="I314">
        <v>7.7628000000000003E-3</v>
      </c>
      <c r="J314">
        <v>1.3518000000000001E-2</v>
      </c>
      <c r="K314">
        <v>8.4619090909090911E-3</v>
      </c>
      <c r="L314">
        <v>2.388679245283019E-3</v>
      </c>
      <c r="M314">
        <v>3.2060999999999999E-3</v>
      </c>
      <c r="N314">
        <v>4.3352941176470587E-3</v>
      </c>
      <c r="O314">
        <v>4.0860000000000002E-3</v>
      </c>
    </row>
    <row r="315" spans="2:15">
      <c r="B315" t="s">
        <v>0</v>
      </c>
      <c r="C315" t="s">
        <v>332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2:15">
      <c r="B316" t="s">
        <v>0</v>
      </c>
      <c r="C316" t="s">
        <v>333</v>
      </c>
      <c r="D316">
        <v>2.217876875</v>
      </c>
      <c r="E316">
        <v>0.68674326923076912</v>
      </c>
      <c r="F316">
        <v>0.61709369999999997</v>
      </c>
      <c r="G316">
        <v>0.44484000000000001</v>
      </c>
      <c r="H316">
        <v>0.29600773584905665</v>
      </c>
      <c r="I316">
        <v>0.4856895</v>
      </c>
      <c r="J316">
        <v>0.46682836363636365</v>
      </c>
      <c r="K316">
        <v>0.34250590909090911</v>
      </c>
      <c r="L316">
        <v>1.4791259433962265</v>
      </c>
      <c r="M316">
        <v>0.58084230000000003</v>
      </c>
      <c r="N316">
        <v>1.6336014705882353</v>
      </c>
      <c r="O316">
        <v>1.2145425000000001</v>
      </c>
    </row>
    <row r="317" spans="2:15">
      <c r="B317" t="s">
        <v>77</v>
      </c>
      <c r="C317" t="s">
        <v>334</v>
      </c>
      <c r="D317">
        <v>19.446401874999996</v>
      </c>
      <c r="E317">
        <v>7.7429212500000002</v>
      </c>
      <c r="F317">
        <v>22.7627658</v>
      </c>
      <c r="G317">
        <v>12.985969444444445</v>
      </c>
      <c r="H317">
        <v>0.65409141509433966</v>
      </c>
      <c r="I317">
        <v>1.1715641999999999</v>
      </c>
      <c r="J317">
        <v>0.75291845454545447</v>
      </c>
      <c r="K317">
        <v>1.2536099999999999</v>
      </c>
      <c r="L317">
        <v>0.94373745283018873</v>
      </c>
      <c r="M317">
        <v>0.1157382</v>
      </c>
      <c r="N317">
        <v>0.8336058823529412</v>
      </c>
      <c r="O317">
        <v>0.2057592</v>
      </c>
    </row>
    <row r="318" spans="2:15">
      <c r="B318" t="s">
        <v>0</v>
      </c>
      <c r="C318" t="s">
        <v>335</v>
      </c>
      <c r="D318">
        <v>0.10326031250000001</v>
      </c>
      <c r="E318">
        <v>0.3020668269230769</v>
      </c>
      <c r="F318">
        <v>0.13563719999999999</v>
      </c>
      <c r="G318">
        <v>5.5275833333333337E-2</v>
      </c>
      <c r="H318">
        <v>2.8647735849056603E-2</v>
      </c>
      <c r="I318">
        <v>4.8522299999999997E-2</v>
      </c>
      <c r="J318">
        <v>0.1254730909090909</v>
      </c>
      <c r="K318">
        <v>8.8295181818181828E-2</v>
      </c>
      <c r="L318">
        <v>5.5295660377358488E-2</v>
      </c>
      <c r="M318">
        <v>6.01521E-2</v>
      </c>
      <c r="N318">
        <v>0.12048470588235294</v>
      </c>
      <c r="O318">
        <v>4.5767100000000005E-2</v>
      </c>
    </row>
    <row r="319" spans="2:15">
      <c r="B319" t="s">
        <v>77</v>
      </c>
      <c r="C319" t="s">
        <v>336</v>
      </c>
      <c r="D319">
        <v>37.132154999999997</v>
      </c>
      <c r="E319">
        <v>16.72990673076923</v>
      </c>
      <c r="F319">
        <v>40.6116879</v>
      </c>
      <c r="G319">
        <v>18.007068333333333</v>
      </c>
      <c r="H319">
        <v>9.0164835849056626</v>
      </c>
      <c r="I319">
        <v>14.0401446</v>
      </c>
      <c r="J319">
        <v>13.686764727272728</v>
      </c>
      <c r="K319">
        <v>19.707843272727271</v>
      </c>
      <c r="L319">
        <v>17.56219528301887</v>
      </c>
      <c r="M319">
        <v>1.7239845</v>
      </c>
      <c r="N319">
        <v>13.317340588235295</v>
      </c>
      <c r="O319">
        <v>4.0715294999999996</v>
      </c>
    </row>
    <row r="320" spans="2:15">
      <c r="B320" t="s">
        <v>0</v>
      </c>
      <c r="C320" t="s">
        <v>337</v>
      </c>
      <c r="D320">
        <v>4.5229528124999998</v>
      </c>
      <c r="E320">
        <v>7.007171249999999</v>
      </c>
      <c r="F320">
        <v>9.5702573999999991</v>
      </c>
      <c r="G320">
        <v>5.6165119444444445</v>
      </c>
      <c r="H320">
        <v>3.7215628301886792</v>
      </c>
      <c r="I320">
        <v>2.7621981</v>
      </c>
      <c r="J320">
        <v>5.3041941818181817</v>
      </c>
      <c r="K320">
        <v>5.8453123636363635</v>
      </c>
      <c r="L320">
        <v>3.4064733962264149</v>
      </c>
      <c r="M320">
        <v>2.1886847999999999</v>
      </c>
      <c r="N320">
        <v>6.3164726470588235</v>
      </c>
      <c r="O320">
        <v>3.1555013999999999</v>
      </c>
    </row>
    <row r="321" spans="2:15">
      <c r="B321" t="s">
        <v>0</v>
      </c>
      <c r="C321" t="s">
        <v>338</v>
      </c>
      <c r="D321">
        <v>0.34850999999999999</v>
      </c>
      <c r="E321">
        <v>0.86649144230769226</v>
      </c>
      <c r="F321">
        <v>0.84029279999999995</v>
      </c>
      <c r="G321">
        <v>0.25914166666666666</v>
      </c>
      <c r="H321">
        <v>7.6196320754716981E-2</v>
      </c>
      <c r="I321">
        <v>1.97325E-2</v>
      </c>
      <c r="J321">
        <v>2.6500909090909092E-2</v>
      </c>
      <c r="K321">
        <v>2.0360727272727273E-2</v>
      </c>
      <c r="L321">
        <v>3.1078584905660376E-2</v>
      </c>
      <c r="M321">
        <v>1.0907099999999999E-2</v>
      </c>
      <c r="N321">
        <v>2.9792941176470595E-2</v>
      </c>
      <c r="O321">
        <v>2.0960399999999997E-2</v>
      </c>
    </row>
    <row r="322" spans="2:15">
      <c r="B322" t="s">
        <v>0</v>
      </c>
      <c r="C322" t="s">
        <v>339</v>
      </c>
      <c r="D322">
        <v>0</v>
      </c>
      <c r="E322">
        <v>0</v>
      </c>
      <c r="F322">
        <v>0</v>
      </c>
      <c r="G322">
        <v>0</v>
      </c>
      <c r="H322">
        <v>2.0183490566037736E-2</v>
      </c>
      <c r="I322">
        <v>0</v>
      </c>
      <c r="J322">
        <v>0</v>
      </c>
      <c r="K322">
        <v>9.925063636363636E-2</v>
      </c>
      <c r="L322">
        <v>0</v>
      </c>
      <c r="M322">
        <v>1.03926E-2</v>
      </c>
      <c r="N322">
        <v>5.8360588235294115E-2</v>
      </c>
      <c r="O322">
        <v>0</v>
      </c>
    </row>
    <row r="323" spans="2:15">
      <c r="B323" t="s">
        <v>0</v>
      </c>
      <c r="C323" t="s">
        <v>340</v>
      </c>
      <c r="D323">
        <v>0</v>
      </c>
      <c r="E323">
        <v>0</v>
      </c>
      <c r="F323">
        <v>0</v>
      </c>
      <c r="G323">
        <v>0</v>
      </c>
      <c r="H323">
        <v>1.7155471698113208E-2</v>
      </c>
      <c r="I323">
        <v>5.3463900000000002E-2</v>
      </c>
      <c r="J323">
        <v>3.5726181818181817E-2</v>
      </c>
      <c r="K323">
        <v>4.0906363636363637E-2</v>
      </c>
      <c r="L323">
        <v>3.7560849056603778E-2</v>
      </c>
      <c r="M323">
        <v>2.74311E-2</v>
      </c>
      <c r="N323">
        <v>6.6292647058823539E-2</v>
      </c>
      <c r="O323">
        <v>4.6261499999999997E-2</v>
      </c>
    </row>
    <row r="324" spans="2:15">
      <c r="B324" t="s">
        <v>0</v>
      </c>
      <c r="C324" t="s">
        <v>341</v>
      </c>
      <c r="D324">
        <v>2.9367200000000002</v>
      </c>
      <c r="E324">
        <v>1.3906782692307693</v>
      </c>
      <c r="F324">
        <v>14.653934100000001</v>
      </c>
      <c r="G324">
        <v>19.252464444444442</v>
      </c>
      <c r="H324">
        <v>0.10453471698113208</v>
      </c>
      <c r="I324">
        <v>0.26023950000000001</v>
      </c>
      <c r="J324">
        <v>0.45926290909090911</v>
      </c>
      <c r="K324">
        <v>17.249480454545456</v>
      </c>
      <c r="L324">
        <v>1.1296463207547169</v>
      </c>
      <c r="M324">
        <v>9.2105999999999993E-2</v>
      </c>
      <c r="N324">
        <v>2.7750349999999999</v>
      </c>
      <c r="O324">
        <v>0.58614689999999992</v>
      </c>
    </row>
    <row r="325" spans="2:15">
      <c r="B325" t="s">
        <v>0</v>
      </c>
      <c r="C325" t="s">
        <v>342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2:15">
      <c r="B326" t="s">
        <v>0</v>
      </c>
      <c r="C326" t="s">
        <v>343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2:15">
      <c r="B327" t="s">
        <v>0</v>
      </c>
      <c r="C327" t="s">
        <v>344</v>
      </c>
      <c r="D327">
        <v>0</v>
      </c>
      <c r="E327">
        <v>0</v>
      </c>
      <c r="F327">
        <v>0.38394390000000006</v>
      </c>
      <c r="G327">
        <v>6.0447222222222215E-2</v>
      </c>
      <c r="H327">
        <v>3.4215849056603777E-2</v>
      </c>
      <c r="I327">
        <v>1.5216E-2</v>
      </c>
      <c r="J327">
        <v>7.1425909090909095E-2</v>
      </c>
      <c r="K327">
        <v>0.42333818181818172</v>
      </c>
      <c r="L327">
        <v>3.2282830188679244E-2</v>
      </c>
      <c r="M327">
        <v>4.1319899999999993E-2</v>
      </c>
      <c r="N327">
        <v>0.13313176470588237</v>
      </c>
      <c r="O327">
        <v>1.7675099999999999E-2</v>
      </c>
    </row>
    <row r="328" spans="2:15">
      <c r="B328" t="s">
        <v>77</v>
      </c>
      <c r="C328" t="s">
        <v>345</v>
      </c>
      <c r="D328">
        <v>94.058684999999983</v>
      </c>
      <c r="E328">
        <v>53.326251346153846</v>
      </c>
      <c r="F328">
        <v>108.1439316</v>
      </c>
      <c r="G328">
        <v>49.016504166666664</v>
      </c>
      <c r="H328">
        <v>18.499186132075476</v>
      </c>
      <c r="I328">
        <v>30.413522400000002</v>
      </c>
      <c r="J328">
        <v>29.479662272727271</v>
      </c>
      <c r="K328">
        <v>44.477880818181816</v>
      </c>
      <c r="L328">
        <v>38.459632075471696</v>
      </c>
      <c r="M328">
        <v>5.4293075999999996</v>
      </c>
      <c r="N328">
        <v>43.661610294117651</v>
      </c>
      <c r="O328">
        <v>10.611636300000001</v>
      </c>
    </row>
    <row r="329" spans="2:15">
      <c r="B329" t="s">
        <v>0</v>
      </c>
      <c r="C329" t="s">
        <v>346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2:15">
      <c r="B330" t="s">
        <v>0</v>
      </c>
      <c r="C330" t="s">
        <v>347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2:15">
      <c r="B331" t="s">
        <v>0</v>
      </c>
      <c r="C331" t="s">
        <v>348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2.0501886792452834E-3</v>
      </c>
      <c r="M331">
        <v>1.4256E-3</v>
      </c>
      <c r="N331">
        <v>2.4508823529411764E-3</v>
      </c>
      <c r="O331">
        <v>2.0598000000000001E-3</v>
      </c>
    </row>
    <row r="332" spans="2:15">
      <c r="B332" t="s">
        <v>0</v>
      </c>
      <c r="C332" t="s">
        <v>349</v>
      </c>
      <c r="D332">
        <v>2.035075</v>
      </c>
      <c r="E332">
        <v>1.5173010576923076</v>
      </c>
      <c r="F332">
        <v>7.4342208000000003</v>
      </c>
      <c r="G332">
        <v>6.1398783333333338</v>
      </c>
      <c r="H332">
        <v>1.5888500943396227</v>
      </c>
      <c r="I332">
        <v>1.7232329999999996</v>
      </c>
      <c r="J332">
        <v>1.0203008181818183</v>
      </c>
      <c r="K332">
        <v>9.3467978181818179</v>
      </c>
      <c r="L332">
        <v>1.8183251886792453</v>
      </c>
      <c r="M332">
        <v>0.90831689999999998</v>
      </c>
      <c r="N332">
        <v>4.4477188235294118</v>
      </c>
      <c r="O332">
        <v>1.9515084</v>
      </c>
    </row>
    <row r="333" spans="2:15">
      <c r="B333" t="s">
        <v>0</v>
      </c>
      <c r="C333" t="s">
        <v>350</v>
      </c>
      <c r="D333">
        <v>0</v>
      </c>
      <c r="E333">
        <v>0</v>
      </c>
      <c r="F333">
        <v>0</v>
      </c>
      <c r="G333">
        <v>3.2222777777777781E-2</v>
      </c>
      <c r="H333">
        <v>3.6280188679245285E-3</v>
      </c>
      <c r="I333">
        <v>0</v>
      </c>
      <c r="J333">
        <v>0</v>
      </c>
      <c r="K333">
        <v>2.7541090909090907E-2</v>
      </c>
      <c r="L333">
        <v>9.5854528301886788E-2</v>
      </c>
      <c r="M333">
        <v>9.2076000000000015E-3</v>
      </c>
      <c r="N333">
        <v>0.2138464705882353</v>
      </c>
      <c r="O333">
        <v>7.7199E-3</v>
      </c>
    </row>
    <row r="334" spans="2:15">
      <c r="B334" t="s">
        <v>0</v>
      </c>
      <c r="C334" t="s">
        <v>351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2:15">
      <c r="B335" t="s">
        <v>80</v>
      </c>
      <c r="C335" t="s">
        <v>352</v>
      </c>
      <c r="D335">
        <v>0.37208562499999998</v>
      </c>
      <c r="E335">
        <v>1.1503191346153847</v>
      </c>
      <c r="F335">
        <v>0.53445030000000004</v>
      </c>
      <c r="G335">
        <v>0.3052347222222222</v>
      </c>
      <c r="H335">
        <v>0.30242858490566038</v>
      </c>
      <c r="I335">
        <v>0.2479953</v>
      </c>
      <c r="J335">
        <v>0.19775945454545454</v>
      </c>
      <c r="K335">
        <v>0.1527253636363636</v>
      </c>
      <c r="L335">
        <v>0.13126471698113207</v>
      </c>
      <c r="M335">
        <v>9.9525600000000006E-2</v>
      </c>
      <c r="N335">
        <v>0.22329235294117647</v>
      </c>
      <c r="O335">
        <v>0.2547159</v>
      </c>
    </row>
    <row r="336" spans="2:15">
      <c r="B336" t="s">
        <v>80</v>
      </c>
      <c r="C336" t="s">
        <v>353</v>
      </c>
      <c r="D336">
        <v>0</v>
      </c>
      <c r="E336">
        <v>0</v>
      </c>
      <c r="F336">
        <v>0</v>
      </c>
      <c r="G336">
        <v>0</v>
      </c>
      <c r="H336">
        <v>1.5827264150943397E-2</v>
      </c>
      <c r="I336">
        <v>2.0853900000000002E-2</v>
      </c>
      <c r="J336">
        <v>2.3141454545454545E-2</v>
      </c>
      <c r="K336">
        <v>1.6876090909090907E-2</v>
      </c>
      <c r="L336">
        <v>8.0943396226415103E-3</v>
      </c>
      <c r="M336">
        <v>4.6598999999999995E-2</v>
      </c>
      <c r="N336">
        <v>2.4596176470588236E-2</v>
      </c>
      <c r="O336">
        <v>1.6967700000000002E-2</v>
      </c>
    </row>
    <row r="337" spans="2:15">
      <c r="B337" t="s">
        <v>0</v>
      </c>
      <c r="C337" t="s">
        <v>354</v>
      </c>
      <c r="D337">
        <v>0.22662531250000001</v>
      </c>
      <c r="E337">
        <v>0.10456701923076923</v>
      </c>
      <c r="F337">
        <v>0.87304530000000002</v>
      </c>
      <c r="G337">
        <v>4.8388333333333339E-2</v>
      </c>
      <c r="H337">
        <v>0.12312679245283019</v>
      </c>
      <c r="I337">
        <v>6.0260099999999997E-2</v>
      </c>
      <c r="J337">
        <v>0.50227881818181819</v>
      </c>
      <c r="K337">
        <v>0.20167609090909092</v>
      </c>
      <c r="L337">
        <v>8.337E-2</v>
      </c>
      <c r="M337">
        <v>0.57097589999999998</v>
      </c>
      <c r="N337">
        <v>0.19173117647058827</v>
      </c>
      <c r="O337">
        <v>0.13587030000000003</v>
      </c>
    </row>
    <row r="338" spans="2:15">
      <c r="B338" t="s">
        <v>80</v>
      </c>
      <c r="C338" t="s">
        <v>355</v>
      </c>
      <c r="D338">
        <v>0.59231562500000012</v>
      </c>
      <c r="E338">
        <v>1.0190359615384614</v>
      </c>
      <c r="F338">
        <v>1.1054324999999998</v>
      </c>
      <c r="G338">
        <v>0.30206055555555561</v>
      </c>
      <c r="H338">
        <v>0.39013726415094341</v>
      </c>
      <c r="I338">
        <v>0.34845480000000001</v>
      </c>
      <c r="J338">
        <v>1.493185909090909</v>
      </c>
      <c r="K338">
        <v>0.95860090909090889</v>
      </c>
      <c r="L338">
        <v>0.40373405660377359</v>
      </c>
      <c r="M338">
        <v>0.88899629999999996</v>
      </c>
      <c r="N338">
        <v>0.78237941176470582</v>
      </c>
      <c r="O338">
        <v>0.58468980000000004</v>
      </c>
    </row>
    <row r="339" spans="2:15">
      <c r="B339" t="s">
        <v>356</v>
      </c>
      <c r="C339" t="s">
        <v>357</v>
      </c>
      <c r="D339">
        <v>1046.681</v>
      </c>
      <c r="E339">
        <v>1294.3150000000001</v>
      </c>
      <c r="F339">
        <v>1341.153</v>
      </c>
      <c r="G339">
        <v>1224.7550000000001</v>
      </c>
      <c r="H339">
        <v>2972.0650000000001</v>
      </c>
      <c r="I339">
        <v>1124.8620000000001</v>
      </c>
      <c r="J339">
        <v>1077.5930000000001</v>
      </c>
      <c r="K339">
        <v>1934.6669999999999</v>
      </c>
      <c r="L339">
        <v>1613.1959999999999</v>
      </c>
      <c r="M339">
        <v>897.26400000000001</v>
      </c>
      <c r="N339">
        <v>1249.915</v>
      </c>
      <c r="O339">
        <v>1346.232</v>
      </c>
    </row>
    <row r="340" spans="2:15">
      <c r="B340" t="s">
        <v>356</v>
      </c>
      <c r="C340" t="s">
        <v>358</v>
      </c>
      <c r="D340">
        <v>6174.4780000000001</v>
      </c>
      <c r="E340">
        <v>16700.073</v>
      </c>
      <c r="F340">
        <v>4621.87</v>
      </c>
      <c r="G340">
        <v>10735.778</v>
      </c>
      <c r="H340">
        <v>13824.937</v>
      </c>
      <c r="I340">
        <v>11995.448</v>
      </c>
      <c r="J340">
        <v>10643.134</v>
      </c>
      <c r="K340">
        <v>2082.8249999999998</v>
      </c>
      <c r="L340">
        <v>1795.521</v>
      </c>
      <c r="M340">
        <v>1534.2090000000001</v>
      </c>
      <c r="N340">
        <v>2204.3539999999998</v>
      </c>
      <c r="O340">
        <v>14777.175999999999</v>
      </c>
    </row>
    <row r="341" spans="2:15">
      <c r="B341" t="s">
        <v>356</v>
      </c>
      <c r="C341" t="s">
        <v>359</v>
      </c>
      <c r="D341">
        <v>66.411000000000001</v>
      </c>
      <c r="E341">
        <v>549.76099999999997</v>
      </c>
      <c r="F341">
        <v>78.873000000000005</v>
      </c>
      <c r="G341">
        <v>17.506</v>
      </c>
      <c r="H341">
        <v>627.928</v>
      </c>
      <c r="I341">
        <v>412.54199999999997</v>
      </c>
      <c r="J341">
        <v>615.68200000000002</v>
      </c>
      <c r="K341">
        <v>74.031999999999996</v>
      </c>
      <c r="L341">
        <v>86.123999999999995</v>
      </c>
      <c r="M341">
        <v>161.78100000000001</v>
      </c>
      <c r="N341">
        <v>34.026000000000003</v>
      </c>
      <c r="O341">
        <v>292.73500000000001</v>
      </c>
    </row>
    <row r="342" spans="2:15">
      <c r="B342" t="s">
        <v>356</v>
      </c>
      <c r="C342" t="s">
        <v>360</v>
      </c>
      <c r="D342">
        <v>449.108</v>
      </c>
      <c r="E342">
        <v>494.67899999999997</v>
      </c>
      <c r="F342">
        <v>2710.0050000000001</v>
      </c>
      <c r="G342">
        <v>690.81200000000001</v>
      </c>
      <c r="H342">
        <v>2327.4749999999999</v>
      </c>
      <c r="I342">
        <v>2085.63</v>
      </c>
      <c r="J342">
        <v>2928.72</v>
      </c>
      <c r="K342">
        <v>2590.328</v>
      </c>
      <c r="L342">
        <v>2991.0630000000001</v>
      </c>
      <c r="M342">
        <v>5263.5050000000001</v>
      </c>
      <c r="N342">
        <v>1538.4580000000001</v>
      </c>
      <c r="O342">
        <v>703.78</v>
      </c>
    </row>
    <row r="343" spans="2:15">
      <c r="B343" t="s">
        <v>356</v>
      </c>
      <c r="C343" t="s">
        <v>361</v>
      </c>
      <c r="D343">
        <v>52.731999999999999</v>
      </c>
      <c r="E343">
        <v>26.998000000000001</v>
      </c>
      <c r="F343">
        <v>373.536</v>
      </c>
      <c r="G343">
        <v>87.692999999999998</v>
      </c>
      <c r="H343">
        <v>214.542</v>
      </c>
      <c r="I343">
        <v>446.4</v>
      </c>
      <c r="J343">
        <v>213.29599999999999</v>
      </c>
      <c r="K343">
        <v>332.61099999999999</v>
      </c>
      <c r="L343">
        <v>191.815</v>
      </c>
      <c r="M343">
        <v>321.84300000000002</v>
      </c>
      <c r="N343">
        <v>142.06899999999999</v>
      </c>
      <c r="O343">
        <v>102.759</v>
      </c>
    </row>
    <row r="344" spans="2:15">
      <c r="B344" t="s">
        <v>356</v>
      </c>
      <c r="C344" t="s">
        <v>362</v>
      </c>
      <c r="D344">
        <v>46.927999999999997</v>
      </c>
      <c r="E344">
        <v>0</v>
      </c>
      <c r="F344">
        <v>740.57</v>
      </c>
      <c r="G344">
        <v>130.227</v>
      </c>
      <c r="H344">
        <v>786.63599999999997</v>
      </c>
      <c r="I344">
        <v>527.56299999999999</v>
      </c>
      <c r="J344">
        <v>1297.634</v>
      </c>
      <c r="K344">
        <v>987.37199999999996</v>
      </c>
      <c r="L344">
        <v>1421.538</v>
      </c>
      <c r="M344">
        <v>2128.835</v>
      </c>
      <c r="N344">
        <v>470.56299999999999</v>
      </c>
      <c r="O344">
        <v>83.893000000000001</v>
      </c>
    </row>
    <row r="345" spans="2:15">
      <c r="B345" t="s">
        <v>356</v>
      </c>
      <c r="C345" t="s">
        <v>363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53.091999999999999</v>
      </c>
      <c r="L345">
        <v>0</v>
      </c>
      <c r="M345">
        <v>38.134999999999998</v>
      </c>
      <c r="N345">
        <v>0</v>
      </c>
      <c r="O345">
        <v>0</v>
      </c>
    </row>
    <row r="346" spans="2:15">
      <c r="B346" t="s">
        <v>356</v>
      </c>
      <c r="C346" t="s">
        <v>364</v>
      </c>
      <c r="D346">
        <v>0</v>
      </c>
      <c r="E346">
        <v>0</v>
      </c>
      <c r="F346">
        <v>30.542000000000002</v>
      </c>
      <c r="G346">
        <v>0</v>
      </c>
      <c r="H346">
        <v>0</v>
      </c>
      <c r="I346">
        <v>0</v>
      </c>
      <c r="J346">
        <v>0</v>
      </c>
      <c r="K346">
        <v>79.456000000000003</v>
      </c>
      <c r="L346">
        <v>0</v>
      </c>
      <c r="M346">
        <v>18.085000000000001</v>
      </c>
      <c r="N346">
        <v>0</v>
      </c>
      <c r="O346">
        <v>0</v>
      </c>
    </row>
    <row r="347" spans="2:15">
      <c r="B347" t="s">
        <v>0</v>
      </c>
      <c r="C347" t="s">
        <v>365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2:15">
      <c r="B348" t="s">
        <v>0</v>
      </c>
      <c r="C348" t="s">
        <v>366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2:15">
      <c r="B349" t="s">
        <v>0</v>
      </c>
      <c r="C349" t="s">
        <v>367</v>
      </c>
      <c r="D349">
        <v>4.4512066115702478E-2</v>
      </c>
      <c r="E349">
        <v>2.5437681818181818E-2</v>
      </c>
      <c r="F349">
        <v>5.0045051020408161E-2</v>
      </c>
      <c r="G349">
        <v>8.7827424242424249E-2</v>
      </c>
      <c r="H349">
        <v>4.1284545454545456E-2</v>
      </c>
      <c r="I349">
        <v>4.5684896907216492E-2</v>
      </c>
      <c r="J349">
        <v>6.4785937500000002E-2</v>
      </c>
      <c r="K349">
        <v>4.2004264705882352E-2</v>
      </c>
      <c r="L349">
        <v>2.1187625000000002E-2</v>
      </c>
      <c r="M349">
        <v>4.03185E-2</v>
      </c>
      <c r="N349">
        <v>4.9719375000000003E-2</v>
      </c>
      <c r="O349">
        <v>4.6821290322580644E-2</v>
      </c>
    </row>
    <row r="350" spans="2:15">
      <c r="B350" t="s">
        <v>0</v>
      </c>
      <c r="C350" t="s">
        <v>368</v>
      </c>
      <c r="D350">
        <v>1.8426942148760332E-2</v>
      </c>
      <c r="E350">
        <v>0</v>
      </c>
      <c r="F350">
        <v>0</v>
      </c>
      <c r="G350">
        <v>3.3018636363636361E-2</v>
      </c>
      <c r="H350">
        <v>2.4461515151515151E-2</v>
      </c>
      <c r="I350">
        <v>0</v>
      </c>
      <c r="J350">
        <v>4.4934374999999999E-2</v>
      </c>
      <c r="K350">
        <v>1.2519705882352941E-2</v>
      </c>
      <c r="L350">
        <v>0</v>
      </c>
      <c r="M350">
        <v>1.9103374999999999E-2</v>
      </c>
      <c r="N350">
        <v>1.2271205357142857E-2</v>
      </c>
      <c r="O350">
        <v>3.1584677419354841E-2</v>
      </c>
    </row>
    <row r="351" spans="2:15">
      <c r="B351" t="s">
        <v>0</v>
      </c>
      <c r="C351" t="s">
        <v>369</v>
      </c>
      <c r="D351">
        <v>0.67240252066115713</v>
      </c>
      <c r="E351">
        <v>0.7320936818181818</v>
      </c>
      <c r="F351">
        <v>0.54408061224489801</v>
      </c>
      <c r="G351">
        <v>0.78882242424242432</v>
      </c>
      <c r="H351">
        <v>0.49668454545454543</v>
      </c>
      <c r="I351">
        <v>0.46145891752577317</v>
      </c>
      <c r="J351">
        <v>0.43519109374999998</v>
      </c>
      <c r="K351">
        <v>0.44160794117647056</v>
      </c>
      <c r="L351">
        <v>0.198575375</v>
      </c>
      <c r="M351">
        <v>0.33676137499999997</v>
      </c>
      <c r="N351">
        <v>0.61047736607142855</v>
      </c>
      <c r="O351">
        <v>0.53538024193548384</v>
      </c>
    </row>
    <row r="352" spans="2:15">
      <c r="B352" t="s">
        <v>0</v>
      </c>
      <c r="C352" t="s">
        <v>370</v>
      </c>
      <c r="D352">
        <v>0.33329033057851237</v>
      </c>
      <c r="E352">
        <v>0.35151368181818182</v>
      </c>
      <c r="F352">
        <v>0.41809209183673468</v>
      </c>
      <c r="G352">
        <v>0.3783113636363637</v>
      </c>
      <c r="H352">
        <v>0.37420196969696973</v>
      </c>
      <c r="I352">
        <v>0.39390061855670105</v>
      </c>
      <c r="J352">
        <v>0.34849750000000002</v>
      </c>
      <c r="K352">
        <v>0.38710294117647065</v>
      </c>
      <c r="L352">
        <v>0.23605812500000001</v>
      </c>
      <c r="M352">
        <v>0.24488699999999999</v>
      </c>
      <c r="N352">
        <v>0.30695290178571427</v>
      </c>
      <c r="O352">
        <v>0.2494878629032258</v>
      </c>
    </row>
    <row r="353" spans="2:15">
      <c r="B353" t="s">
        <v>0</v>
      </c>
      <c r="C353" t="s">
        <v>371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2:15">
      <c r="B354" t="s">
        <v>0</v>
      </c>
      <c r="C354" t="s">
        <v>372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2:15">
      <c r="B355" t="s">
        <v>0</v>
      </c>
      <c r="C355" t="s">
        <v>373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2:15">
      <c r="B356" t="s">
        <v>0</v>
      </c>
      <c r="C356" t="s">
        <v>374</v>
      </c>
      <c r="D356">
        <v>4.9980371900826437E-2</v>
      </c>
      <c r="E356">
        <v>3.8618863636363639E-2</v>
      </c>
      <c r="F356">
        <v>5.0244030612244896E-2</v>
      </c>
      <c r="G356">
        <v>9.7455000000000014E-2</v>
      </c>
      <c r="H356">
        <v>5.7569242424242426E-2</v>
      </c>
      <c r="I356">
        <v>2.376061855670103E-2</v>
      </c>
      <c r="J356">
        <v>6.2800468750000005E-2</v>
      </c>
      <c r="K356">
        <v>3.0616617647058822E-2</v>
      </c>
      <c r="L356">
        <v>2.7750250000000001E-2</v>
      </c>
      <c r="M356">
        <v>4.0402624999999998E-2</v>
      </c>
      <c r="N356">
        <v>3.5206741071428571E-2</v>
      </c>
      <c r="O356">
        <v>6.3464032258064532E-2</v>
      </c>
    </row>
    <row r="357" spans="2:15">
      <c r="B357" t="s">
        <v>0</v>
      </c>
      <c r="C357" t="s">
        <v>375</v>
      </c>
      <c r="D357">
        <v>4.3494173553719005E-2</v>
      </c>
      <c r="E357">
        <v>7.111772727272727E-3</v>
      </c>
      <c r="F357">
        <v>2.047545918367347E-2</v>
      </c>
      <c r="G357">
        <v>3.5032121212121216E-2</v>
      </c>
      <c r="H357">
        <v>8.5830000000000017E-2</v>
      </c>
      <c r="I357">
        <v>4.0995773195876294E-2</v>
      </c>
      <c r="J357">
        <v>4.9551875000000009E-2</v>
      </c>
      <c r="K357">
        <v>2.0029999999999996E-2</v>
      </c>
      <c r="L357">
        <v>1.8091375000000003E-2</v>
      </c>
      <c r="M357">
        <v>2.1837875000000003E-2</v>
      </c>
      <c r="N357">
        <v>4.5927857142857138E-2</v>
      </c>
      <c r="O357">
        <v>2.6663346774193547E-2</v>
      </c>
    </row>
    <row r="358" spans="2:15">
      <c r="B358" t="s">
        <v>0</v>
      </c>
      <c r="C358" t="s">
        <v>376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2:15">
      <c r="B359" t="s">
        <v>0</v>
      </c>
      <c r="C359" t="s">
        <v>377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2:15">
      <c r="B360" t="s">
        <v>0</v>
      </c>
      <c r="C360" t="s">
        <v>378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2:15">
      <c r="B361" t="s">
        <v>0</v>
      </c>
      <c r="C361" t="s">
        <v>379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2:15">
      <c r="B362" t="s">
        <v>0</v>
      </c>
      <c r="C362" t="s">
        <v>380</v>
      </c>
      <c r="D362">
        <v>1.2396694214876033E-2</v>
      </c>
      <c r="E362">
        <v>1.3636363636363636E-2</v>
      </c>
      <c r="F362">
        <v>1.5306122448979591E-2</v>
      </c>
      <c r="G362">
        <v>1.5151515151515152E-2</v>
      </c>
      <c r="H362">
        <v>1.5151515151515152E-2</v>
      </c>
      <c r="I362">
        <v>1.5463917525773196E-2</v>
      </c>
      <c r="J362">
        <v>1.5625E-2</v>
      </c>
      <c r="K362">
        <v>1.4705882352941176E-2</v>
      </c>
      <c r="L362">
        <v>1.2500000000000001E-2</v>
      </c>
      <c r="M362">
        <v>1.2500000000000001E-2</v>
      </c>
      <c r="N362">
        <v>1.3392857142857142E-2</v>
      </c>
      <c r="O362">
        <v>1.2096774193548387E-2</v>
      </c>
    </row>
    <row r="363" spans="2:15">
      <c r="B363" t="s">
        <v>0</v>
      </c>
      <c r="C363" t="s">
        <v>381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2:15">
      <c r="B364" t="s">
        <v>0</v>
      </c>
      <c r="C364" t="s">
        <v>382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2:15">
      <c r="B365" t="s">
        <v>0</v>
      </c>
      <c r="C365" t="s">
        <v>383</v>
      </c>
      <c r="D365">
        <v>0.82920148760330581</v>
      </c>
      <c r="E365">
        <v>1.1545684090909092</v>
      </c>
      <c r="F365">
        <v>1.1907414795918367</v>
      </c>
      <c r="G365">
        <v>1.0903936363636364</v>
      </c>
      <c r="H365">
        <v>1.2224563636363637</v>
      </c>
      <c r="I365">
        <v>1.3192812371134022</v>
      </c>
      <c r="J365">
        <v>1.1354040624999997</v>
      </c>
      <c r="K365">
        <v>1.0803277941176468</v>
      </c>
      <c r="L365">
        <v>0.97516650000000005</v>
      </c>
      <c r="M365">
        <v>0.86343700000000001</v>
      </c>
      <c r="N365">
        <v>1.1261204464285715</v>
      </c>
      <c r="O365">
        <v>0.95874556451612902</v>
      </c>
    </row>
    <row r="366" spans="2:15">
      <c r="B366" t="s">
        <v>0</v>
      </c>
      <c r="C366" t="s">
        <v>384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2:15">
      <c r="B367" t="s">
        <v>0</v>
      </c>
      <c r="C367" t="s">
        <v>385</v>
      </c>
      <c r="D367">
        <v>5.8537809917355375E-2</v>
      </c>
      <c r="E367">
        <v>0</v>
      </c>
      <c r="F367">
        <v>0</v>
      </c>
      <c r="G367">
        <v>6.838166666666666E-2</v>
      </c>
      <c r="H367">
        <v>8.4031363636363654E-2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2:15">
      <c r="B368" t="s">
        <v>0</v>
      </c>
      <c r="C368" t="s">
        <v>386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2:15">
      <c r="B369" t="s">
        <v>0</v>
      </c>
      <c r="C369" t="s">
        <v>387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2:15">
      <c r="B370" t="s">
        <v>0</v>
      </c>
      <c r="C370" t="s">
        <v>388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2:15">
      <c r="B371" t="s">
        <v>0</v>
      </c>
      <c r="C371" t="s">
        <v>389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2:15">
      <c r="B372" t="s">
        <v>0</v>
      </c>
      <c r="C372" t="s">
        <v>390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2:15">
      <c r="B373" t="s">
        <v>0</v>
      </c>
      <c r="C373" t="s">
        <v>391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2:15">
      <c r="B374" t="s">
        <v>0</v>
      </c>
      <c r="C374" t="s">
        <v>392</v>
      </c>
      <c r="D374">
        <v>0</v>
      </c>
      <c r="E374">
        <v>0</v>
      </c>
      <c r="F374">
        <v>0</v>
      </c>
      <c r="G374">
        <v>0.58877499999999994</v>
      </c>
      <c r="H374">
        <v>0.67178742424242421</v>
      </c>
      <c r="I374">
        <v>0.78818412371134006</v>
      </c>
      <c r="J374">
        <v>0.80063218749999987</v>
      </c>
      <c r="K374">
        <v>0.8357157352941178</v>
      </c>
      <c r="L374">
        <v>0.45609624999999998</v>
      </c>
      <c r="M374">
        <v>0.94956225000000005</v>
      </c>
      <c r="N374">
        <v>1.0798248214285715</v>
      </c>
      <c r="O374">
        <v>0.6492965322580645</v>
      </c>
    </row>
    <row r="375" spans="2:15">
      <c r="B375" t="s">
        <v>0</v>
      </c>
      <c r="C375" t="s">
        <v>393</v>
      </c>
      <c r="D375">
        <v>4.233419132231405</v>
      </c>
      <c r="E375">
        <v>2.8424840454545452</v>
      </c>
      <c r="F375">
        <v>3.1325130612244898</v>
      </c>
      <c r="G375">
        <v>7.8468828787878788</v>
      </c>
      <c r="H375">
        <v>3.2906290909090909</v>
      </c>
      <c r="I375">
        <v>3.4345269587628868</v>
      </c>
      <c r="J375">
        <v>2.1875815625000006</v>
      </c>
      <c r="K375">
        <v>3.6033169117647068</v>
      </c>
      <c r="L375">
        <v>1.73852875</v>
      </c>
      <c r="M375">
        <v>3.726309375</v>
      </c>
      <c r="N375">
        <v>3.7712637053571427</v>
      </c>
      <c r="O375">
        <v>4.1120680645161301</v>
      </c>
    </row>
    <row r="376" spans="2:15">
      <c r="B376" t="s">
        <v>0</v>
      </c>
      <c r="C376" t="s">
        <v>394</v>
      </c>
      <c r="D376">
        <v>7.6074545454545464E-2</v>
      </c>
      <c r="E376">
        <v>7.0702772727272725E-2</v>
      </c>
      <c r="F376">
        <v>3.6554693877551024E-2</v>
      </c>
      <c r="G376">
        <v>0.11268227272727273</v>
      </c>
      <c r="H376">
        <v>3.5877878787878785E-2</v>
      </c>
      <c r="I376">
        <v>5.0332113402061854E-2</v>
      </c>
      <c r="J376">
        <v>4.1232187500000003E-2</v>
      </c>
      <c r="K376">
        <v>3.7605588235294113E-2</v>
      </c>
      <c r="L376">
        <v>2.4282249999999998E-2</v>
      </c>
      <c r="M376">
        <v>4.2736125000000007E-2</v>
      </c>
      <c r="N376">
        <v>8.0456116071428566E-2</v>
      </c>
      <c r="O376">
        <v>3.5582056451612908E-2</v>
      </c>
    </row>
    <row r="377" spans="2:15">
      <c r="B377" t="s">
        <v>0</v>
      </c>
      <c r="C377" t="s">
        <v>395</v>
      </c>
      <c r="D377">
        <v>1.2861033471074381</v>
      </c>
      <c r="E377">
        <v>1.113953590909091</v>
      </c>
      <c r="F377">
        <v>0.96292882653061229</v>
      </c>
      <c r="G377">
        <v>1.8300013636363637</v>
      </c>
      <c r="H377">
        <v>0.88619954545454549</v>
      </c>
      <c r="I377">
        <v>0.74118865979381443</v>
      </c>
      <c r="J377">
        <v>0.94459796875000002</v>
      </c>
      <c r="K377">
        <v>0.76688852941176466</v>
      </c>
      <c r="L377">
        <v>0.42711687500000001</v>
      </c>
      <c r="M377">
        <v>0.77226462500000015</v>
      </c>
      <c r="N377">
        <v>1.0146926785714285</v>
      </c>
      <c r="O377">
        <v>0.92722947580645165</v>
      </c>
    </row>
    <row r="378" spans="2:15">
      <c r="B378" t="s">
        <v>0</v>
      </c>
      <c r="C378" t="s">
        <v>396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2:15">
      <c r="B379" t="s">
        <v>0</v>
      </c>
      <c r="C379" t="s">
        <v>397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2:15">
      <c r="B380" t="s">
        <v>0</v>
      </c>
      <c r="C380" t="s">
        <v>398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2:15">
      <c r="B381" t="s">
        <v>0</v>
      </c>
      <c r="C381" t="s">
        <v>399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2:15">
      <c r="B382" t="s">
        <v>0</v>
      </c>
      <c r="C382" t="s">
        <v>400</v>
      </c>
      <c r="D382">
        <v>0.84995305785123965</v>
      </c>
      <c r="E382">
        <v>0.66194427272727274</v>
      </c>
      <c r="F382">
        <v>1.0530554081632655</v>
      </c>
      <c r="G382">
        <v>1.4913407575757576</v>
      </c>
      <c r="H382">
        <v>0.39409333333333335</v>
      </c>
      <c r="I382">
        <v>0.56954350515463914</v>
      </c>
      <c r="J382">
        <v>0.45339750000000001</v>
      </c>
      <c r="K382">
        <v>0.95666485294117665</v>
      </c>
      <c r="L382">
        <v>0.35921975000000006</v>
      </c>
      <c r="M382">
        <v>0.81470562499999999</v>
      </c>
      <c r="N382">
        <v>0.96633830357142858</v>
      </c>
      <c r="O382">
        <v>0.55568830645161293</v>
      </c>
    </row>
    <row r="383" spans="2:15">
      <c r="B383" t="s">
        <v>0</v>
      </c>
      <c r="C383" t="s">
        <v>401</v>
      </c>
      <c r="D383">
        <v>0.50893673553718999</v>
      </c>
      <c r="E383">
        <v>0.51899918181818183</v>
      </c>
      <c r="F383">
        <v>0.62214137755102039</v>
      </c>
      <c r="G383">
        <v>0.55657742424242429</v>
      </c>
      <c r="H383">
        <v>0.60296878787878794</v>
      </c>
      <c r="I383">
        <v>0.64888453608247409</v>
      </c>
      <c r="J383">
        <v>0.61014468749999995</v>
      </c>
      <c r="K383">
        <v>0.56768382352941171</v>
      </c>
      <c r="L383">
        <v>0.49308912500000007</v>
      </c>
      <c r="M383">
        <v>0.47503624999999994</v>
      </c>
      <c r="N383">
        <v>0.57726294642857146</v>
      </c>
      <c r="O383">
        <v>0.4955468951612903</v>
      </c>
    </row>
    <row r="384" spans="2:15">
      <c r="B384" t="s">
        <v>0</v>
      </c>
      <c r="C384" t="s">
        <v>402</v>
      </c>
      <c r="D384">
        <v>0.16145429752066115</v>
      </c>
      <c r="E384">
        <v>0.12359740909090909</v>
      </c>
      <c r="F384">
        <v>0.1915558163265306</v>
      </c>
      <c r="G384">
        <v>0.27953469696969696</v>
      </c>
      <c r="H384">
        <v>8.3778030303030299E-2</v>
      </c>
      <c r="I384">
        <v>0.11014376288659794</v>
      </c>
      <c r="J384">
        <v>9.5405312500000006E-2</v>
      </c>
      <c r="K384">
        <v>0.18811544117647058</v>
      </c>
      <c r="L384">
        <v>6.8519250000000004E-2</v>
      </c>
      <c r="M384">
        <v>0.15109025000000001</v>
      </c>
      <c r="N384">
        <v>0.18145419642857141</v>
      </c>
      <c r="O384">
        <v>0.11558443548387097</v>
      </c>
    </row>
    <row r="385" spans="2:15">
      <c r="B385" t="s">
        <v>0</v>
      </c>
      <c r="C385" t="s">
        <v>403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2:15">
      <c r="B386" t="s">
        <v>0</v>
      </c>
      <c r="C386" t="s">
        <v>404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2:15">
      <c r="B387" t="s">
        <v>0</v>
      </c>
      <c r="C387" t="s">
        <v>405</v>
      </c>
      <c r="D387">
        <v>1.4334297520661159E-2</v>
      </c>
      <c r="E387">
        <v>1.8358363636363634E-2</v>
      </c>
      <c r="F387">
        <v>2.0758775510204077E-2</v>
      </c>
      <c r="G387">
        <v>2.8403333333333333E-2</v>
      </c>
      <c r="H387">
        <v>2.6596666666666668E-2</v>
      </c>
      <c r="I387">
        <v>2.9546288659793814E-2</v>
      </c>
      <c r="J387">
        <v>3.1196093750000001E-2</v>
      </c>
      <c r="K387">
        <v>2.3800735294117643E-2</v>
      </c>
      <c r="L387">
        <v>7.9620000000000003E-3</v>
      </c>
      <c r="M387">
        <v>2.2425E-2</v>
      </c>
      <c r="N387">
        <v>1.7684866071428572E-2</v>
      </c>
      <c r="O387">
        <v>1.1283991935483871E-2</v>
      </c>
    </row>
    <row r="388" spans="2:15">
      <c r="B388" t="s">
        <v>0</v>
      </c>
      <c r="C388" t="s">
        <v>406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2:15">
      <c r="B389" t="s">
        <v>0</v>
      </c>
      <c r="C389" t="s">
        <v>407</v>
      </c>
      <c r="D389">
        <v>5.345578512396694E-2</v>
      </c>
      <c r="E389">
        <v>3.2585999999999997E-2</v>
      </c>
      <c r="F389">
        <v>2.4183673469387754E-2</v>
      </c>
      <c r="G389">
        <v>2.151363636363636E-2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2:15">
      <c r="B390" t="s">
        <v>0</v>
      </c>
      <c r="C390" t="s">
        <v>408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2:15">
      <c r="B391" t="s">
        <v>0</v>
      </c>
      <c r="C391" t="s">
        <v>409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2:15">
      <c r="B392" t="s">
        <v>0</v>
      </c>
      <c r="C392" t="s">
        <v>410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2:15">
      <c r="B393" t="s">
        <v>0</v>
      </c>
      <c r="C393" t="s">
        <v>411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2:15">
      <c r="B394" t="s">
        <v>0</v>
      </c>
      <c r="C394" t="s">
        <v>412</v>
      </c>
      <c r="D394">
        <v>4.3121900826446277E-3</v>
      </c>
      <c r="E394">
        <v>0</v>
      </c>
      <c r="F394">
        <v>0</v>
      </c>
      <c r="G394">
        <v>2.9706060606060612E-3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2:15">
      <c r="B395" t="s">
        <v>0</v>
      </c>
      <c r="C395" t="s">
        <v>413</v>
      </c>
      <c r="D395">
        <v>0</v>
      </c>
      <c r="E395">
        <v>0</v>
      </c>
      <c r="F395">
        <v>0</v>
      </c>
      <c r="G395">
        <v>7.3995757575757576E-2</v>
      </c>
      <c r="H395">
        <v>7.0497878787878804E-2</v>
      </c>
      <c r="I395">
        <v>0</v>
      </c>
      <c r="J395">
        <v>0</v>
      </c>
      <c r="K395">
        <v>9.1842352941176472E-2</v>
      </c>
      <c r="L395">
        <v>0</v>
      </c>
      <c r="M395">
        <v>8.7658E-2</v>
      </c>
      <c r="N395">
        <v>7.7516383928571422E-2</v>
      </c>
      <c r="O395">
        <v>5.546842741935485E-2</v>
      </c>
    </row>
    <row r="396" spans="2:15">
      <c r="B396" t="s">
        <v>0</v>
      </c>
      <c r="C396" t="s">
        <v>414</v>
      </c>
      <c r="D396">
        <v>2.4489049586776859E-2</v>
      </c>
      <c r="E396">
        <v>0</v>
      </c>
      <c r="F396">
        <v>3.1466938775510205E-2</v>
      </c>
      <c r="G396">
        <v>9.50810606060606E-2</v>
      </c>
      <c r="H396">
        <v>5.1357878787878786E-2</v>
      </c>
      <c r="I396">
        <v>3.6062783505154634E-2</v>
      </c>
      <c r="J396">
        <v>8.0991562500000003E-2</v>
      </c>
      <c r="K396">
        <v>3.1397058823529403E-2</v>
      </c>
      <c r="L396">
        <v>1.4491250000000001E-2</v>
      </c>
      <c r="M396">
        <v>2.9839750000000002E-2</v>
      </c>
      <c r="N396">
        <v>3.6878839285714289E-2</v>
      </c>
      <c r="O396">
        <v>5.2853104838709669E-2</v>
      </c>
    </row>
    <row r="397" spans="2:15">
      <c r="B397" t="s">
        <v>0</v>
      </c>
      <c r="C397" t="s">
        <v>415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2:15">
      <c r="B398" t="s">
        <v>0</v>
      </c>
      <c r="C398" t="s">
        <v>416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2:15">
      <c r="B399" t="s">
        <v>0</v>
      </c>
      <c r="C399" t="s">
        <v>417</v>
      </c>
      <c r="D399">
        <v>3.7947644628099179E-2</v>
      </c>
      <c r="E399">
        <v>9.3792681818181803E-2</v>
      </c>
      <c r="F399">
        <v>4.650091836734694E-2</v>
      </c>
      <c r="G399">
        <v>0.1506881818181818</v>
      </c>
      <c r="H399">
        <v>4.1020454545454541E-2</v>
      </c>
      <c r="I399">
        <v>3.9524381443298971E-2</v>
      </c>
      <c r="J399">
        <v>2.5059218750000001E-2</v>
      </c>
      <c r="K399">
        <v>1.9101911764705881E-2</v>
      </c>
      <c r="L399">
        <v>1.8150250000000003E-2</v>
      </c>
      <c r="M399">
        <v>2.8556999999999996E-2</v>
      </c>
      <c r="N399">
        <v>3.6831026785714288E-2</v>
      </c>
      <c r="O399">
        <v>2.9587137096774199E-2</v>
      </c>
    </row>
    <row r="400" spans="2:15">
      <c r="B400" t="s">
        <v>0</v>
      </c>
      <c r="C400" t="s">
        <v>418</v>
      </c>
      <c r="D400">
        <v>1.8967809917355371E-2</v>
      </c>
      <c r="E400">
        <v>1.8556909090909089E-2</v>
      </c>
      <c r="F400">
        <v>1.9639897959183673E-2</v>
      </c>
      <c r="G400">
        <v>1.6251363636363637E-2</v>
      </c>
      <c r="H400">
        <v>9.5083333333333356E-3</v>
      </c>
      <c r="I400">
        <v>1.1692731958762886E-2</v>
      </c>
      <c r="J400">
        <v>7.4270312499999996E-3</v>
      </c>
      <c r="K400">
        <v>8.1355882352941184E-3</v>
      </c>
      <c r="L400">
        <v>3.9358750000000001E-3</v>
      </c>
      <c r="M400">
        <v>5.8262499999999998E-3</v>
      </c>
      <c r="N400">
        <v>6.777053571428571E-3</v>
      </c>
      <c r="O400">
        <v>5.9199193548387097E-3</v>
      </c>
    </row>
    <row r="401" spans="2:15">
      <c r="B401" t="s">
        <v>0</v>
      </c>
      <c r="C401" t="s">
        <v>419</v>
      </c>
      <c r="D401">
        <v>6.6150000000000002E-3</v>
      </c>
      <c r="E401">
        <v>5.3882727272727277E-3</v>
      </c>
      <c r="F401">
        <v>3.9733163265306126E-3</v>
      </c>
      <c r="G401">
        <v>9.4839393939393935E-3</v>
      </c>
      <c r="H401">
        <v>7.3690909090909102E-3</v>
      </c>
      <c r="I401">
        <v>2.3761855670103092E-3</v>
      </c>
      <c r="J401">
        <v>7.9331249999999992E-3</v>
      </c>
      <c r="K401">
        <v>2.8419117647058823E-3</v>
      </c>
      <c r="L401">
        <v>1.7123749999999999E-3</v>
      </c>
      <c r="M401">
        <v>3.76275E-3</v>
      </c>
      <c r="N401">
        <v>5.2999553571428581E-3</v>
      </c>
      <c r="O401">
        <v>2.520120967741935E-3</v>
      </c>
    </row>
    <row r="402" spans="2:15">
      <c r="B402" t="s">
        <v>0</v>
      </c>
      <c r="C402" t="s">
        <v>420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2:15">
      <c r="B403" t="s">
        <v>0</v>
      </c>
      <c r="C403" t="s">
        <v>421</v>
      </c>
      <c r="D403">
        <v>0.5132863636363636</v>
      </c>
      <c r="E403">
        <v>0.3518925</v>
      </c>
      <c r="F403">
        <v>0.45044969387755102</v>
      </c>
      <c r="G403">
        <v>0.85945560606060589</v>
      </c>
      <c r="H403">
        <v>0.50996924242424246</v>
      </c>
      <c r="I403">
        <v>0.25481381443298967</v>
      </c>
      <c r="J403">
        <v>0.40955999999999998</v>
      </c>
      <c r="K403">
        <v>0.63014588235294111</v>
      </c>
      <c r="L403">
        <v>0.26945100000000005</v>
      </c>
      <c r="M403">
        <v>0.41318274999999999</v>
      </c>
      <c r="N403">
        <v>0.60172888392857138</v>
      </c>
      <c r="O403">
        <v>0.57342447580645162</v>
      </c>
    </row>
    <row r="404" spans="2:15">
      <c r="B404" t="s">
        <v>0</v>
      </c>
      <c r="C404" t="s">
        <v>422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2:15">
      <c r="B405" t="s">
        <v>0</v>
      </c>
      <c r="C405" t="s">
        <v>423</v>
      </c>
      <c r="D405">
        <v>2.2744710743801654E-2</v>
      </c>
      <c r="E405">
        <v>5.7144136363636362E-2</v>
      </c>
      <c r="F405">
        <v>3.0577806122448974E-2</v>
      </c>
      <c r="G405">
        <v>0.10756060606060608</v>
      </c>
      <c r="H405">
        <v>3.6448484848484855E-2</v>
      </c>
      <c r="I405">
        <v>1.3137371134020619E-2</v>
      </c>
      <c r="J405">
        <v>1.119390625E-2</v>
      </c>
      <c r="K405">
        <v>8.2967647058823524E-3</v>
      </c>
      <c r="L405">
        <v>1.0462625E-2</v>
      </c>
      <c r="M405">
        <v>1.2120499999999999E-2</v>
      </c>
      <c r="N405">
        <v>1.4227901785714286E-2</v>
      </c>
      <c r="O405">
        <v>1.1565725806451613E-2</v>
      </c>
    </row>
    <row r="406" spans="2:15">
      <c r="B406" t="s">
        <v>0</v>
      </c>
      <c r="C406" t="s">
        <v>424</v>
      </c>
      <c r="D406">
        <v>0.15752714876033058</v>
      </c>
      <c r="E406">
        <v>6.9120681818181831E-2</v>
      </c>
      <c r="F406">
        <v>0.23172520408163261</v>
      </c>
      <c r="G406">
        <v>0.25759742424242427</v>
      </c>
      <c r="H406">
        <v>0.17099848484848484</v>
      </c>
      <c r="I406">
        <v>0.21468448453608246</v>
      </c>
      <c r="J406">
        <v>0.20943765624999999</v>
      </c>
      <c r="K406">
        <v>0.22767000000000001</v>
      </c>
      <c r="L406">
        <v>0.15534875000000001</v>
      </c>
      <c r="M406">
        <v>0.19646425000000001</v>
      </c>
      <c r="N406">
        <v>0.23211254464285713</v>
      </c>
      <c r="O406">
        <v>0.18871294354838711</v>
      </c>
    </row>
    <row r="407" spans="2:15">
      <c r="B407" t="s">
        <v>0</v>
      </c>
      <c r="C407" t="s">
        <v>425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2:15">
      <c r="B408" t="s">
        <v>0</v>
      </c>
      <c r="C408" t="s">
        <v>426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2:15">
      <c r="B409" t="s">
        <v>0</v>
      </c>
      <c r="C409" t="s">
        <v>427</v>
      </c>
      <c r="D409">
        <v>7.6741735537190084E-3</v>
      </c>
      <c r="E409">
        <v>5.1767727272727278E-3</v>
      </c>
      <c r="F409">
        <v>5.7682653061224493E-3</v>
      </c>
      <c r="G409">
        <v>1.4213484848484849E-2</v>
      </c>
      <c r="H409">
        <v>6.2439393939393946E-3</v>
      </c>
      <c r="I409">
        <v>4.4961340206185578E-3</v>
      </c>
      <c r="J409">
        <v>6.9928124999999999E-3</v>
      </c>
      <c r="K409">
        <v>5.8304411764705886E-3</v>
      </c>
      <c r="L409">
        <v>3.8748749999999998E-3</v>
      </c>
      <c r="M409">
        <v>5.3213749999999997E-3</v>
      </c>
      <c r="N409">
        <v>8.7929464285714295E-3</v>
      </c>
      <c r="O409">
        <v>8.4212903225806459E-3</v>
      </c>
    </row>
    <row r="410" spans="2:15">
      <c r="B410" t="s">
        <v>0</v>
      </c>
      <c r="C410" t="s">
        <v>428</v>
      </c>
      <c r="D410">
        <v>0.91395657024793386</v>
      </c>
      <c r="E410">
        <v>1.3703334545454546</v>
      </c>
      <c r="F410">
        <v>1.3301804081632653</v>
      </c>
      <c r="G410">
        <v>2.1270268181818182</v>
      </c>
      <c r="H410">
        <v>1.3431677272727272</v>
      </c>
      <c r="I410">
        <v>1.3813444329896907</v>
      </c>
      <c r="J410">
        <v>1.2877109375</v>
      </c>
      <c r="K410">
        <v>1.1647469117647058</v>
      </c>
      <c r="L410">
        <v>0.66844762499999999</v>
      </c>
      <c r="M410">
        <v>1.0131308750000001</v>
      </c>
      <c r="N410">
        <v>1.4348153571428572</v>
      </c>
      <c r="O410">
        <v>0.98859689516129035</v>
      </c>
    </row>
    <row r="411" spans="2:15">
      <c r="B411" t="s">
        <v>0</v>
      </c>
      <c r="C411" t="s">
        <v>429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2:15">
      <c r="B412" t="s">
        <v>0</v>
      </c>
      <c r="C412" t="s">
        <v>430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2:15">
      <c r="B413" t="s">
        <v>0</v>
      </c>
      <c r="C413" t="s">
        <v>431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2:15">
      <c r="B414" t="s">
        <v>0</v>
      </c>
      <c r="C414" t="s">
        <v>432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2:15">
      <c r="B415" t="s">
        <v>0</v>
      </c>
      <c r="C415" t="s">
        <v>433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2:15">
      <c r="B416" t="s">
        <v>0</v>
      </c>
      <c r="C416" t="s">
        <v>434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2:15">
      <c r="B417" t="s">
        <v>0</v>
      </c>
      <c r="C417" t="s">
        <v>435</v>
      </c>
      <c r="D417">
        <v>7.7980909090909101E-2</v>
      </c>
      <c r="E417">
        <v>4.497954545454546E-2</v>
      </c>
      <c r="F417">
        <v>0.11750969387755102</v>
      </c>
      <c r="G417">
        <v>0.1925442424242424</v>
      </c>
      <c r="H417">
        <v>0.14200378787878787</v>
      </c>
      <c r="I417">
        <v>0.14218020618556701</v>
      </c>
      <c r="J417">
        <v>0.1687846875</v>
      </c>
      <c r="K417">
        <v>0.14795911764705882</v>
      </c>
      <c r="L417">
        <v>0.10205525</v>
      </c>
      <c r="M417">
        <v>0.14338862499999999</v>
      </c>
      <c r="N417">
        <v>0.1651270982142857</v>
      </c>
      <c r="O417">
        <v>0.12002528225806454</v>
      </c>
    </row>
    <row r="418" spans="2:15">
      <c r="B418" t="s">
        <v>0</v>
      </c>
      <c r="C418" t="s">
        <v>436</v>
      </c>
      <c r="D418">
        <v>2.4601859504132233E-2</v>
      </c>
      <c r="E418">
        <v>2.4330136363636363E-2</v>
      </c>
      <c r="F418">
        <v>4.7471173469387756E-2</v>
      </c>
      <c r="G418">
        <v>5.818848484848485E-2</v>
      </c>
      <c r="H418">
        <v>3.1363939393939395E-2</v>
      </c>
      <c r="I418">
        <v>3.7339484536082483E-2</v>
      </c>
      <c r="J418">
        <v>3.1895781249999998E-2</v>
      </c>
      <c r="K418">
        <v>3.9616470588235288E-2</v>
      </c>
      <c r="L418">
        <v>2.6114874999999999E-2</v>
      </c>
      <c r="M418">
        <v>2.8841499999999996E-2</v>
      </c>
      <c r="N418">
        <v>4.1100937499999997E-2</v>
      </c>
      <c r="O418">
        <v>1.8892620967741934E-2</v>
      </c>
    </row>
    <row r="419" spans="2:15">
      <c r="B419" t="s">
        <v>0</v>
      </c>
      <c r="C419" t="s">
        <v>437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2:15">
      <c r="B420" t="s">
        <v>0</v>
      </c>
      <c r="C420" t="s">
        <v>438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2:15">
      <c r="B421" t="s">
        <v>0</v>
      </c>
      <c r="C421" t="s">
        <v>439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2:15">
      <c r="B422" t="s">
        <v>77</v>
      </c>
      <c r="C422" t="s">
        <v>440</v>
      </c>
      <c r="D422">
        <v>3.6947695041322306</v>
      </c>
      <c r="E422">
        <v>3.157428409090909</v>
      </c>
      <c r="F422">
        <v>1.6475034183673469</v>
      </c>
      <c r="G422">
        <v>3.6213215151515152</v>
      </c>
      <c r="H422">
        <v>1.9652089393939394</v>
      </c>
      <c r="I422">
        <v>1.7826691237113401</v>
      </c>
      <c r="J422">
        <v>3.1268646874999995</v>
      </c>
      <c r="K422">
        <v>1.5127679411764705</v>
      </c>
      <c r="L422">
        <v>0.59096512499999987</v>
      </c>
      <c r="M422">
        <v>1.54117175</v>
      </c>
      <c r="N422">
        <v>3.176367455357143</v>
      </c>
      <c r="O422">
        <v>2.4322552016129033</v>
      </c>
    </row>
    <row r="423" spans="2:15">
      <c r="B423" t="s">
        <v>0</v>
      </c>
      <c r="C423" t="s">
        <v>441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2:15">
      <c r="B424" t="s">
        <v>80</v>
      </c>
      <c r="C424" t="s">
        <v>442</v>
      </c>
      <c r="D424">
        <v>51.938600702479327</v>
      </c>
      <c r="E424">
        <v>11.297721136363636</v>
      </c>
      <c r="F424">
        <v>77.355066581632656</v>
      </c>
      <c r="G424">
        <v>142.94340075757574</v>
      </c>
      <c r="H424">
        <v>39.107726212121214</v>
      </c>
      <c r="I424">
        <v>67.381634072164942</v>
      </c>
      <c r="J424">
        <v>92.339578750000001</v>
      </c>
      <c r="K424">
        <v>76.075494117647054</v>
      </c>
      <c r="L424">
        <v>40.832055375000003</v>
      </c>
      <c r="M424">
        <v>54.921416624999992</v>
      </c>
      <c r="N424">
        <v>55.642434107142854</v>
      </c>
      <c r="O424">
        <v>58.713744556451616</v>
      </c>
    </row>
    <row r="425" spans="2:15">
      <c r="B425" t="s">
        <v>0</v>
      </c>
      <c r="C425" t="s">
        <v>443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2:15">
      <c r="B426" t="s">
        <v>0</v>
      </c>
      <c r="C426" t="s">
        <v>444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2:15">
      <c r="B427" t="s">
        <v>80</v>
      </c>
      <c r="C427" t="s">
        <v>445</v>
      </c>
      <c r="D427">
        <v>4.7866363636363637E-2</v>
      </c>
      <c r="E427">
        <v>3.8248636363636367E-2</v>
      </c>
      <c r="F427">
        <v>7.480178571428571E-2</v>
      </c>
      <c r="G427">
        <v>8.3261060606060616E-2</v>
      </c>
      <c r="H427">
        <v>5.9988181818181815E-2</v>
      </c>
      <c r="I427">
        <v>6.4784999999999995E-2</v>
      </c>
      <c r="J427">
        <v>7.0482656249999998E-2</v>
      </c>
      <c r="K427">
        <v>6.3582941176470592E-2</v>
      </c>
      <c r="L427">
        <v>4.0797874999999997E-2</v>
      </c>
      <c r="M427">
        <v>5.3912124999999998E-2</v>
      </c>
      <c r="N427">
        <v>6.5435491071428556E-2</v>
      </c>
      <c r="O427">
        <v>5.738564516129032E-2</v>
      </c>
    </row>
    <row r="428" spans="2:15">
      <c r="B428" t="s">
        <v>0</v>
      </c>
      <c r="C428" t="s">
        <v>446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2:15">
      <c r="B429" t="s">
        <v>77</v>
      </c>
      <c r="C429" t="s">
        <v>447</v>
      </c>
      <c r="D429">
        <v>0.45444433884297519</v>
      </c>
      <c r="E429">
        <v>0.30948845454545454</v>
      </c>
      <c r="F429">
        <v>0.4188197448979592</v>
      </c>
      <c r="G429">
        <v>0.5265001515151515</v>
      </c>
      <c r="H429">
        <v>0.49795575757575755</v>
      </c>
      <c r="I429">
        <v>0.28298242268041235</v>
      </c>
      <c r="J429">
        <v>0.50686890625000003</v>
      </c>
      <c r="K429">
        <v>0.3626875</v>
      </c>
      <c r="L429">
        <v>0.19233212499999999</v>
      </c>
      <c r="M429">
        <v>0.43280137499999999</v>
      </c>
      <c r="N429">
        <v>0.5185419642857142</v>
      </c>
      <c r="O429">
        <v>0.63009133064516132</v>
      </c>
    </row>
    <row r="430" spans="2:15">
      <c r="B430" t="s">
        <v>0</v>
      </c>
      <c r="C430" t="s">
        <v>448</v>
      </c>
      <c r="D430">
        <v>2.5950606198347108</v>
      </c>
      <c r="E430">
        <v>8.2310494090909092</v>
      </c>
      <c r="F430">
        <v>7.0156882653061228</v>
      </c>
      <c r="G430">
        <v>23.192166060606063</v>
      </c>
      <c r="H430">
        <v>5.1545500000000004</v>
      </c>
      <c r="I430">
        <v>3.416884484536082</v>
      </c>
      <c r="J430">
        <v>5.3224660937500001</v>
      </c>
      <c r="K430">
        <v>15.225672058823529</v>
      </c>
      <c r="L430">
        <v>3.1732695</v>
      </c>
      <c r="M430">
        <v>42.522571999999997</v>
      </c>
      <c r="N430">
        <v>32.084407901785717</v>
      </c>
      <c r="O430">
        <v>14.981125403225807</v>
      </c>
    </row>
    <row r="431" spans="2:15">
      <c r="B431" t="s">
        <v>77</v>
      </c>
      <c r="C431" t="s">
        <v>449</v>
      </c>
      <c r="D431">
        <v>0.17190954545454548</v>
      </c>
      <c r="E431">
        <v>0.21566631818181822</v>
      </c>
      <c r="F431">
        <v>0.18736806122448976</v>
      </c>
      <c r="G431">
        <v>0.21201000000000006</v>
      </c>
      <c r="H431">
        <v>0.22634893939393938</v>
      </c>
      <c r="I431">
        <v>0.10223381443298968</v>
      </c>
      <c r="J431">
        <v>0.11674374999999999</v>
      </c>
      <c r="K431">
        <v>0.16634411764705884</v>
      </c>
      <c r="L431">
        <v>4.3965499999999998E-2</v>
      </c>
      <c r="M431">
        <v>0.31367562500000001</v>
      </c>
      <c r="N431">
        <v>0.16862437499999999</v>
      </c>
      <c r="O431">
        <v>0.28005991935483876</v>
      </c>
    </row>
    <row r="432" spans="2:15">
      <c r="B432" t="s">
        <v>77</v>
      </c>
      <c r="C432" t="s">
        <v>450</v>
      </c>
      <c r="D432">
        <v>4.2473784297520663</v>
      </c>
      <c r="E432">
        <v>2.8556772272727273</v>
      </c>
      <c r="F432">
        <v>3.1327927040816328</v>
      </c>
      <c r="G432">
        <v>7.866133333333333</v>
      </c>
      <c r="H432">
        <v>3.3065056060606057</v>
      </c>
      <c r="I432">
        <v>3.4465436597938144</v>
      </c>
      <c r="J432">
        <v>2.16929796875</v>
      </c>
      <c r="K432">
        <v>3.5837867647058825</v>
      </c>
      <c r="L432">
        <v>1.7457944999999999</v>
      </c>
      <c r="M432">
        <v>3.7251335000000001</v>
      </c>
      <c r="N432">
        <v>3.7609996875</v>
      </c>
      <c r="O432">
        <v>4.1082030241935481</v>
      </c>
    </row>
    <row r="433" spans="2:15">
      <c r="B433" t="s">
        <v>0</v>
      </c>
      <c r="C433" t="s">
        <v>451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2:15">
      <c r="B434" t="s">
        <v>0</v>
      </c>
      <c r="C434" t="s">
        <v>452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2:15">
      <c r="B435" t="s">
        <v>0</v>
      </c>
      <c r="C435" t="s">
        <v>453</v>
      </c>
      <c r="D435">
        <v>1.9684586776859504E-2</v>
      </c>
      <c r="E435">
        <v>1.7068772727272731E-2</v>
      </c>
      <c r="F435">
        <v>1.7876785714285713E-2</v>
      </c>
      <c r="G435">
        <v>2.0339696969696969E-2</v>
      </c>
      <c r="H435">
        <v>1.3030606060606062E-2</v>
      </c>
      <c r="I435">
        <v>1.9699948453608247E-2</v>
      </c>
      <c r="J435">
        <v>1.2758125000000002E-2</v>
      </c>
      <c r="K435">
        <v>1.3142205882352941E-2</v>
      </c>
      <c r="L435">
        <v>7.8948750000000009E-3</v>
      </c>
      <c r="M435">
        <v>1.1289250000000001E-2</v>
      </c>
      <c r="N435">
        <v>1.3113348214285715E-2</v>
      </c>
      <c r="O435">
        <v>9.4242338709677412E-3</v>
      </c>
    </row>
    <row r="436" spans="2:15">
      <c r="B436" t="s">
        <v>0</v>
      </c>
      <c r="C436" t="s">
        <v>454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2:15">
      <c r="B437" t="s">
        <v>0</v>
      </c>
      <c r="C437" t="s">
        <v>455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2:15">
      <c r="B438" t="s">
        <v>0</v>
      </c>
      <c r="C438" t="s">
        <v>456</v>
      </c>
      <c r="D438">
        <v>0.58408326446280989</v>
      </c>
      <c r="E438">
        <v>0.83008527272727273</v>
      </c>
      <c r="F438">
        <v>0.71772658163265302</v>
      </c>
      <c r="G438">
        <v>0.64414075757575762</v>
      </c>
      <c r="H438">
        <v>0.2072578787878788</v>
      </c>
      <c r="I438">
        <v>0.77402010309278346</v>
      </c>
      <c r="J438">
        <v>0.25191328125000007</v>
      </c>
      <c r="K438">
        <v>0.6400058823529412</v>
      </c>
      <c r="L438">
        <v>0.48209049999999992</v>
      </c>
      <c r="M438">
        <v>0.20156625</v>
      </c>
      <c r="N438">
        <v>0.59618584821428566</v>
      </c>
      <c r="O438">
        <v>0.4146742741935483</v>
      </c>
    </row>
    <row r="439" spans="2:15">
      <c r="B439" t="s">
        <v>0</v>
      </c>
      <c r="C439" t="s">
        <v>457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2:15">
      <c r="B440" t="s">
        <v>0</v>
      </c>
      <c r="C440" t="s">
        <v>458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2:15">
      <c r="B441" t="s">
        <v>80</v>
      </c>
      <c r="C441" t="s">
        <v>459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2:15">
      <c r="B442" t="s">
        <v>0</v>
      </c>
      <c r="C442" t="s">
        <v>460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2:15">
      <c r="B443" t="s">
        <v>0</v>
      </c>
      <c r="C443" t="s">
        <v>461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2:15">
      <c r="B444" t="s">
        <v>0</v>
      </c>
      <c r="C444" t="s">
        <v>462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2:15">
      <c r="B445" t="s">
        <v>0</v>
      </c>
      <c r="C445" t="s">
        <v>463</v>
      </c>
      <c r="D445">
        <v>0</v>
      </c>
      <c r="E445">
        <v>0</v>
      </c>
      <c r="F445">
        <v>0</v>
      </c>
      <c r="G445">
        <v>1.1503181818181819E-2</v>
      </c>
      <c r="H445">
        <v>0</v>
      </c>
      <c r="I445">
        <v>0</v>
      </c>
      <c r="J445">
        <v>0</v>
      </c>
      <c r="K445">
        <v>1.1239264705882353E-2</v>
      </c>
      <c r="L445">
        <v>0</v>
      </c>
      <c r="M445">
        <v>9.7883750000000019E-3</v>
      </c>
      <c r="N445">
        <v>0</v>
      </c>
      <c r="O445">
        <v>0</v>
      </c>
    </row>
    <row r="446" spans="2:15">
      <c r="B446" t="s">
        <v>0</v>
      </c>
      <c r="C446" t="s">
        <v>464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2:15">
      <c r="B447" t="s">
        <v>0</v>
      </c>
      <c r="C447" t="s">
        <v>465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2:15">
      <c r="B448" t="s">
        <v>0</v>
      </c>
      <c r="C448" t="s">
        <v>466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2:15">
      <c r="B449" t="s">
        <v>0</v>
      </c>
      <c r="C449" t="s">
        <v>467</v>
      </c>
      <c r="D449">
        <v>0.30729867768595043</v>
      </c>
      <c r="E449">
        <v>0.18544527272727274</v>
      </c>
      <c r="F449">
        <v>0.2502136224489796</v>
      </c>
      <c r="G449">
        <v>0.52573409090909096</v>
      </c>
      <c r="H449">
        <v>0.28464424242424241</v>
      </c>
      <c r="I449">
        <v>0.34905865979381445</v>
      </c>
      <c r="J449">
        <v>0.50958999999999999</v>
      </c>
      <c r="K449">
        <v>0.18483470588235293</v>
      </c>
      <c r="L449">
        <v>0.40377887499999998</v>
      </c>
      <c r="M449">
        <v>0.18578275</v>
      </c>
      <c r="N449">
        <v>0.34414808035714284</v>
      </c>
      <c r="O449">
        <v>0.42454451612903227</v>
      </c>
    </row>
    <row r="450" spans="2:15">
      <c r="B450" t="s">
        <v>0</v>
      </c>
      <c r="C450" t="s">
        <v>468</v>
      </c>
      <c r="D450">
        <v>6.4659917355371901E-3</v>
      </c>
      <c r="E450">
        <v>7.0875E-3</v>
      </c>
      <c r="F450">
        <v>6.7042346938775508E-3</v>
      </c>
      <c r="G450">
        <v>1.3540151515151515E-2</v>
      </c>
      <c r="H450">
        <v>7.4412121212121211E-3</v>
      </c>
      <c r="I450">
        <v>8.917886597938145E-3</v>
      </c>
      <c r="J450">
        <v>2.1138906249999995E-2</v>
      </c>
      <c r="K450">
        <v>6.6070588235294121E-3</v>
      </c>
      <c r="L450">
        <v>4.5762499999999996E-3</v>
      </c>
      <c r="M450">
        <v>9.8851249999999998E-3</v>
      </c>
      <c r="N450">
        <v>1.45959375E-2</v>
      </c>
      <c r="O450">
        <v>1.163225806451613E-2</v>
      </c>
    </row>
    <row r="451" spans="2:15">
      <c r="B451" t="s">
        <v>0</v>
      </c>
      <c r="C451" t="s">
        <v>469</v>
      </c>
      <c r="D451">
        <v>0</v>
      </c>
      <c r="E451">
        <v>0</v>
      </c>
      <c r="F451">
        <v>0</v>
      </c>
      <c r="G451">
        <v>0.13264939393939393</v>
      </c>
      <c r="H451">
        <v>8.1062878787878781E-2</v>
      </c>
      <c r="I451">
        <v>0</v>
      </c>
      <c r="J451">
        <v>8.6101562500000006E-2</v>
      </c>
      <c r="K451">
        <v>6.6606176470588224E-2</v>
      </c>
      <c r="L451">
        <v>5.4498875000000002E-2</v>
      </c>
      <c r="M451">
        <v>0.110150875</v>
      </c>
      <c r="N451">
        <v>8.9553214285714292E-2</v>
      </c>
      <c r="O451">
        <v>8.5483911290322581E-2</v>
      </c>
    </row>
    <row r="452" spans="2:15">
      <c r="B452" t="s">
        <v>0</v>
      </c>
      <c r="C452" t="s">
        <v>470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2:15">
      <c r="B453" t="s">
        <v>77</v>
      </c>
      <c r="C453" t="s">
        <v>471</v>
      </c>
      <c r="D453">
        <v>1.3983519421487602</v>
      </c>
      <c r="E453">
        <v>0.8921736818181818</v>
      </c>
      <c r="F453">
        <v>1.3367458163265304</v>
      </c>
      <c r="G453">
        <v>2.3748845454545453</v>
      </c>
      <c r="H453">
        <v>1.6085401515151516</v>
      </c>
      <c r="I453">
        <v>1.6306359278350515</v>
      </c>
      <c r="J453">
        <v>2.5595820312500002</v>
      </c>
      <c r="K453">
        <v>1.2279052941176469</v>
      </c>
      <c r="L453">
        <v>0.61623550000000005</v>
      </c>
      <c r="M453">
        <v>1.2834045000000001</v>
      </c>
      <c r="N453">
        <v>1.8153964285714286</v>
      </c>
      <c r="O453">
        <v>1.5518110887096774</v>
      </c>
    </row>
    <row r="454" spans="2:15">
      <c r="B454" t="s">
        <v>0</v>
      </c>
      <c r="C454" t="s">
        <v>472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2:15">
      <c r="B455" t="s">
        <v>0</v>
      </c>
      <c r="C455" t="s">
        <v>473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2:15">
      <c r="B456" t="s">
        <v>0</v>
      </c>
      <c r="C456" t="s">
        <v>474</v>
      </c>
      <c r="D456">
        <v>0</v>
      </c>
      <c r="E456">
        <v>0</v>
      </c>
      <c r="F456">
        <v>0</v>
      </c>
      <c r="G456">
        <v>1.7892878787878787E-2</v>
      </c>
      <c r="H456">
        <v>1.8358787878787877E-2</v>
      </c>
      <c r="I456">
        <v>1.2647474226804123E-2</v>
      </c>
      <c r="J456">
        <v>1.0960468750000001E-2</v>
      </c>
      <c r="K456">
        <v>9.1132352941176477E-3</v>
      </c>
      <c r="L456">
        <v>7.2471250000000001E-3</v>
      </c>
      <c r="M456">
        <v>1.0392125000000002E-2</v>
      </c>
      <c r="N456">
        <v>1.5471964285714285E-2</v>
      </c>
      <c r="O456">
        <v>9.8459274193548382E-3</v>
      </c>
    </row>
    <row r="457" spans="2:15">
      <c r="B457" t="s">
        <v>0</v>
      </c>
      <c r="C457" t="s">
        <v>475</v>
      </c>
      <c r="D457">
        <v>2.9739793388429751E-2</v>
      </c>
      <c r="E457">
        <v>3.7770818181818183E-2</v>
      </c>
      <c r="F457">
        <v>3.5222908163265301E-2</v>
      </c>
      <c r="G457">
        <v>3.4330151515151515E-2</v>
      </c>
      <c r="H457">
        <v>3.0816666666666666E-2</v>
      </c>
      <c r="I457">
        <v>3.4688505154639178E-2</v>
      </c>
      <c r="J457">
        <v>3.2303593749999991E-2</v>
      </c>
      <c r="K457">
        <v>3.1495441176470594E-2</v>
      </c>
      <c r="L457">
        <v>2.5818500000000001E-2</v>
      </c>
      <c r="M457">
        <v>2.1806249999999999E-2</v>
      </c>
      <c r="N457">
        <v>2.8380401785714281E-2</v>
      </c>
      <c r="O457">
        <v>2.3823145161290322E-2</v>
      </c>
    </row>
    <row r="458" spans="2:15">
      <c r="B458" t="s">
        <v>0</v>
      </c>
      <c r="C458" t="s">
        <v>476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2:15">
      <c r="B459" t="s">
        <v>0</v>
      </c>
      <c r="C459" t="s">
        <v>477</v>
      </c>
      <c r="D459">
        <v>2.2257101652892559</v>
      </c>
      <c r="E459">
        <v>1.5635450454545454</v>
      </c>
      <c r="F459">
        <v>2.6826134693877552</v>
      </c>
      <c r="G459">
        <v>1.716934696969697</v>
      </c>
      <c r="H459">
        <v>3.892148333333334</v>
      </c>
      <c r="I459">
        <v>1.6334127835051546</v>
      </c>
      <c r="J459">
        <v>0</v>
      </c>
      <c r="K459">
        <v>1.6802354411764706</v>
      </c>
      <c r="L459">
        <v>1.049036375</v>
      </c>
      <c r="M459">
        <v>1.148849875</v>
      </c>
      <c r="N459">
        <v>0</v>
      </c>
      <c r="O459">
        <v>1.041693991935484</v>
      </c>
    </row>
    <row r="460" spans="2:15">
      <c r="B460" t="s">
        <v>0</v>
      </c>
      <c r="C460" t="s">
        <v>478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2:15">
      <c r="B461" t="s">
        <v>0</v>
      </c>
      <c r="C461" t="s">
        <v>479</v>
      </c>
      <c r="D461">
        <v>10.286132107438016</v>
      </c>
      <c r="E461">
        <v>8.8328747727272727</v>
      </c>
      <c r="F461">
        <v>15.694165714285715</v>
      </c>
      <c r="G461">
        <v>22.215522272727274</v>
      </c>
      <c r="H461">
        <v>29.346539848484849</v>
      </c>
      <c r="I461">
        <v>27.896672628865979</v>
      </c>
      <c r="J461">
        <v>35.447954843749997</v>
      </c>
      <c r="K461">
        <v>30.635523529411763</v>
      </c>
      <c r="L461">
        <v>14.221165750000001</v>
      </c>
      <c r="M461">
        <v>22.286169000000001</v>
      </c>
      <c r="N461">
        <v>32.00579464285714</v>
      </c>
      <c r="O461">
        <v>22.625633588709679</v>
      </c>
    </row>
    <row r="462" spans="2:15">
      <c r="B462" t="s">
        <v>0</v>
      </c>
      <c r="C462" t="s">
        <v>480</v>
      </c>
      <c r="D462">
        <v>0.16011099173553719</v>
      </c>
      <c r="E462">
        <v>0.16875777272727271</v>
      </c>
      <c r="F462">
        <v>0.19819316326530612</v>
      </c>
      <c r="G462">
        <v>0.20373636363636363</v>
      </c>
      <c r="H462">
        <v>0.23604848484848484</v>
      </c>
      <c r="I462">
        <v>0.14367139175257732</v>
      </c>
      <c r="J462">
        <v>0.12754078125000001</v>
      </c>
      <c r="K462">
        <v>0.10590455882352941</v>
      </c>
      <c r="L462">
        <v>6.3383999999999996E-2</v>
      </c>
      <c r="M462">
        <v>8.8629250000000021E-2</v>
      </c>
      <c r="N462">
        <v>0.12588093750000001</v>
      </c>
      <c r="O462">
        <v>0.11253750000000001</v>
      </c>
    </row>
    <row r="463" spans="2:15">
      <c r="B463" t="s">
        <v>0</v>
      </c>
      <c r="C463" t="s">
        <v>481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2:15">
      <c r="B464" t="s">
        <v>0</v>
      </c>
      <c r="C464" t="s">
        <v>482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2:15">
      <c r="B465" t="s">
        <v>0</v>
      </c>
      <c r="C465" t="s">
        <v>483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2:15">
      <c r="B466" t="s">
        <v>0</v>
      </c>
      <c r="C466" t="s">
        <v>484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2:15">
      <c r="B467" t="s">
        <v>0</v>
      </c>
      <c r="C467" t="s">
        <v>485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2:15">
      <c r="B468" t="s">
        <v>0</v>
      </c>
      <c r="C468" t="s">
        <v>486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2:15">
      <c r="B469" t="s">
        <v>0</v>
      </c>
      <c r="C469" t="s">
        <v>487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2:15">
      <c r="B470" t="s">
        <v>0</v>
      </c>
      <c r="C470" t="s">
        <v>488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2:15">
      <c r="B471" t="s">
        <v>80</v>
      </c>
      <c r="C471" t="s">
        <v>489</v>
      </c>
      <c r="D471">
        <v>1.8962946694214875</v>
      </c>
      <c r="E471">
        <v>2.4906001363636365</v>
      </c>
      <c r="F471">
        <v>2.72968193877551</v>
      </c>
      <c r="G471">
        <v>2.2938804545454548</v>
      </c>
      <c r="H471">
        <v>2.4938771212121211</v>
      </c>
      <c r="I471">
        <v>2.5752986597938143</v>
      </c>
      <c r="J471">
        <v>2.4200526562500002</v>
      </c>
      <c r="K471">
        <v>2.4031357352941178</v>
      </c>
      <c r="L471">
        <v>1.971678375</v>
      </c>
      <c r="M471">
        <v>1.81772025</v>
      </c>
      <c r="N471">
        <v>2.3408817857142856</v>
      </c>
      <c r="O471">
        <v>1.9108343951612903</v>
      </c>
    </row>
    <row r="472" spans="2:15">
      <c r="B472" t="s">
        <v>0</v>
      </c>
      <c r="C472" t="s">
        <v>490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2:15">
      <c r="B473" t="s">
        <v>0</v>
      </c>
      <c r="C473" t="s">
        <v>491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2:15">
      <c r="B474" t="s">
        <v>80</v>
      </c>
      <c r="C474" t="s">
        <v>492</v>
      </c>
      <c r="D474">
        <v>3.6748388429752067E-2</v>
      </c>
      <c r="E474">
        <v>1.4429454545454546E-2</v>
      </c>
      <c r="F474">
        <v>5.1866326530612239E-2</v>
      </c>
      <c r="G474">
        <v>9.7225606060606068E-2</v>
      </c>
      <c r="H474">
        <v>3.5403939393939397E-2</v>
      </c>
      <c r="I474">
        <v>4.9039639175257735E-2</v>
      </c>
      <c r="J474">
        <v>4.9298593750000001E-2</v>
      </c>
      <c r="K474">
        <v>5.6879558823529415E-2</v>
      </c>
      <c r="L474">
        <v>2.4985250000000001E-2</v>
      </c>
      <c r="M474">
        <v>4.6797375000000002E-2</v>
      </c>
      <c r="N474">
        <v>4.8158303571428564E-2</v>
      </c>
      <c r="O474">
        <v>3.2794233870967734E-2</v>
      </c>
    </row>
    <row r="475" spans="2:15">
      <c r="B475" t="s">
        <v>0</v>
      </c>
      <c r="C475" t="s">
        <v>493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2:15">
      <c r="B476" t="s">
        <v>0</v>
      </c>
      <c r="C476" t="s">
        <v>494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2:15">
      <c r="B477" t="s">
        <v>80</v>
      </c>
      <c r="C477" t="s">
        <v>495</v>
      </c>
      <c r="D477">
        <v>0</v>
      </c>
      <c r="E477">
        <v>0</v>
      </c>
      <c r="F477">
        <v>0</v>
      </c>
      <c r="G477">
        <v>5.3258787878787878E-2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4.2011517857142855E-2</v>
      </c>
      <c r="O477">
        <v>0</v>
      </c>
    </row>
    <row r="478" spans="2:15">
      <c r="B478" t="s">
        <v>0</v>
      </c>
      <c r="C478" t="s">
        <v>496</v>
      </c>
      <c r="D478">
        <v>0.25596136363636357</v>
      </c>
      <c r="E478">
        <v>0.51481881818181818</v>
      </c>
      <c r="F478">
        <v>0.40266918367346938</v>
      </c>
      <c r="G478">
        <v>0.43701015151515149</v>
      </c>
      <c r="H478">
        <v>0.86260287878787878</v>
      </c>
      <c r="I478">
        <v>0.5505129896907216</v>
      </c>
      <c r="J478">
        <v>0.34703187499999999</v>
      </c>
      <c r="K478">
        <v>0.62588705882352946</v>
      </c>
      <c r="L478">
        <v>0.41019087500000001</v>
      </c>
      <c r="M478">
        <v>0.62965925</v>
      </c>
      <c r="N478">
        <v>0.45886044642857143</v>
      </c>
      <c r="O478">
        <v>0.43298637096774195</v>
      </c>
    </row>
    <row r="479" spans="2:15">
      <c r="B479" t="s">
        <v>80</v>
      </c>
      <c r="C479" t="s">
        <v>497</v>
      </c>
      <c r="D479">
        <v>1.4282727272727273E-2</v>
      </c>
      <c r="E479">
        <v>1.2534136363636367E-2</v>
      </c>
      <c r="F479">
        <v>1.6945102040816326E-2</v>
      </c>
      <c r="G479">
        <v>3.3945606060606058E-2</v>
      </c>
      <c r="H479">
        <v>1.4293181818181818E-2</v>
      </c>
      <c r="I479">
        <v>1.9449278350515464E-2</v>
      </c>
      <c r="J479">
        <v>4.5392968749999998E-2</v>
      </c>
      <c r="K479">
        <v>1.8070147058823531E-2</v>
      </c>
      <c r="L479">
        <v>1.0085375000000001E-2</v>
      </c>
      <c r="M479">
        <v>1.9646875000000001E-2</v>
      </c>
      <c r="N479">
        <v>1.6732098214285718E-2</v>
      </c>
      <c r="O479">
        <v>1.3896290322580645E-2</v>
      </c>
    </row>
    <row r="480" spans="2:15">
      <c r="B480" t="s">
        <v>0</v>
      </c>
      <c r="C480" t="s">
        <v>498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2:15">
      <c r="B481" t="s">
        <v>80</v>
      </c>
      <c r="C481" t="s">
        <v>499</v>
      </c>
      <c r="D481">
        <v>0.16359185950413224</v>
      </c>
      <c r="E481">
        <v>3.0207818181818183E-2</v>
      </c>
      <c r="F481">
        <v>0.13111867346938777</v>
      </c>
      <c r="G481">
        <v>0.24948878787878787</v>
      </c>
      <c r="H481">
        <v>0.12937166666666663</v>
      </c>
      <c r="I481">
        <v>0.20184757731958763</v>
      </c>
      <c r="J481">
        <v>0.21392015624999999</v>
      </c>
      <c r="K481">
        <v>0.12216073529411763</v>
      </c>
      <c r="L481">
        <v>0.10523399999999999</v>
      </c>
      <c r="M481">
        <v>0.11157787500000001</v>
      </c>
      <c r="N481">
        <v>0.11876625</v>
      </c>
      <c r="O481">
        <v>0.15962322580645161</v>
      </c>
    </row>
    <row r="482" spans="2:15">
      <c r="B482" t="s">
        <v>0</v>
      </c>
      <c r="C482" t="s">
        <v>500</v>
      </c>
      <c r="D482">
        <v>1.8963223140495866E-2</v>
      </c>
      <c r="E482">
        <v>0</v>
      </c>
      <c r="F482">
        <v>2.5559234693877549E-2</v>
      </c>
      <c r="G482">
        <v>6.4155000000000004E-2</v>
      </c>
      <c r="H482">
        <v>0</v>
      </c>
      <c r="I482">
        <v>2.0285412371134022E-2</v>
      </c>
      <c r="J482">
        <v>3.8112031249999997E-2</v>
      </c>
      <c r="K482">
        <v>2.4177205882352944E-2</v>
      </c>
      <c r="L482">
        <v>1.1646125E-2</v>
      </c>
      <c r="M482">
        <v>1.7440750000000001E-2</v>
      </c>
      <c r="N482">
        <v>1.84884375E-2</v>
      </c>
      <c r="O482">
        <v>2.9250604838709678E-2</v>
      </c>
    </row>
    <row r="483" spans="2:15">
      <c r="B483" t="s">
        <v>0</v>
      </c>
      <c r="C483" t="s">
        <v>501</v>
      </c>
      <c r="D483">
        <v>9.7773966942148755E-3</v>
      </c>
      <c r="E483">
        <v>8.7872727272727269E-3</v>
      </c>
      <c r="F483">
        <v>7.931020408163264E-3</v>
      </c>
      <c r="G483">
        <v>1.7681060606060606E-2</v>
      </c>
      <c r="H483">
        <v>5.5281818181818184E-3</v>
      </c>
      <c r="I483">
        <v>7.3465979381443303E-3</v>
      </c>
      <c r="J483">
        <v>8.0993750000000007E-3</v>
      </c>
      <c r="K483">
        <v>7.7280882352941194E-3</v>
      </c>
      <c r="L483">
        <v>5.9993749999999986E-3</v>
      </c>
      <c r="M483">
        <v>1.4871875E-2</v>
      </c>
      <c r="N483">
        <v>1.3249955357142859E-2</v>
      </c>
      <c r="O483">
        <v>1.0113024193548387E-2</v>
      </c>
    </row>
    <row r="484" spans="2:15">
      <c r="B484" t="s">
        <v>0</v>
      </c>
      <c r="C484" t="s">
        <v>502</v>
      </c>
      <c r="D484">
        <v>7.1606280991735521E-2</v>
      </c>
      <c r="E484">
        <v>2.4217772727272727E-2</v>
      </c>
      <c r="F484">
        <v>7.4756326530612247E-2</v>
      </c>
      <c r="G484">
        <v>0.20710500000000001</v>
      </c>
      <c r="H484">
        <v>4.3101363636363632E-2</v>
      </c>
      <c r="I484">
        <v>6.714819587628866E-2</v>
      </c>
      <c r="J484">
        <v>0.11489796874999998</v>
      </c>
      <c r="K484">
        <v>5.5551764705882356E-2</v>
      </c>
      <c r="L484">
        <v>2.9802875E-2</v>
      </c>
      <c r="M484">
        <v>7.2437500000000002E-2</v>
      </c>
      <c r="N484">
        <v>8.790388392857143E-2</v>
      </c>
      <c r="O484">
        <v>7.40175E-2</v>
      </c>
    </row>
    <row r="485" spans="2:15">
      <c r="B485" t="s">
        <v>0</v>
      </c>
      <c r="C485" t="s">
        <v>503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2:15">
      <c r="B486" t="s">
        <v>0</v>
      </c>
      <c r="C486" t="s">
        <v>504</v>
      </c>
      <c r="D486">
        <v>63.769992644628097</v>
      </c>
      <c r="E486">
        <v>23.328706499999999</v>
      </c>
      <c r="F486">
        <v>92.601675918367349</v>
      </c>
      <c r="G486">
        <v>104.9132996969697</v>
      </c>
      <c r="H486">
        <v>62.286932575757575</v>
      </c>
      <c r="I486">
        <v>84.255250515463899</v>
      </c>
      <c r="J486">
        <v>82.298084218750006</v>
      </c>
      <c r="K486">
        <v>82.292350735294121</v>
      </c>
      <c r="L486">
        <v>55.921168125000001</v>
      </c>
      <c r="M486">
        <v>59.468061874999997</v>
      </c>
      <c r="N486">
        <v>68.743110267857148</v>
      </c>
      <c r="O486">
        <v>62.769598064516138</v>
      </c>
    </row>
    <row r="487" spans="2:15">
      <c r="B487" t="s">
        <v>80</v>
      </c>
      <c r="C487" t="s">
        <v>505</v>
      </c>
      <c r="D487">
        <v>0.10168574380165289</v>
      </c>
      <c r="E487">
        <v>2.3204181818181818E-2</v>
      </c>
      <c r="F487">
        <v>0.1482417857142857</v>
      </c>
      <c r="G487">
        <v>0.27543075757575758</v>
      </c>
      <c r="H487">
        <v>7.7054393939393936E-2</v>
      </c>
      <c r="I487">
        <v>0.13142288659793816</v>
      </c>
      <c r="J487">
        <v>0.18246390625000003</v>
      </c>
      <c r="K487">
        <v>0.13697117647058824</v>
      </c>
      <c r="L487">
        <v>7.3328000000000004E-2</v>
      </c>
      <c r="M487">
        <v>0.10093412500000001</v>
      </c>
      <c r="N487">
        <v>0.11434459821428572</v>
      </c>
      <c r="O487">
        <v>0.11284911290322583</v>
      </c>
    </row>
    <row r="488" spans="2:15">
      <c r="B488" t="s">
        <v>80</v>
      </c>
      <c r="C488" t="s">
        <v>506</v>
      </c>
      <c r="D488">
        <v>63.529760454545453</v>
      </c>
      <c r="E488">
        <v>23.628780409090908</v>
      </c>
      <c r="F488">
        <v>91.693827704081627</v>
      </c>
      <c r="G488">
        <v>102.98242348484847</v>
      </c>
      <c r="H488">
        <v>62.596910757575749</v>
      </c>
      <c r="I488">
        <v>84.158738659793798</v>
      </c>
      <c r="J488">
        <v>80.565808125000004</v>
      </c>
      <c r="K488">
        <v>82.09715382352941</v>
      </c>
      <c r="L488">
        <v>55.854219375000007</v>
      </c>
      <c r="M488">
        <v>59.390079374999999</v>
      </c>
      <c r="N488">
        <v>68.78399691964286</v>
      </c>
      <c r="O488">
        <v>61.911760040322591</v>
      </c>
    </row>
    <row r="489" spans="2:15">
      <c r="B489" t="s">
        <v>0</v>
      </c>
      <c r="C489" t="s">
        <v>507</v>
      </c>
      <c r="D489">
        <v>0</v>
      </c>
      <c r="E489">
        <v>0</v>
      </c>
      <c r="F489">
        <v>6.1472602040816324E-2</v>
      </c>
      <c r="G489">
        <v>9.9765606060606055E-2</v>
      </c>
      <c r="H489">
        <v>0.12727424242424243</v>
      </c>
      <c r="I489">
        <v>0.20464577319587629</v>
      </c>
      <c r="J489">
        <v>0.17807890625000003</v>
      </c>
      <c r="K489">
        <v>0.1756860294117647</v>
      </c>
      <c r="L489">
        <v>5.8799749999999998E-2</v>
      </c>
      <c r="M489">
        <v>0.10910162499999999</v>
      </c>
      <c r="N489">
        <v>0.109903125</v>
      </c>
      <c r="O489">
        <v>8.5095483870967742E-2</v>
      </c>
    </row>
    <row r="490" spans="2:15">
      <c r="B490" t="s">
        <v>0</v>
      </c>
      <c r="C490" t="s">
        <v>508</v>
      </c>
      <c r="D490">
        <v>6.4589256198347104E-3</v>
      </c>
      <c r="E490">
        <v>5.588727272727273E-3</v>
      </c>
      <c r="F490">
        <v>6.8993877551020407E-3</v>
      </c>
      <c r="G490">
        <v>1.1728484848484849E-2</v>
      </c>
      <c r="H490">
        <v>1.1452727272727272E-2</v>
      </c>
      <c r="I490">
        <v>1.1178865979381444E-2</v>
      </c>
      <c r="J490">
        <v>1.2752343750000001E-2</v>
      </c>
      <c r="K490">
        <v>1.0670735294117648E-2</v>
      </c>
      <c r="L490">
        <v>7.2478749999999991E-3</v>
      </c>
      <c r="M490">
        <v>6.8111249999999986E-3</v>
      </c>
      <c r="N490">
        <v>1.0405848214285715E-2</v>
      </c>
      <c r="O490">
        <v>6.0383467741935487E-3</v>
      </c>
    </row>
    <row r="491" spans="2:15">
      <c r="B491" t="s">
        <v>0</v>
      </c>
      <c r="C491" t="s">
        <v>509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2:15">
      <c r="B492" t="s">
        <v>77</v>
      </c>
      <c r="C492" t="s">
        <v>510</v>
      </c>
      <c r="D492">
        <v>6.8272073553719013</v>
      </c>
      <c r="E492">
        <v>6.416117863636364</v>
      </c>
      <c r="F492">
        <v>7.6457892857142857</v>
      </c>
      <c r="G492">
        <v>15.385317575757576</v>
      </c>
      <c r="H492">
        <v>8.9001163636363643</v>
      </c>
      <c r="I492">
        <v>8.0108757216494837</v>
      </c>
      <c r="J492">
        <v>10.7425496875</v>
      </c>
      <c r="K492">
        <v>6.9712701470588252</v>
      </c>
      <c r="L492">
        <v>3.1275476250000001</v>
      </c>
      <c r="M492">
        <v>7.2859743750000003</v>
      </c>
      <c r="N492">
        <v>7.833401383928571</v>
      </c>
      <c r="O492">
        <v>7.8615468145161289</v>
      </c>
    </row>
    <row r="493" spans="2:15">
      <c r="B493" t="s">
        <v>0</v>
      </c>
      <c r="C493" t="s">
        <v>511</v>
      </c>
      <c r="D493">
        <v>4.2232781404958679</v>
      </c>
      <c r="E493">
        <v>2.8277485909090911</v>
      </c>
      <c r="F493">
        <v>3.1264030102040818</v>
      </c>
      <c r="G493">
        <v>7.7617563636363638</v>
      </c>
      <c r="H493">
        <v>3.2179787878787875</v>
      </c>
      <c r="I493">
        <v>3.3832431958762892</v>
      </c>
      <c r="J493">
        <v>2.22884875</v>
      </c>
      <c r="K493">
        <v>3.6223774999999998</v>
      </c>
      <c r="L493">
        <v>1.757933875</v>
      </c>
      <c r="M493">
        <v>3.7503126249999998</v>
      </c>
      <c r="N493">
        <v>3.7416800892857145</v>
      </c>
      <c r="O493">
        <v>4.0560502016129032</v>
      </c>
    </row>
    <row r="494" spans="2:15">
      <c r="B494" t="s">
        <v>77</v>
      </c>
      <c r="C494" t="s">
        <v>512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2:15">
      <c r="B495" t="s">
        <v>0</v>
      </c>
      <c r="C495" t="s">
        <v>513</v>
      </c>
      <c r="D495">
        <v>0</v>
      </c>
      <c r="E495">
        <v>0</v>
      </c>
      <c r="F495">
        <v>0</v>
      </c>
      <c r="G495">
        <v>1.5920303030303031E-2</v>
      </c>
      <c r="H495">
        <v>1.6883333333333334E-2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2:15">
      <c r="B496" t="s">
        <v>0</v>
      </c>
      <c r="C496" t="s">
        <v>514</v>
      </c>
      <c r="D496">
        <v>1.4764806198347111</v>
      </c>
      <c r="E496">
        <v>0</v>
      </c>
      <c r="F496">
        <v>0</v>
      </c>
      <c r="G496">
        <v>3.26295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1.7604983467741935</v>
      </c>
    </row>
    <row r="497" spans="2:15">
      <c r="B497" t="s">
        <v>0</v>
      </c>
      <c r="C497" t="s">
        <v>515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2:15">
      <c r="B498" t="s">
        <v>0</v>
      </c>
      <c r="C498" t="s">
        <v>516</v>
      </c>
      <c r="D498">
        <v>2.8896570247933885E-2</v>
      </c>
      <c r="E498">
        <v>9.7512272727272725E-3</v>
      </c>
      <c r="F498">
        <v>2.6736887755102041E-2</v>
      </c>
      <c r="G498">
        <v>4.6974393939393941E-2</v>
      </c>
      <c r="H498">
        <v>3.1125757575757577E-2</v>
      </c>
      <c r="I498">
        <v>2.824298969072165E-2</v>
      </c>
      <c r="J498">
        <v>3.4515312499999999E-2</v>
      </c>
      <c r="K498">
        <v>2.2672794117647058E-2</v>
      </c>
      <c r="L498">
        <v>8.8218749999999999E-3</v>
      </c>
      <c r="M498">
        <v>2.198775E-2</v>
      </c>
      <c r="N498">
        <v>2.7784553571428571E-2</v>
      </c>
      <c r="O498">
        <v>2.2164798387096774E-2</v>
      </c>
    </row>
    <row r="499" spans="2:15">
      <c r="B499" t="s">
        <v>0</v>
      </c>
      <c r="C499" t="s">
        <v>517</v>
      </c>
      <c r="D499">
        <v>7.465099462809917</v>
      </c>
      <c r="E499">
        <v>2.8902025909090909</v>
      </c>
      <c r="F499">
        <v>7.9669763265306122</v>
      </c>
      <c r="G499">
        <v>13.371390606060606</v>
      </c>
      <c r="H499">
        <v>7.1790883333333335</v>
      </c>
      <c r="I499">
        <v>6.4962436082474229</v>
      </c>
      <c r="J499">
        <v>7.5861040624999996</v>
      </c>
      <c r="K499">
        <v>6.679820294117647</v>
      </c>
      <c r="L499">
        <v>3.370069</v>
      </c>
      <c r="M499">
        <v>6.4921559999999996</v>
      </c>
      <c r="N499">
        <v>6.8890182589285729</v>
      </c>
      <c r="O499">
        <v>6.8324210080645171</v>
      </c>
    </row>
    <row r="500" spans="2:15">
      <c r="B500" t="s">
        <v>0</v>
      </c>
      <c r="C500" t="s">
        <v>518</v>
      </c>
      <c r="D500">
        <v>0</v>
      </c>
      <c r="E500">
        <v>3.8935499999999998E-2</v>
      </c>
      <c r="F500">
        <v>4.3765408163265303E-2</v>
      </c>
      <c r="G500">
        <v>2.8127272727272726E-2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2:15">
      <c r="B501" t="s">
        <v>0</v>
      </c>
      <c r="C501" t="s">
        <v>519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2:15">
      <c r="B502" t="s">
        <v>77</v>
      </c>
      <c r="C502" t="s">
        <v>520</v>
      </c>
      <c r="D502">
        <v>4.8047212809917355</v>
      </c>
      <c r="E502">
        <v>4.0308570000000001</v>
      </c>
      <c r="F502">
        <v>4.6787384693877545</v>
      </c>
      <c r="G502">
        <v>8.642718939393939</v>
      </c>
      <c r="H502">
        <v>4.5155669696969696</v>
      </c>
      <c r="I502">
        <v>4.6500479381443309</v>
      </c>
      <c r="J502">
        <v>6.4063048437500001</v>
      </c>
      <c r="K502">
        <v>4.5771879411764704</v>
      </c>
      <c r="L502">
        <v>2.0550595</v>
      </c>
      <c r="M502">
        <v>4.3995963750000007</v>
      </c>
      <c r="N502">
        <v>5.2174512053571425</v>
      </c>
      <c r="O502">
        <v>4.836071733870968</v>
      </c>
    </row>
    <row r="503" spans="2:15">
      <c r="B503" t="s">
        <v>0</v>
      </c>
      <c r="C503" t="s">
        <v>521</v>
      </c>
      <c r="D503">
        <v>2.5730082644628099E-2</v>
      </c>
      <c r="E503">
        <v>2.7639136363636362E-2</v>
      </c>
      <c r="F503">
        <v>2.9727244897959183E-2</v>
      </c>
      <c r="G503">
        <v>3.7345151515151519E-2</v>
      </c>
      <c r="H503">
        <v>3.1387424242424244E-2</v>
      </c>
      <c r="I503">
        <v>3.3397577319587632E-2</v>
      </c>
      <c r="J503">
        <v>3.3226093749999991E-2</v>
      </c>
      <c r="K503">
        <v>2.9390147058823528E-2</v>
      </c>
      <c r="L503">
        <v>1.3756750000000002E-2</v>
      </c>
      <c r="M503">
        <v>2.7266124999999999E-2</v>
      </c>
      <c r="N503">
        <v>2.569299107142857E-2</v>
      </c>
      <c r="O503">
        <v>2.1768991935483872E-2</v>
      </c>
    </row>
    <row r="504" spans="2:15">
      <c r="B504" t="s">
        <v>0</v>
      </c>
      <c r="C504" t="s">
        <v>522</v>
      </c>
      <c r="D504">
        <v>4.5647107438016527E-3</v>
      </c>
      <c r="E504">
        <v>3.6773181818181826E-3</v>
      </c>
      <c r="F504">
        <v>3.8698469387755102E-3</v>
      </c>
      <c r="G504">
        <v>6.9495454545454548E-3</v>
      </c>
      <c r="H504">
        <v>2.1171212121212121E-3</v>
      </c>
      <c r="I504">
        <v>1.5163917525773197E-3</v>
      </c>
      <c r="J504">
        <v>3.0159375E-3</v>
      </c>
      <c r="K504">
        <v>1.7835294117647059E-3</v>
      </c>
      <c r="L504">
        <v>5.7625000000000005E-4</v>
      </c>
      <c r="M504">
        <v>3.2227499999999999E-3</v>
      </c>
      <c r="N504">
        <v>3.3598660714285714E-3</v>
      </c>
      <c r="O504">
        <v>1.7748387096774194E-3</v>
      </c>
    </row>
    <row r="505" spans="2:15">
      <c r="B505" t="s">
        <v>0</v>
      </c>
      <c r="C505" t="s">
        <v>523</v>
      </c>
      <c r="D505">
        <v>0.12630272727272729</v>
      </c>
      <c r="E505">
        <v>0.13603063636363638</v>
      </c>
      <c r="F505">
        <v>0.15817117346938775</v>
      </c>
      <c r="G505">
        <v>0.18153560606060606</v>
      </c>
      <c r="H505">
        <v>0.18961151515151514</v>
      </c>
      <c r="I505">
        <v>0.13417268041237115</v>
      </c>
      <c r="J505">
        <v>0.11077609375</v>
      </c>
      <c r="K505">
        <v>9.9607352941176466E-2</v>
      </c>
      <c r="L505">
        <v>5.3421875000000001E-2</v>
      </c>
      <c r="M505">
        <v>8.7982500000000005E-2</v>
      </c>
      <c r="N505">
        <v>0.10988799107142858</v>
      </c>
      <c r="O505">
        <v>9.1125846774193567E-2</v>
      </c>
    </row>
    <row r="506" spans="2:15">
      <c r="B506" t="s">
        <v>0</v>
      </c>
      <c r="C506" t="s">
        <v>524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2:15">
      <c r="B507" t="s">
        <v>0</v>
      </c>
      <c r="C507" t="s">
        <v>525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2:15">
      <c r="B508" t="s">
        <v>0</v>
      </c>
      <c r="C508" t="s">
        <v>526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2:15">
      <c r="B509" t="s">
        <v>0</v>
      </c>
      <c r="C509" t="s">
        <v>527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2:15">
      <c r="B510" t="s">
        <v>0</v>
      </c>
      <c r="C510" t="s">
        <v>528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2:15">
      <c r="B511" t="s">
        <v>77</v>
      </c>
      <c r="C511" t="s">
        <v>529</v>
      </c>
      <c r="D511">
        <v>0.16322367768595042</v>
      </c>
      <c r="E511">
        <v>7.9839545454545455E-2</v>
      </c>
      <c r="F511">
        <v>0.15992035714285716</v>
      </c>
      <c r="G511">
        <v>0.5027618181818182</v>
      </c>
      <c r="H511">
        <v>0.23081424242424237</v>
      </c>
      <c r="I511">
        <v>0.23485701030927836</v>
      </c>
      <c r="J511">
        <v>0.45330078125000001</v>
      </c>
      <c r="K511">
        <v>0.32461838235294116</v>
      </c>
      <c r="L511">
        <v>8.7895625000000005E-2</v>
      </c>
      <c r="M511">
        <v>0.34717674999999998</v>
      </c>
      <c r="N511">
        <v>0.32165075892857142</v>
      </c>
      <c r="O511">
        <v>0.29098282258064517</v>
      </c>
    </row>
    <row r="512" spans="2:15">
      <c r="B512" t="s">
        <v>0</v>
      </c>
      <c r="C512" t="s">
        <v>530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2:15">
      <c r="B513" t="s">
        <v>0</v>
      </c>
      <c r="C513" t="s">
        <v>531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2:15">
      <c r="B514" t="s">
        <v>0</v>
      </c>
      <c r="C514" t="s">
        <v>532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2:15">
      <c r="B515" t="s">
        <v>0</v>
      </c>
      <c r="C515" t="s">
        <v>533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2:15">
      <c r="B516" t="s">
        <v>0</v>
      </c>
      <c r="C516" t="s">
        <v>534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2:15">
      <c r="B517" t="s">
        <v>0</v>
      </c>
      <c r="C517" t="s">
        <v>535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2:15">
      <c r="B518" t="s">
        <v>0</v>
      </c>
      <c r="C518" t="s">
        <v>536</v>
      </c>
      <c r="D518">
        <v>0.72079190082644629</v>
      </c>
      <c r="E518">
        <v>1.3729442727272727</v>
      </c>
      <c r="F518">
        <v>1.0146032142857142</v>
      </c>
      <c r="G518">
        <v>0.44216333333333335</v>
      </c>
      <c r="H518">
        <v>0.85892151515151516</v>
      </c>
      <c r="I518">
        <v>0.9725382989690724</v>
      </c>
      <c r="J518">
        <v>0.6908109375</v>
      </c>
      <c r="K518">
        <v>0.79088661764705881</v>
      </c>
      <c r="L518">
        <v>1.0122737500000001</v>
      </c>
      <c r="M518">
        <v>0.67034037499999999</v>
      </c>
      <c r="N518">
        <v>1.0163409375000001</v>
      </c>
      <c r="O518">
        <v>0.70634165322580644</v>
      </c>
    </row>
    <row r="519" spans="2:15">
      <c r="B519" t="s">
        <v>0</v>
      </c>
      <c r="C519" t="s">
        <v>537</v>
      </c>
      <c r="D519">
        <v>0.2104348760330578</v>
      </c>
      <c r="E519">
        <v>0.1726628181818182</v>
      </c>
      <c r="F519">
        <v>0.24653249999999999</v>
      </c>
      <c r="G519">
        <v>0.41253863636363636</v>
      </c>
      <c r="H519">
        <v>0.30069772727272731</v>
      </c>
      <c r="I519">
        <v>0.18535809278350515</v>
      </c>
      <c r="J519">
        <v>0.24125812499999999</v>
      </c>
      <c r="K519">
        <v>0.13741941176470587</v>
      </c>
      <c r="L519">
        <v>8.5878874999999993E-2</v>
      </c>
      <c r="M519">
        <v>0.1196295</v>
      </c>
      <c r="N519">
        <v>0.135054375</v>
      </c>
      <c r="O519">
        <v>0.22559673387096774</v>
      </c>
    </row>
    <row r="520" spans="2:15">
      <c r="B520" t="s">
        <v>0</v>
      </c>
      <c r="C520" t="s">
        <v>538</v>
      </c>
      <c r="D520">
        <v>0.30038293388429754</v>
      </c>
      <c r="E520">
        <v>0.2096905909090909</v>
      </c>
      <c r="F520">
        <v>0.27556484693877553</v>
      </c>
      <c r="G520">
        <v>0.33900727272727266</v>
      </c>
      <c r="H520">
        <v>0.26065212121212122</v>
      </c>
      <c r="I520">
        <v>0.27658345360824743</v>
      </c>
      <c r="J520">
        <v>0.50457624999999995</v>
      </c>
      <c r="K520">
        <v>0.3052694117647059</v>
      </c>
      <c r="L520">
        <v>8.5810125000000015E-2</v>
      </c>
      <c r="M520">
        <v>0.19788149999999999</v>
      </c>
      <c r="N520">
        <v>0.52642928571428571</v>
      </c>
      <c r="O520">
        <v>0.14894842741935485</v>
      </c>
    </row>
    <row r="521" spans="2:15">
      <c r="B521" t="s">
        <v>0</v>
      </c>
      <c r="C521" t="s">
        <v>539</v>
      </c>
      <c r="D521">
        <v>8.3078925619834727E-3</v>
      </c>
      <c r="E521">
        <v>0</v>
      </c>
      <c r="F521">
        <v>0</v>
      </c>
      <c r="G521">
        <v>1.0642727272727272E-2</v>
      </c>
      <c r="H521">
        <v>0</v>
      </c>
      <c r="I521">
        <v>0</v>
      </c>
      <c r="J521">
        <v>5.1156250000000004E-3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2:15">
      <c r="B522" t="s">
        <v>0</v>
      </c>
      <c r="C522" t="s">
        <v>540</v>
      </c>
      <c r="D522">
        <v>8.9511198347107454E-2</v>
      </c>
      <c r="E522">
        <v>5.9750590909090906E-2</v>
      </c>
      <c r="F522">
        <v>0.10898984693877552</v>
      </c>
      <c r="G522">
        <v>0.1245769696969697</v>
      </c>
      <c r="H522">
        <v>7.5441818181818179E-2</v>
      </c>
      <c r="I522">
        <v>7.6929278350515468E-2</v>
      </c>
      <c r="J522">
        <v>5.7467499999999998E-2</v>
      </c>
      <c r="K522">
        <v>7.5380147058823524E-2</v>
      </c>
      <c r="L522">
        <v>4.1558249999999998E-2</v>
      </c>
      <c r="M522">
        <v>7.6144624999999994E-2</v>
      </c>
      <c r="N522">
        <v>0.12085526785714287</v>
      </c>
      <c r="O522">
        <v>4.2652983870967741E-2</v>
      </c>
    </row>
    <row r="523" spans="2:15">
      <c r="B523" t="s">
        <v>0</v>
      </c>
      <c r="C523" t="s">
        <v>541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2:15">
      <c r="B524" t="s">
        <v>0</v>
      </c>
      <c r="C524" t="s">
        <v>542</v>
      </c>
      <c r="D524">
        <v>28.863775785123966</v>
      </c>
      <c r="E524">
        <v>26.651974772727272</v>
      </c>
      <c r="F524">
        <v>39.138348979591832</v>
      </c>
      <c r="G524">
        <v>49.357724393939392</v>
      </c>
      <c r="H524">
        <v>37.580246515151508</v>
      </c>
      <c r="I524">
        <v>26.749242680412372</v>
      </c>
      <c r="J524">
        <v>34.071732656249999</v>
      </c>
      <c r="K524">
        <v>35.781350000000003</v>
      </c>
      <c r="L524">
        <v>17.651127750000001</v>
      </c>
      <c r="M524">
        <v>27.733339625000006</v>
      </c>
      <c r="N524">
        <v>34.440018080357142</v>
      </c>
      <c r="O524">
        <v>23.495294516129032</v>
      </c>
    </row>
    <row r="525" spans="2:15">
      <c r="B525" t="s">
        <v>0</v>
      </c>
      <c r="C525" t="s">
        <v>543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2:15">
      <c r="B526" t="s">
        <v>0</v>
      </c>
      <c r="C526" t="s">
        <v>544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2:15">
      <c r="B527" t="s">
        <v>0</v>
      </c>
      <c r="C527" t="s">
        <v>545</v>
      </c>
      <c r="D527">
        <v>1.365198347107438E-2</v>
      </c>
      <c r="E527">
        <v>1.0231500000000001E-2</v>
      </c>
      <c r="F527">
        <v>8.6242346938775506E-3</v>
      </c>
      <c r="G527">
        <v>2.9012727272727273E-2</v>
      </c>
      <c r="H527">
        <v>1.3908636363636361E-2</v>
      </c>
      <c r="I527">
        <v>1.3194896907216494E-2</v>
      </c>
      <c r="J527">
        <v>1.1437968749999999E-2</v>
      </c>
      <c r="K527">
        <v>1.5649558823529416E-2</v>
      </c>
      <c r="L527">
        <v>8.7008750000000003E-3</v>
      </c>
      <c r="M527">
        <v>1.567725E-2</v>
      </c>
      <c r="N527">
        <v>1.9283169642857142E-2</v>
      </c>
      <c r="O527">
        <v>1.631649193548387E-2</v>
      </c>
    </row>
    <row r="528" spans="2:15">
      <c r="B528" t="s">
        <v>77</v>
      </c>
      <c r="C528" t="s">
        <v>546</v>
      </c>
      <c r="D528">
        <v>1.036704173553719</v>
      </c>
      <c r="E528">
        <v>0.95054168181818177</v>
      </c>
      <c r="F528">
        <v>0.88860229591836737</v>
      </c>
      <c r="G528">
        <v>1.4350275757575759</v>
      </c>
      <c r="H528">
        <v>1.1475504545454545</v>
      </c>
      <c r="I528">
        <v>1.1200996391752578</v>
      </c>
      <c r="J528">
        <v>1.6048821874999999</v>
      </c>
      <c r="K528">
        <v>0.81072117647058828</v>
      </c>
      <c r="L528">
        <v>0.54935975000000004</v>
      </c>
      <c r="M528">
        <v>1.0441240000000001</v>
      </c>
      <c r="N528">
        <v>1.3959679017857143</v>
      </c>
      <c r="O528">
        <v>0.61403262096774192</v>
      </c>
    </row>
    <row r="529" spans="2:15">
      <c r="B529" t="s">
        <v>0</v>
      </c>
      <c r="C529" t="s">
        <v>547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2:15">
      <c r="B530" t="s">
        <v>0</v>
      </c>
      <c r="C530" t="s">
        <v>548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2:15">
      <c r="B531" t="s">
        <v>0</v>
      </c>
      <c r="C531" t="s">
        <v>549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2:15">
      <c r="B532" t="s">
        <v>0</v>
      </c>
      <c r="C532" t="s">
        <v>550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2:15">
      <c r="B533" t="s">
        <v>0</v>
      </c>
      <c r="C533" t="s">
        <v>551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2:15">
      <c r="B534" t="s">
        <v>0</v>
      </c>
      <c r="C534" t="s">
        <v>552</v>
      </c>
      <c r="D534">
        <v>36.486622809917357</v>
      </c>
      <c r="E534">
        <v>26.729546863636365</v>
      </c>
      <c r="F534">
        <v>31.655409795918366</v>
      </c>
      <c r="G534">
        <v>59.509953030303031</v>
      </c>
      <c r="H534">
        <v>20.76328712121212</v>
      </c>
      <c r="I534">
        <v>24.71458175257732</v>
      </c>
      <c r="J534">
        <v>26.384762968749996</v>
      </c>
      <c r="K534">
        <v>24.261359705882349</v>
      </c>
      <c r="L534">
        <v>10.597746125</v>
      </c>
      <c r="M534">
        <v>24.578414124999998</v>
      </c>
      <c r="N534">
        <v>34.530604553571429</v>
      </c>
      <c r="O534">
        <v>32.396858467741936</v>
      </c>
    </row>
    <row r="535" spans="2:15">
      <c r="B535" t="s">
        <v>80</v>
      </c>
      <c r="C535" t="s">
        <v>553</v>
      </c>
      <c r="D535">
        <v>1.9208429752066117E-2</v>
      </c>
      <c r="E535">
        <v>1.1338636363636365E-2</v>
      </c>
      <c r="F535">
        <v>1.3478265306122452E-2</v>
      </c>
      <c r="G535">
        <v>7.3048484848484852E-3</v>
      </c>
      <c r="H535">
        <v>4.4339393939393937E-3</v>
      </c>
      <c r="I535">
        <v>5.3891752577319586E-3</v>
      </c>
      <c r="J535">
        <v>6.8679687499999999E-3</v>
      </c>
      <c r="K535">
        <v>4.8526470588235292E-3</v>
      </c>
      <c r="L535">
        <v>2.3960000000000001E-3</v>
      </c>
      <c r="M535">
        <v>3.7859999999999994E-3</v>
      </c>
      <c r="N535">
        <v>3.5780357142857142E-3</v>
      </c>
      <c r="O535">
        <v>1.1416814516129033E-2</v>
      </c>
    </row>
    <row r="536" spans="2:15">
      <c r="B536" t="s">
        <v>0</v>
      </c>
      <c r="C536" t="s">
        <v>554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0.15356037499999997</v>
      </c>
      <c r="N536">
        <v>0.2573916964285714</v>
      </c>
      <c r="O536">
        <v>6.4609717741935496E-2</v>
      </c>
    </row>
    <row r="537" spans="2:15">
      <c r="B537" t="s">
        <v>0</v>
      </c>
      <c r="C537" t="s">
        <v>555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2:15">
      <c r="B538" t="s">
        <v>0</v>
      </c>
      <c r="C538" t="s">
        <v>556</v>
      </c>
      <c r="D538">
        <v>0</v>
      </c>
      <c r="E538">
        <v>0</v>
      </c>
      <c r="F538">
        <v>0</v>
      </c>
      <c r="G538">
        <v>0</v>
      </c>
      <c r="H538">
        <v>1.3109554545454545</v>
      </c>
      <c r="I538">
        <v>0</v>
      </c>
      <c r="J538">
        <v>0</v>
      </c>
      <c r="K538">
        <v>0</v>
      </c>
      <c r="L538">
        <v>1.064648</v>
      </c>
      <c r="M538">
        <v>0</v>
      </c>
      <c r="N538">
        <v>0</v>
      </c>
      <c r="O538">
        <v>1.1668602822580645</v>
      </c>
    </row>
    <row r="539" spans="2:15">
      <c r="B539" t="s">
        <v>77</v>
      </c>
      <c r="C539" t="s">
        <v>557</v>
      </c>
      <c r="D539">
        <v>0.93750842975206616</v>
      </c>
      <c r="E539">
        <v>0.63063000000000002</v>
      </c>
      <c r="F539">
        <v>0.69255413265306121</v>
      </c>
      <c r="G539">
        <v>1.1704336363636363</v>
      </c>
      <c r="H539">
        <v>0.68533984848484852</v>
      </c>
      <c r="I539">
        <v>0.71636149484536082</v>
      </c>
      <c r="J539">
        <v>1.1204107812499999</v>
      </c>
      <c r="K539">
        <v>0.68517544117647056</v>
      </c>
      <c r="L539">
        <v>0.28502312499999999</v>
      </c>
      <c r="M539">
        <v>0.771204</v>
      </c>
      <c r="N539">
        <v>0.98355026785714272</v>
      </c>
      <c r="O539">
        <v>1.4517390725806452</v>
      </c>
    </row>
    <row r="540" spans="2:15">
      <c r="B540" t="s">
        <v>0</v>
      </c>
      <c r="C540" t="s">
        <v>558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2:15">
      <c r="B541" t="s">
        <v>0</v>
      </c>
      <c r="C541" t="s">
        <v>559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2:15">
      <c r="B542" t="s">
        <v>77</v>
      </c>
      <c r="C542" t="s">
        <v>560</v>
      </c>
      <c r="D542">
        <v>0.56345888429752067</v>
      </c>
      <c r="E542">
        <v>0.48816490909090909</v>
      </c>
      <c r="F542">
        <v>0.49842214285714287</v>
      </c>
      <c r="G542">
        <v>0.80762909090909096</v>
      </c>
      <c r="H542">
        <v>0.47612272727272725</v>
      </c>
      <c r="I542">
        <v>0.55003206185567011</v>
      </c>
      <c r="J542">
        <v>1.723771875</v>
      </c>
      <c r="K542">
        <v>0.42767970588235293</v>
      </c>
      <c r="L542">
        <v>0.23863337500000001</v>
      </c>
      <c r="M542">
        <v>0.57115000000000005</v>
      </c>
      <c r="N542">
        <v>0.7157742857142857</v>
      </c>
      <c r="O542">
        <v>0.61273318548387101</v>
      </c>
    </row>
    <row r="543" spans="2:15">
      <c r="B543" t="s">
        <v>80</v>
      </c>
      <c r="C543" t="s">
        <v>561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2:15">
      <c r="B544" t="s">
        <v>0</v>
      </c>
      <c r="C544" t="s">
        <v>562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2:15">
      <c r="B545" t="s">
        <v>0</v>
      </c>
      <c r="C545" t="s">
        <v>563</v>
      </c>
      <c r="D545">
        <v>1.0062430165289258</v>
      </c>
      <c r="E545">
        <v>1.5243524999999998</v>
      </c>
      <c r="F545">
        <v>0.99086770408163249</v>
      </c>
      <c r="G545">
        <v>1.2546592424242422</v>
      </c>
      <c r="H545">
        <v>2.8899653030303027</v>
      </c>
      <c r="I545">
        <v>1.6255390206185567</v>
      </c>
      <c r="J545">
        <v>0.93142812500000016</v>
      </c>
      <c r="K545">
        <v>1.8129661764705882</v>
      </c>
      <c r="L545">
        <v>1.1824172500000001</v>
      </c>
      <c r="M545">
        <v>2.0791295000000005</v>
      </c>
      <c r="N545">
        <v>1.479041919642857</v>
      </c>
      <c r="O545">
        <v>1.3549582258064516</v>
      </c>
    </row>
    <row r="546" spans="2:15">
      <c r="B546" t="s">
        <v>0</v>
      </c>
      <c r="C546" t="s">
        <v>564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2:15">
      <c r="B547" t="s">
        <v>80</v>
      </c>
      <c r="C547" t="s">
        <v>565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2:15">
      <c r="B548" t="s">
        <v>80</v>
      </c>
      <c r="C548" t="s">
        <v>566</v>
      </c>
      <c r="D548">
        <v>3.4801735537190084E-2</v>
      </c>
      <c r="E548">
        <v>1.4425909090909092E-2</v>
      </c>
      <c r="F548">
        <v>0.18850867346938774</v>
      </c>
      <c r="G548">
        <v>0.41682257575757575</v>
      </c>
      <c r="H548">
        <v>0.2002971212121212</v>
      </c>
      <c r="I548">
        <v>2.554512525773196</v>
      </c>
      <c r="J548">
        <v>0.43426999999999999</v>
      </c>
      <c r="K548">
        <v>0.62017264705882358</v>
      </c>
      <c r="L548">
        <v>0.1103355</v>
      </c>
      <c r="M548">
        <v>0.46109937499999992</v>
      </c>
      <c r="N548">
        <v>1.2144863839285716</v>
      </c>
      <c r="O548">
        <v>0.29737040322580643</v>
      </c>
    </row>
    <row r="549" spans="2:15">
      <c r="B549" t="s">
        <v>80</v>
      </c>
      <c r="C549" t="s">
        <v>567</v>
      </c>
      <c r="D549">
        <v>8.4260330578512389E-3</v>
      </c>
      <c r="E549">
        <v>1.201540909090909E-2</v>
      </c>
      <c r="F549">
        <v>2.7031377551020402E-2</v>
      </c>
      <c r="G549">
        <v>4.6924393939393946E-2</v>
      </c>
      <c r="H549">
        <v>1.5612121212121213E-2</v>
      </c>
      <c r="I549">
        <v>7.4877525773195883E-2</v>
      </c>
      <c r="J549">
        <v>3.5942343750000008E-2</v>
      </c>
      <c r="K549">
        <v>3.5862205882352942E-2</v>
      </c>
      <c r="L549">
        <v>1.2468625000000001E-2</v>
      </c>
      <c r="M549">
        <v>8.9169874999999996E-2</v>
      </c>
      <c r="N549">
        <v>4.7198839285714285E-2</v>
      </c>
      <c r="O549">
        <v>2.2039112903225806E-2</v>
      </c>
    </row>
    <row r="550" spans="2:15">
      <c r="B550" t="s">
        <v>80</v>
      </c>
      <c r="C550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2:15">
      <c r="B551" t="s">
        <v>0</v>
      </c>
      <c r="C551" t="s">
        <v>569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2:15">
      <c r="B552" t="s">
        <v>0</v>
      </c>
      <c r="C552" t="s">
        <v>570</v>
      </c>
      <c r="D552">
        <v>1.0923477272727273</v>
      </c>
      <c r="E552">
        <v>0.88672909090909069</v>
      </c>
      <c r="F552">
        <v>1.2513728571428571</v>
      </c>
      <c r="G552">
        <v>1.012425303030303</v>
      </c>
      <c r="H552">
        <v>1.1868037878787878</v>
      </c>
      <c r="I552">
        <v>1.1354028865979382</v>
      </c>
      <c r="J552">
        <v>1.1450395312499999</v>
      </c>
      <c r="K552">
        <v>1.0364295588235295</v>
      </c>
      <c r="L552">
        <v>1.2104318749999998</v>
      </c>
      <c r="M552">
        <v>0.71934324999999999</v>
      </c>
      <c r="N552">
        <v>0.50656151785714287</v>
      </c>
      <c r="O552">
        <v>1.0614569758064516</v>
      </c>
    </row>
    <row r="553" spans="2:15">
      <c r="B553" t="s">
        <v>0</v>
      </c>
      <c r="C553" t="s">
        <v>571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2:15">
      <c r="B554" t="s">
        <v>0</v>
      </c>
      <c r="C554" t="s">
        <v>572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2:15">
      <c r="B555" t="s">
        <v>80</v>
      </c>
      <c r="C555" t="s">
        <v>573</v>
      </c>
      <c r="D555">
        <v>3.1301404958677684E-2</v>
      </c>
      <c r="E555">
        <v>0</v>
      </c>
      <c r="F555">
        <v>0</v>
      </c>
      <c r="G555">
        <v>5.2944090909090913E-2</v>
      </c>
      <c r="H555">
        <v>0</v>
      </c>
      <c r="I555">
        <v>0</v>
      </c>
      <c r="J555">
        <v>5.4941406249999998E-2</v>
      </c>
      <c r="K555">
        <v>3.7945882352941177E-2</v>
      </c>
      <c r="L555">
        <v>0</v>
      </c>
      <c r="M555">
        <v>3.3585375000000001E-2</v>
      </c>
      <c r="N555">
        <v>4.2939910714285712E-2</v>
      </c>
      <c r="O555">
        <v>2.9006975806451615E-2</v>
      </c>
    </row>
    <row r="556" spans="2:15">
      <c r="B556" t="s">
        <v>77</v>
      </c>
      <c r="C556" t="s">
        <v>574</v>
      </c>
      <c r="D556">
        <v>0.37062743801652892</v>
      </c>
      <c r="E556">
        <v>0.24699422727272727</v>
      </c>
      <c r="F556">
        <v>0.20647056122448978</v>
      </c>
      <c r="G556">
        <v>0.42901378787878786</v>
      </c>
      <c r="H556">
        <v>0.21245590909090908</v>
      </c>
      <c r="I556">
        <v>0.26845701030927838</v>
      </c>
      <c r="J556">
        <v>0.36955906249999998</v>
      </c>
      <c r="K556">
        <v>0.22812897058823528</v>
      </c>
      <c r="L556">
        <v>0.10288349999999997</v>
      </c>
      <c r="M556">
        <v>0.28013424999999997</v>
      </c>
      <c r="N556">
        <v>0.40741566964285708</v>
      </c>
      <c r="O556">
        <v>0.32814943548387099</v>
      </c>
    </row>
    <row r="557" spans="2:15">
      <c r="B557" t="s">
        <v>0</v>
      </c>
      <c r="C557" t="s">
        <v>575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2:15">
      <c r="B558" t="s">
        <v>0</v>
      </c>
      <c r="C558" t="s">
        <v>576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2:15">
      <c r="B559" t="s">
        <v>0</v>
      </c>
      <c r="C559" t="s">
        <v>577</v>
      </c>
      <c r="D559">
        <v>0</v>
      </c>
      <c r="E559">
        <v>0</v>
      </c>
      <c r="F559">
        <v>0</v>
      </c>
      <c r="G559">
        <v>0</v>
      </c>
      <c r="H559">
        <v>4.9026212121212123E-2</v>
      </c>
      <c r="I559">
        <v>4.3964381443298978E-2</v>
      </c>
      <c r="J559">
        <v>5.91815625E-2</v>
      </c>
      <c r="K559">
        <v>4.994044117647059E-2</v>
      </c>
      <c r="L559">
        <v>0</v>
      </c>
      <c r="M559">
        <v>3.5866374999999999E-2</v>
      </c>
      <c r="N559">
        <v>0</v>
      </c>
      <c r="O559">
        <v>2.9642540322580645E-2</v>
      </c>
    </row>
    <row r="560" spans="2:15">
      <c r="B560" t="s">
        <v>0</v>
      </c>
      <c r="C560" t="s">
        <v>578</v>
      </c>
      <c r="D560">
        <v>0</v>
      </c>
      <c r="E560">
        <v>0</v>
      </c>
      <c r="F560">
        <v>0</v>
      </c>
      <c r="G560">
        <v>2.0208787878787878E-2</v>
      </c>
      <c r="H560">
        <v>8.8900757575757577E-2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2:15">
      <c r="B561" t="s">
        <v>0</v>
      </c>
      <c r="C561" t="s">
        <v>579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2:15">
      <c r="B562" t="s">
        <v>0</v>
      </c>
      <c r="C562" t="s">
        <v>580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2:15">
      <c r="B563" t="s">
        <v>0</v>
      </c>
      <c r="C563" t="s">
        <v>581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2:15">
      <c r="B564" t="s">
        <v>0</v>
      </c>
      <c r="C564" t="s">
        <v>582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2:15">
      <c r="B565" t="s">
        <v>0</v>
      </c>
      <c r="C565" t="s">
        <v>583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2:15">
      <c r="B566" t="s">
        <v>0</v>
      </c>
      <c r="C566" t="s">
        <v>584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2:15">
      <c r="B567" t="s">
        <v>0</v>
      </c>
      <c r="C567" t="s">
        <v>585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2:15">
      <c r="B568" t="s">
        <v>0</v>
      </c>
      <c r="C568" t="s">
        <v>586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2:15">
      <c r="B569" t="s">
        <v>0</v>
      </c>
      <c r="C569" t="s">
        <v>587</v>
      </c>
      <c r="D569">
        <v>0.10836086776859503</v>
      </c>
      <c r="E569">
        <v>9.109786363636363E-2</v>
      </c>
      <c r="F569">
        <v>0</v>
      </c>
      <c r="G569">
        <v>0.28470666666666666</v>
      </c>
      <c r="H569">
        <v>0.22689833333333334</v>
      </c>
      <c r="I569">
        <v>0</v>
      </c>
      <c r="J569">
        <v>0.21404093750000003</v>
      </c>
      <c r="K569">
        <v>0</v>
      </c>
      <c r="L569">
        <v>6.684337500000001E-2</v>
      </c>
      <c r="M569">
        <v>9.4931625000000006E-2</v>
      </c>
      <c r="N569">
        <v>0.11949642857142857</v>
      </c>
      <c r="O569">
        <v>9.4830483870967736E-2</v>
      </c>
    </row>
    <row r="570" spans="2:15">
      <c r="B570" t="s">
        <v>0</v>
      </c>
      <c r="C570" t="s">
        <v>588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2:15">
      <c r="B571" t="s">
        <v>0</v>
      </c>
      <c r="C571" t="s">
        <v>589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2:15">
      <c r="B572" t="s">
        <v>0</v>
      </c>
      <c r="C572" t="s">
        <v>590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2:15">
      <c r="B573" t="s">
        <v>0</v>
      </c>
      <c r="C573" t="s">
        <v>591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2:15">
      <c r="B574" t="s">
        <v>0</v>
      </c>
      <c r="C574" t="s">
        <v>592</v>
      </c>
      <c r="D574">
        <v>6.66086776859504E-3</v>
      </c>
      <c r="E574">
        <v>5.3754545454545452E-3</v>
      </c>
      <c r="F574">
        <v>5.5960714285714286E-3</v>
      </c>
      <c r="G574">
        <v>1.3483636363636364E-2</v>
      </c>
      <c r="H574">
        <v>1.0291363636363637E-2</v>
      </c>
      <c r="I574">
        <v>6.4821649484536085E-3</v>
      </c>
      <c r="J574">
        <v>3.9074843749999998E-2</v>
      </c>
      <c r="K574">
        <v>7.1486764705882356E-3</v>
      </c>
      <c r="L574">
        <v>0</v>
      </c>
      <c r="M574">
        <v>9.5528749999999989E-3</v>
      </c>
      <c r="N574">
        <v>8.6854017857142859E-3</v>
      </c>
      <c r="O574">
        <v>8.2947580645161278E-3</v>
      </c>
    </row>
    <row r="575" spans="2:15">
      <c r="B575" t="s">
        <v>0</v>
      </c>
      <c r="C575" t="s">
        <v>593</v>
      </c>
      <c r="D575">
        <v>0.6990104132231405</v>
      </c>
      <c r="E575">
        <v>0.49874427272727273</v>
      </c>
      <c r="F575">
        <v>0.8363637244897959</v>
      </c>
      <c r="G575">
        <v>1.2246272727272727</v>
      </c>
      <c r="H575">
        <v>0.72196469696969701</v>
      </c>
      <c r="I575">
        <v>0.72725164948453602</v>
      </c>
      <c r="J575">
        <v>0.92886953125000016</v>
      </c>
      <c r="K575">
        <v>0.75640647058823529</v>
      </c>
      <c r="L575">
        <v>0.39532587499999999</v>
      </c>
      <c r="M575">
        <v>0.733348</v>
      </c>
      <c r="N575">
        <v>0.83804209821428577</v>
      </c>
      <c r="O575">
        <v>0.6663475403225807</v>
      </c>
    </row>
    <row r="576" spans="2:15">
      <c r="B576" t="s">
        <v>0</v>
      </c>
      <c r="C576" t="s">
        <v>594</v>
      </c>
      <c r="D576">
        <v>3.5858057851239668E-2</v>
      </c>
      <c r="E576">
        <v>2.5996772727272726E-2</v>
      </c>
      <c r="F576">
        <v>2.9964030612244896E-2</v>
      </c>
      <c r="G576">
        <v>2.5832121212121213E-2</v>
      </c>
      <c r="H576">
        <v>6.2292424242424245E-3</v>
      </c>
      <c r="I576">
        <v>1.3482371134020619E-2</v>
      </c>
      <c r="J576">
        <v>1.1405937499999999E-2</v>
      </c>
      <c r="K576">
        <v>6.9557352941176489E-3</v>
      </c>
      <c r="L576">
        <v>4.2208749999999998E-3</v>
      </c>
      <c r="M576">
        <v>8.2646249999999994E-3</v>
      </c>
      <c r="N576">
        <v>9.4881696428571437E-3</v>
      </c>
      <c r="O576">
        <v>5.7462096774193545E-3</v>
      </c>
    </row>
    <row r="577" spans="2:15">
      <c r="B577" t="s">
        <v>0</v>
      </c>
      <c r="C577" t="s">
        <v>595</v>
      </c>
      <c r="D577">
        <v>0.40159834710743803</v>
      </c>
      <c r="E577">
        <v>0.59508272727272726</v>
      </c>
      <c r="F577">
        <v>0.63619760204081632</v>
      </c>
      <c r="G577">
        <v>0.44782196969696969</v>
      </c>
      <c r="H577">
        <v>0.45155166666666668</v>
      </c>
      <c r="I577">
        <v>0.59997262886597935</v>
      </c>
      <c r="J577">
        <v>0.47020093750000003</v>
      </c>
      <c r="K577">
        <v>0.51126044117647063</v>
      </c>
      <c r="L577">
        <v>0.385777125</v>
      </c>
      <c r="M577">
        <v>0.37939937499999998</v>
      </c>
      <c r="N577">
        <v>0.42866343750000002</v>
      </c>
      <c r="O577">
        <v>0.44597141129032258</v>
      </c>
    </row>
    <row r="578" spans="2:15">
      <c r="B578" t="s">
        <v>0</v>
      </c>
      <c r="C578" t="s">
        <v>596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2:15">
      <c r="B579" t="s">
        <v>0</v>
      </c>
      <c r="C579" t="s">
        <v>597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2:15">
      <c r="B580" t="s">
        <v>0</v>
      </c>
      <c r="C580" t="s">
        <v>598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2:15">
      <c r="B581" t="s">
        <v>0</v>
      </c>
      <c r="C581" t="s">
        <v>599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2:15">
      <c r="B582" t="s">
        <v>0</v>
      </c>
      <c r="C582" t="s">
        <v>600</v>
      </c>
      <c r="D582">
        <v>0.45713157024793383</v>
      </c>
      <c r="E582">
        <v>0.33771518181818178</v>
      </c>
      <c r="F582">
        <v>0.36986158163265304</v>
      </c>
      <c r="G582">
        <v>0.6291265151515153</v>
      </c>
      <c r="H582">
        <v>0.33579530303030297</v>
      </c>
      <c r="I582">
        <v>0.34128216494845359</v>
      </c>
      <c r="J582">
        <v>0.28532796874999999</v>
      </c>
      <c r="K582">
        <v>0.27041823529411763</v>
      </c>
      <c r="L582">
        <v>0.17099687499999999</v>
      </c>
      <c r="M582">
        <v>0.32831199999999994</v>
      </c>
      <c r="N582">
        <v>0.44243022321428571</v>
      </c>
      <c r="O582">
        <v>0.23706447580645162</v>
      </c>
    </row>
    <row r="583" spans="2:15">
      <c r="B583" t="s">
        <v>0</v>
      </c>
      <c r="C583" t="s">
        <v>601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2:15">
      <c r="B584" t="s">
        <v>0</v>
      </c>
      <c r="C584" t="s">
        <v>602</v>
      </c>
      <c r="D584">
        <v>3.6809403719008262</v>
      </c>
      <c r="E584">
        <v>5.0635854545454544</v>
      </c>
      <c r="F584">
        <v>5.5532849999999998</v>
      </c>
      <c r="G584">
        <v>4.0006007575757572</v>
      </c>
      <c r="H584">
        <v>2.8983268181818183</v>
      </c>
      <c r="I584">
        <v>4.5998376804123708</v>
      </c>
      <c r="J584">
        <v>2.3791668750000001</v>
      </c>
      <c r="K584">
        <v>4.065652941176471</v>
      </c>
      <c r="L584">
        <v>2.8686663750000001</v>
      </c>
      <c r="M584">
        <v>2.2456512499999999</v>
      </c>
      <c r="N584">
        <v>4.3544391964285714</v>
      </c>
      <c r="O584">
        <v>2.8310968548387097</v>
      </c>
    </row>
    <row r="585" spans="2:15">
      <c r="B585" t="s">
        <v>0</v>
      </c>
      <c r="C585" t="s">
        <v>603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2:15">
      <c r="B586" t="s">
        <v>0</v>
      </c>
      <c r="C586" t="s">
        <v>604</v>
      </c>
      <c r="D586">
        <v>2.8853064049586785</v>
      </c>
      <c r="E586">
        <v>3.0806176363636362</v>
      </c>
      <c r="F586">
        <v>3.9937591836734696</v>
      </c>
      <c r="G586">
        <v>3.9152010606060608</v>
      </c>
      <c r="H586">
        <v>4.1589106060606058</v>
      </c>
      <c r="I586">
        <v>4.1747814432989694</v>
      </c>
      <c r="J586">
        <v>4.7953475000000001</v>
      </c>
      <c r="K586">
        <v>4.1604673529411764</v>
      </c>
      <c r="L586">
        <v>3.9832826250000002</v>
      </c>
      <c r="M586">
        <v>3.3087487499999999</v>
      </c>
      <c r="N586">
        <v>4.4985636160714284</v>
      </c>
      <c r="O586">
        <v>3.9193889516129028</v>
      </c>
    </row>
    <row r="587" spans="2:15">
      <c r="B587" t="s">
        <v>0</v>
      </c>
      <c r="C587" t="s">
        <v>605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2:15">
      <c r="B588" t="s">
        <v>0</v>
      </c>
      <c r="C588" t="s">
        <v>606</v>
      </c>
      <c r="D588">
        <v>0.19855041322314049</v>
      </c>
      <c r="E588">
        <v>0.13791763636363635</v>
      </c>
      <c r="F588">
        <v>0.17947836734693881</v>
      </c>
      <c r="G588">
        <v>0.21102090909090909</v>
      </c>
      <c r="H588">
        <v>7.3555909090909088E-2</v>
      </c>
      <c r="I588">
        <v>0.12006123711340207</v>
      </c>
      <c r="J588">
        <v>0.12429109375</v>
      </c>
      <c r="K588">
        <v>7.5180735294117645E-2</v>
      </c>
      <c r="L588">
        <v>5.729324999999999E-2</v>
      </c>
      <c r="M588">
        <v>0.12708149999999999</v>
      </c>
      <c r="N588">
        <v>0.18920879464285714</v>
      </c>
      <c r="O588">
        <v>0.15289995967741934</v>
      </c>
    </row>
    <row r="589" spans="2:15">
      <c r="B589" t="s">
        <v>0</v>
      </c>
      <c r="C589" t="s">
        <v>607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2:15">
      <c r="B590" t="s">
        <v>0</v>
      </c>
      <c r="C590" t="s">
        <v>608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2:15">
      <c r="B591" t="s">
        <v>0</v>
      </c>
      <c r="C591" t="s">
        <v>609</v>
      </c>
      <c r="D591">
        <v>3.8268302479338838</v>
      </c>
      <c r="E591">
        <v>3.9897841363636357</v>
      </c>
      <c r="F591">
        <v>4.8194148979591835</v>
      </c>
      <c r="G591">
        <v>4.474209090909091</v>
      </c>
      <c r="H591">
        <v>4.2702657575757579</v>
      </c>
      <c r="I591">
        <v>4.4733940206185565</v>
      </c>
      <c r="J591">
        <v>3.9474589062500001</v>
      </c>
      <c r="K591">
        <v>4.4466616176470595</v>
      </c>
      <c r="L591">
        <v>2.6228951249999999</v>
      </c>
      <c r="M591">
        <v>2.7088118749999999</v>
      </c>
      <c r="N591">
        <v>3.4156865624999999</v>
      </c>
      <c r="O591">
        <v>2.7517639112903227</v>
      </c>
    </row>
    <row r="592" spans="2:15">
      <c r="B592" t="s">
        <v>0</v>
      </c>
      <c r="C592" t="s">
        <v>610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2:15">
      <c r="B593" t="s">
        <v>0</v>
      </c>
      <c r="C593" t="s">
        <v>611</v>
      </c>
      <c r="D593">
        <v>1.277096652892562</v>
      </c>
      <c r="E593">
        <v>1.0897079999999999</v>
      </c>
      <c r="F593">
        <v>1.4955627551020407</v>
      </c>
      <c r="G593">
        <v>1.3651918181818181</v>
      </c>
      <c r="H593">
        <v>1.5159599999999998</v>
      </c>
      <c r="I593">
        <v>1.4930701546391751</v>
      </c>
      <c r="J593">
        <v>1.384895</v>
      </c>
      <c r="K593">
        <v>1.2951710294117647</v>
      </c>
      <c r="L593">
        <v>1.531015375</v>
      </c>
      <c r="M593">
        <v>0.84048612499999986</v>
      </c>
      <c r="N593">
        <v>0.98511107142857124</v>
      </c>
      <c r="O593">
        <v>1.3330060887096775</v>
      </c>
    </row>
    <row r="594" spans="2:15">
      <c r="B594" t="s">
        <v>0</v>
      </c>
      <c r="C594" t="s">
        <v>612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2:15">
      <c r="B595" t="s">
        <v>0</v>
      </c>
      <c r="C595" t="s">
        <v>613</v>
      </c>
      <c r="D595">
        <v>4.1930454545454549E-2</v>
      </c>
      <c r="E595">
        <v>2.5302272727272729E-2</v>
      </c>
      <c r="F595">
        <v>3.8660816326530616E-2</v>
      </c>
      <c r="G595">
        <v>8.554454545454547E-2</v>
      </c>
      <c r="H595">
        <v>3.6702272727272722E-2</v>
      </c>
      <c r="I595">
        <v>4.135082474226804E-2</v>
      </c>
      <c r="J595">
        <v>5.2128281249999998E-2</v>
      </c>
      <c r="K595">
        <v>3.1644411764705879E-2</v>
      </c>
      <c r="L595">
        <v>1.397875E-2</v>
      </c>
      <c r="M595">
        <v>3.7742749999999999E-2</v>
      </c>
      <c r="N595">
        <v>4.5850178571428576E-2</v>
      </c>
      <c r="O595">
        <v>3.9466209677419352E-2</v>
      </c>
    </row>
    <row r="596" spans="2:15">
      <c r="B596" t="s">
        <v>0</v>
      </c>
      <c r="C596" t="s">
        <v>614</v>
      </c>
      <c r="D596">
        <v>0</v>
      </c>
      <c r="E596">
        <v>0</v>
      </c>
      <c r="F596">
        <v>2.5319846938775509E-2</v>
      </c>
      <c r="G596">
        <v>3.3961363636363637E-2</v>
      </c>
      <c r="H596">
        <v>2.2852727272727275E-2</v>
      </c>
      <c r="I596">
        <v>2.1478453608247423E-2</v>
      </c>
      <c r="J596">
        <v>2.0767187499999996E-2</v>
      </c>
      <c r="K596">
        <v>1.8923382352941179E-2</v>
      </c>
      <c r="L596">
        <v>0</v>
      </c>
      <c r="M596">
        <v>1.2896875E-2</v>
      </c>
      <c r="N596">
        <v>1.5612321428571429E-2</v>
      </c>
      <c r="O596">
        <v>0</v>
      </c>
    </row>
    <row r="597" spans="2:15">
      <c r="B597" t="s">
        <v>0</v>
      </c>
      <c r="C597" t="s">
        <v>615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2:15">
      <c r="B598" t="s">
        <v>77</v>
      </c>
      <c r="C598" t="s">
        <v>616</v>
      </c>
      <c r="D598">
        <v>0.36027185950413221</v>
      </c>
      <c r="E598">
        <v>0.24580295454545453</v>
      </c>
      <c r="F598">
        <v>0.28558193877551019</v>
      </c>
      <c r="G598">
        <v>0.45076848484848486</v>
      </c>
      <c r="H598">
        <v>0.28914939393939393</v>
      </c>
      <c r="I598">
        <v>0.32694231958762887</v>
      </c>
      <c r="J598">
        <v>0.49379093750000003</v>
      </c>
      <c r="K598">
        <v>0.27714602941176469</v>
      </c>
      <c r="L598">
        <v>0.122385625</v>
      </c>
      <c r="M598">
        <v>0.28802025000000003</v>
      </c>
      <c r="N598">
        <v>0.4386782142857143</v>
      </c>
      <c r="O598">
        <v>0.30211391129032256</v>
      </c>
    </row>
    <row r="599" spans="2:15">
      <c r="B599" t="s">
        <v>0</v>
      </c>
      <c r="C599" t="s">
        <v>617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2:15">
      <c r="B600" t="s">
        <v>0</v>
      </c>
      <c r="C600" t="s">
        <v>618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2:15">
      <c r="B601" t="s">
        <v>0</v>
      </c>
      <c r="C601" t="s">
        <v>619</v>
      </c>
      <c r="D601">
        <v>12.32507132231405</v>
      </c>
      <c r="E601">
        <v>9.0561773181818186</v>
      </c>
      <c r="F601">
        <v>13.163622397959184</v>
      </c>
      <c r="G601">
        <v>22.158094696969698</v>
      </c>
      <c r="H601">
        <v>11.122455303030303</v>
      </c>
      <c r="I601">
        <v>11.610814639175258</v>
      </c>
      <c r="J601">
        <v>15.099607031250001</v>
      </c>
      <c r="K601">
        <v>11.759816470588236</v>
      </c>
      <c r="L601">
        <v>6.2180536249999996</v>
      </c>
      <c r="M601">
        <v>12.027618124999998</v>
      </c>
      <c r="N601">
        <v>15.100237901785711</v>
      </c>
      <c r="O601">
        <v>12.071679314516128</v>
      </c>
    </row>
    <row r="602" spans="2:15">
      <c r="B602" t="s">
        <v>0</v>
      </c>
      <c r="C602" t="s">
        <v>620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2:15">
      <c r="B603" t="s">
        <v>0</v>
      </c>
      <c r="C603" t="s">
        <v>621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2:15">
      <c r="B604" t="s">
        <v>77</v>
      </c>
      <c r="C604" t="s">
        <v>622</v>
      </c>
      <c r="D604">
        <v>0.7543623966942149</v>
      </c>
      <c r="E604">
        <v>0.54588627272727286</v>
      </c>
      <c r="F604">
        <v>0.60759015306122444</v>
      </c>
      <c r="G604">
        <v>0.88101863636363631</v>
      </c>
      <c r="H604">
        <v>0.63570833333333332</v>
      </c>
      <c r="I604">
        <v>0.38488515463917528</v>
      </c>
      <c r="J604">
        <v>0.76410203124999998</v>
      </c>
      <c r="K604">
        <v>0.40140367647058817</v>
      </c>
      <c r="L604">
        <v>0.18663399999999999</v>
      </c>
      <c r="M604">
        <v>0.41541250000000002</v>
      </c>
      <c r="N604">
        <v>0.48567107142857152</v>
      </c>
      <c r="O604">
        <v>1.0075631854838709</v>
      </c>
    </row>
    <row r="605" spans="2:15">
      <c r="B605" t="s">
        <v>0</v>
      </c>
      <c r="C605" t="s">
        <v>623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2:15">
      <c r="B606" t="s">
        <v>80</v>
      </c>
      <c r="C606" t="s">
        <v>624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2:15">
      <c r="B607" t="s">
        <v>0</v>
      </c>
      <c r="C607" t="s">
        <v>625</v>
      </c>
      <c r="D607">
        <v>1.2044380165289257E-2</v>
      </c>
      <c r="E607">
        <v>9.2205000000000013E-3</v>
      </c>
      <c r="F607">
        <v>1.1882142857142857E-2</v>
      </c>
      <c r="G607">
        <v>5.127863636363636E-2</v>
      </c>
      <c r="H607">
        <v>7.0543939393939393E-3</v>
      </c>
      <c r="I607">
        <v>1.3460876288659792E-2</v>
      </c>
      <c r="J607">
        <v>9.8510937499999996E-3</v>
      </c>
      <c r="K607">
        <v>3.8141029411764706E-2</v>
      </c>
      <c r="L607">
        <v>5.9273750000000004E-3</v>
      </c>
      <c r="M607">
        <v>1.4648625E-2</v>
      </c>
      <c r="N607">
        <v>1.8139687500000001E-2</v>
      </c>
      <c r="O607">
        <v>9.0120967741935485E-3</v>
      </c>
    </row>
    <row r="608" spans="2:15">
      <c r="B608" t="s">
        <v>0</v>
      </c>
      <c r="C608" t="s">
        <v>626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2:15">
      <c r="B609" t="s">
        <v>0</v>
      </c>
      <c r="C609" t="s">
        <v>627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2:15">
      <c r="B610" t="s">
        <v>0</v>
      </c>
      <c r="C610" t="s">
        <v>628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2:15">
      <c r="B611" t="s">
        <v>0</v>
      </c>
      <c r="C611" t="s">
        <v>629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2:15">
      <c r="B612" t="s">
        <v>0</v>
      </c>
      <c r="C612" t="s">
        <v>630</v>
      </c>
      <c r="D612">
        <v>8.2278099173553713E-3</v>
      </c>
      <c r="E612">
        <v>7.253045454545453E-3</v>
      </c>
      <c r="F612">
        <v>8.6585204081632648E-3</v>
      </c>
      <c r="G612">
        <v>7.4027272727272726E-3</v>
      </c>
      <c r="H612">
        <v>5.6206060606060603E-3</v>
      </c>
      <c r="I612">
        <v>5.146701030927835E-3</v>
      </c>
      <c r="J612">
        <v>4.8149999999999998E-3</v>
      </c>
      <c r="K612">
        <v>4.3241176470588238E-3</v>
      </c>
      <c r="L612">
        <v>2.9381250000000002E-3</v>
      </c>
      <c r="M612">
        <v>3.1468749999999995E-3</v>
      </c>
      <c r="N612">
        <v>3.4924553571428572E-3</v>
      </c>
      <c r="O612">
        <v>2.8226612903225808E-3</v>
      </c>
    </row>
    <row r="613" spans="2:15">
      <c r="B613" t="s">
        <v>0</v>
      </c>
      <c r="C613" t="s">
        <v>631</v>
      </c>
      <c r="D613">
        <v>4.027871900826447E-2</v>
      </c>
      <c r="E613">
        <v>2.7307909090909091E-2</v>
      </c>
      <c r="F613">
        <v>2.853765306122449E-2</v>
      </c>
      <c r="G613">
        <v>5.9017272727272731E-2</v>
      </c>
      <c r="H613">
        <v>2.8067575757575756E-2</v>
      </c>
      <c r="I613">
        <v>2.0755206185567011E-2</v>
      </c>
      <c r="J613">
        <v>1.7575781249999999E-2</v>
      </c>
      <c r="K613">
        <v>2.5187205882352945E-2</v>
      </c>
      <c r="L613">
        <v>9.9126249999999996E-3</v>
      </c>
      <c r="M613">
        <v>2.1274999999999999E-2</v>
      </c>
      <c r="N613">
        <v>2.1701785714285715E-2</v>
      </c>
      <c r="O613">
        <v>1.9898467741935485E-2</v>
      </c>
    </row>
    <row r="614" spans="2:15">
      <c r="B614" t="s">
        <v>0</v>
      </c>
      <c r="C614" t="s">
        <v>632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2:15">
      <c r="B615" t="s">
        <v>80</v>
      </c>
      <c r="C615" t="s">
        <v>633</v>
      </c>
      <c r="D615">
        <v>1.3046776859504132E-2</v>
      </c>
      <c r="E615">
        <v>1.2005318181818181E-2</v>
      </c>
      <c r="F615">
        <v>1.5026938775510201E-2</v>
      </c>
      <c r="G615">
        <v>2.7995454545454546E-2</v>
      </c>
      <c r="H615">
        <v>1.1676212121212122E-2</v>
      </c>
      <c r="I615">
        <v>1.1935824742268042E-2</v>
      </c>
      <c r="J615">
        <v>1.3083906249999999E-2</v>
      </c>
      <c r="K615">
        <v>1.0117794117647058E-2</v>
      </c>
      <c r="L615">
        <v>0</v>
      </c>
      <c r="M615">
        <v>0</v>
      </c>
      <c r="N615">
        <v>1.33453125E-2</v>
      </c>
      <c r="O615">
        <v>1.0032338709677419E-2</v>
      </c>
    </row>
    <row r="616" spans="2:15">
      <c r="B616" t="s">
        <v>80</v>
      </c>
      <c r="C616" t="s">
        <v>634</v>
      </c>
      <c r="D616">
        <v>0.13765301652892561</v>
      </c>
      <c r="E616">
        <v>6.8881363636363629E-2</v>
      </c>
      <c r="F616">
        <v>0.15545234693877552</v>
      </c>
      <c r="G616">
        <v>0.31625287878787878</v>
      </c>
      <c r="H616">
        <v>0.12847318181818182</v>
      </c>
      <c r="I616">
        <v>0.14691340206185569</v>
      </c>
      <c r="J616">
        <v>0.23242046875</v>
      </c>
      <c r="K616">
        <v>0.14688529411764706</v>
      </c>
      <c r="L616">
        <v>7.8510374999999993E-2</v>
      </c>
      <c r="M616">
        <v>0.13575437500000001</v>
      </c>
      <c r="N616">
        <v>0.17963263392857143</v>
      </c>
      <c r="O616">
        <v>0.16601020161290322</v>
      </c>
    </row>
    <row r="617" spans="2:15">
      <c r="B617" t="s">
        <v>0</v>
      </c>
      <c r="C617" t="s">
        <v>635</v>
      </c>
      <c r="D617">
        <v>0.1802087603305785</v>
      </c>
      <c r="E617">
        <v>0.13094127272727271</v>
      </c>
      <c r="F617">
        <v>0.19282561224489797</v>
      </c>
      <c r="G617">
        <v>0.44158530303030302</v>
      </c>
      <c r="H617">
        <v>0.18472954545454545</v>
      </c>
      <c r="I617">
        <v>0.20311871134020615</v>
      </c>
      <c r="J617">
        <v>0.3194284375</v>
      </c>
      <c r="K617">
        <v>0.18780867647058824</v>
      </c>
      <c r="L617">
        <v>8.1247874999999997E-2</v>
      </c>
      <c r="M617">
        <v>0.18461187500000001</v>
      </c>
      <c r="N617">
        <v>0.24915227678571428</v>
      </c>
      <c r="O617">
        <v>0.20228806451612907</v>
      </c>
    </row>
    <row r="618" spans="2:15">
      <c r="B618" t="s">
        <v>0</v>
      </c>
      <c r="C618" t="s">
        <v>636</v>
      </c>
      <c r="D618">
        <v>8.1920330578512404E-2</v>
      </c>
      <c r="E618">
        <v>4.4692909090909089E-2</v>
      </c>
      <c r="F618">
        <v>8.6510204081632666E-2</v>
      </c>
      <c r="G618">
        <v>0.18741984848484849</v>
      </c>
      <c r="H618">
        <v>8.6333181818181823E-2</v>
      </c>
      <c r="I618">
        <v>0.10260154639175258</v>
      </c>
      <c r="J618">
        <v>0.13468796875</v>
      </c>
      <c r="K618">
        <v>9.9819264705882343E-2</v>
      </c>
      <c r="L618">
        <v>5.2690875000000012E-2</v>
      </c>
      <c r="M618">
        <v>0.106152125</v>
      </c>
      <c r="N618">
        <v>0.11172750000000002</v>
      </c>
      <c r="O618">
        <v>0.11623161290322581</v>
      </c>
    </row>
    <row r="619" spans="2:15">
      <c r="B619" t="s">
        <v>80</v>
      </c>
      <c r="C619" t="s">
        <v>637</v>
      </c>
      <c r="D619">
        <v>7.8592314049586776E-2</v>
      </c>
      <c r="E619">
        <v>4.2599727272727275E-2</v>
      </c>
      <c r="F619">
        <v>8.4333826530612249E-2</v>
      </c>
      <c r="G619">
        <v>0.16094757575757576</v>
      </c>
      <c r="H619">
        <v>6.8754848484848488E-2</v>
      </c>
      <c r="I619">
        <v>7.7790309278350497E-2</v>
      </c>
      <c r="J619">
        <v>0.12161640625</v>
      </c>
      <c r="K619">
        <v>6.816926470588236E-2</v>
      </c>
      <c r="L619">
        <v>2.9906500000000006E-2</v>
      </c>
      <c r="M619">
        <v>4.6308749999999989E-2</v>
      </c>
      <c r="N619">
        <v>8.3432812500000009E-2</v>
      </c>
      <c r="O619">
        <v>7.043262096774193E-2</v>
      </c>
    </row>
    <row r="620" spans="2:15">
      <c r="B620" t="s">
        <v>0</v>
      </c>
      <c r="C620" t="s">
        <v>638</v>
      </c>
      <c r="D620">
        <v>0.17745247933884298</v>
      </c>
      <c r="E620">
        <v>0.110316</v>
      </c>
      <c r="F620">
        <v>0.21261260204081631</v>
      </c>
      <c r="G620">
        <v>0.38197212121212121</v>
      </c>
      <c r="H620">
        <v>0.1588321212121212</v>
      </c>
      <c r="I620">
        <v>0.24729231958762887</v>
      </c>
      <c r="J620">
        <v>0.37998890624999992</v>
      </c>
      <c r="K620">
        <v>0.24561558823529411</v>
      </c>
      <c r="L620">
        <v>0.10163312499999998</v>
      </c>
      <c r="M620">
        <v>0.18312</v>
      </c>
      <c r="N620">
        <v>0.22598276785714286</v>
      </c>
      <c r="O620">
        <v>0.2318709677419355</v>
      </c>
    </row>
    <row r="621" spans="2:15">
      <c r="B621" t="s">
        <v>80</v>
      </c>
      <c r="C621" t="s">
        <v>639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2:15">
      <c r="B622" t="s">
        <v>0</v>
      </c>
      <c r="C622" t="s">
        <v>640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2:15">
      <c r="B623" t="s">
        <v>0</v>
      </c>
      <c r="C623" t="s">
        <v>641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2:15">
      <c r="B624" t="s">
        <v>0</v>
      </c>
      <c r="C624" t="s">
        <v>642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2:15">
      <c r="B625" t="s">
        <v>0</v>
      </c>
      <c r="C625" t="s">
        <v>643</v>
      </c>
      <c r="D625">
        <v>0.18658723140495867</v>
      </c>
      <c r="E625">
        <v>0.22613031818181814</v>
      </c>
      <c r="F625">
        <v>0.25242306122448982</v>
      </c>
      <c r="G625">
        <v>0.23525621212121212</v>
      </c>
      <c r="H625">
        <v>0.2775218181818182</v>
      </c>
      <c r="I625">
        <v>0.24771432989690723</v>
      </c>
      <c r="J625">
        <v>0.22401296875000001</v>
      </c>
      <c r="K625">
        <v>0.22767000000000001</v>
      </c>
      <c r="L625">
        <v>0.186984125</v>
      </c>
      <c r="M625">
        <v>0.17019675000000001</v>
      </c>
      <c r="N625">
        <v>0.23078544642857143</v>
      </c>
      <c r="O625">
        <v>0.20241689516129027</v>
      </c>
    </row>
    <row r="626" spans="2:15">
      <c r="B626" t="s">
        <v>0</v>
      </c>
      <c r="C626" t="s">
        <v>644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2:15">
      <c r="B627" t="s">
        <v>0</v>
      </c>
      <c r="C627" t="s">
        <v>645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2:15">
      <c r="B628" t="s">
        <v>77</v>
      </c>
      <c r="C628" t="s">
        <v>646</v>
      </c>
      <c r="D628">
        <v>2.1487311570247933</v>
      </c>
      <c r="E628">
        <v>2.9713194545454544</v>
      </c>
      <c r="F628">
        <v>2.7036217346938773</v>
      </c>
      <c r="G628">
        <v>5.8185293939393938</v>
      </c>
      <c r="H628">
        <v>2.8156115151515153</v>
      </c>
      <c r="I628">
        <v>2.9049253608247421</v>
      </c>
      <c r="J628">
        <v>2.24839671875</v>
      </c>
      <c r="K628">
        <v>3.3772161764705881</v>
      </c>
      <c r="L628">
        <v>1.3613427500000002</v>
      </c>
      <c r="M628">
        <v>3.034021375</v>
      </c>
      <c r="N628">
        <v>2.6621855357142858</v>
      </c>
      <c r="O628">
        <v>1.3985568145161291</v>
      </c>
    </row>
    <row r="629" spans="2:15">
      <c r="B629" t="s">
        <v>0</v>
      </c>
      <c r="C629" t="s">
        <v>647</v>
      </c>
      <c r="D629">
        <v>7.5471074380165301E-3</v>
      </c>
      <c r="E629">
        <v>7.0810909090909093E-3</v>
      </c>
      <c r="F629">
        <v>8.6441326530612237E-3</v>
      </c>
      <c r="G629">
        <v>1.4817424242424243E-2</v>
      </c>
      <c r="H629">
        <v>7.7030303030303018E-3</v>
      </c>
      <c r="I629">
        <v>3.4057731958762887E-3</v>
      </c>
      <c r="J629">
        <v>3.9215624999999997E-3</v>
      </c>
      <c r="K629">
        <v>4.6645588235294123E-3</v>
      </c>
      <c r="L629">
        <v>2.6221250000000003E-3</v>
      </c>
      <c r="M629">
        <v>5.0876250000000001E-3</v>
      </c>
      <c r="N629">
        <v>9.1505357142857135E-3</v>
      </c>
      <c r="O629">
        <v>7.5793548387096772E-3</v>
      </c>
    </row>
    <row r="630" spans="2:15">
      <c r="B630" t="s">
        <v>0</v>
      </c>
      <c r="C630" t="s">
        <v>648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2:15">
      <c r="B631" t="s">
        <v>80</v>
      </c>
      <c r="C631" t="s">
        <v>649</v>
      </c>
      <c r="D631">
        <v>1.1773302892561983</v>
      </c>
      <c r="E631">
        <v>0.25134804545454542</v>
      </c>
      <c r="F631">
        <v>0.82236994897959181</v>
      </c>
      <c r="G631">
        <v>2.8232943939393942</v>
      </c>
      <c r="H631">
        <v>1.2837228787878789</v>
      </c>
      <c r="I631">
        <v>0.81027494845360815</v>
      </c>
      <c r="J631">
        <v>1.5996353125</v>
      </c>
      <c r="K631">
        <v>0.8964170588235294</v>
      </c>
      <c r="L631">
        <v>0.83352587499999997</v>
      </c>
      <c r="M631">
        <v>1.3110783749999999</v>
      </c>
      <c r="N631">
        <v>0.70396058035714282</v>
      </c>
      <c r="O631">
        <v>0.87505633064516131</v>
      </c>
    </row>
    <row r="632" spans="2:15">
      <c r="B632" t="s">
        <v>80</v>
      </c>
      <c r="C632" t="s">
        <v>650</v>
      </c>
      <c r="D632">
        <v>5.0145371900826449E-2</v>
      </c>
      <c r="E632">
        <v>1.7228727272727274E-2</v>
      </c>
      <c r="F632">
        <v>7.8239234693877557E-2</v>
      </c>
      <c r="G632">
        <v>0.14457</v>
      </c>
      <c r="H632">
        <v>5.2029848484848484E-2</v>
      </c>
      <c r="I632">
        <v>6.5618969072164954E-2</v>
      </c>
      <c r="J632">
        <v>7.0740937500000003E-2</v>
      </c>
      <c r="K632">
        <v>7.8210882352941172E-2</v>
      </c>
      <c r="L632">
        <v>2.3689624999999999E-2</v>
      </c>
      <c r="M632">
        <v>6.0152125000000001E-2</v>
      </c>
      <c r="N632">
        <v>5.2186339285714298E-2</v>
      </c>
      <c r="O632">
        <v>5.5480282258064506E-2</v>
      </c>
    </row>
    <row r="633" spans="2:15">
      <c r="B633" t="s">
        <v>0</v>
      </c>
      <c r="C633" t="s">
        <v>651</v>
      </c>
      <c r="D633">
        <v>4.3043801652892563E-3</v>
      </c>
      <c r="E633">
        <v>3.2759999999999998E-3</v>
      </c>
      <c r="F633">
        <v>4.4562244897959182E-3</v>
      </c>
      <c r="G633">
        <v>1.0540303030303028E-2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6.5373387096774194E-3</v>
      </c>
    </row>
    <row r="634" spans="2:15">
      <c r="B634" t="s">
        <v>0</v>
      </c>
      <c r="C634" t="s">
        <v>652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2:15">
      <c r="B635" t="s">
        <v>0</v>
      </c>
      <c r="C635" t="s">
        <v>653</v>
      </c>
      <c r="D635">
        <v>1.0117051239669421</v>
      </c>
      <c r="E635">
        <v>0.7782803181818182</v>
      </c>
      <c r="F635">
        <v>0.97932306122448975</v>
      </c>
      <c r="G635">
        <v>0.9250565151515151</v>
      </c>
      <c r="H635">
        <v>0.87794939393939397</v>
      </c>
      <c r="I635">
        <v>0.89203994845360823</v>
      </c>
      <c r="J635">
        <v>0.84688156250000002</v>
      </c>
      <c r="K635">
        <v>0.79985147058823525</v>
      </c>
      <c r="L635">
        <v>1.311965625</v>
      </c>
      <c r="M635">
        <v>0.54322700000000002</v>
      </c>
      <c r="N635">
        <v>0.61262075892857137</v>
      </c>
      <c r="O635">
        <v>1.1102159274193548</v>
      </c>
    </row>
    <row r="636" spans="2:15">
      <c r="B636" t="s">
        <v>0</v>
      </c>
      <c r="C636" t="s">
        <v>654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2:15">
      <c r="B637" t="s">
        <v>0</v>
      </c>
      <c r="C637" t="s">
        <v>655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2:15">
      <c r="B638" t="s">
        <v>0</v>
      </c>
      <c r="C638" t="s">
        <v>656</v>
      </c>
      <c r="D638">
        <v>4.6947709090909093</v>
      </c>
      <c r="E638">
        <v>1.6276317272727272</v>
      </c>
      <c r="F638">
        <v>5.8352064795918368</v>
      </c>
      <c r="G638">
        <v>9.7583571212121214</v>
      </c>
      <c r="H638">
        <v>6.5808028787878792</v>
      </c>
      <c r="I638">
        <v>5.0398532474226796</v>
      </c>
      <c r="J638">
        <v>9.5029709375000024</v>
      </c>
      <c r="K638">
        <v>4.6483902941176467</v>
      </c>
      <c r="L638">
        <v>3.0945981250000001</v>
      </c>
      <c r="M638">
        <v>5.4342926250000003</v>
      </c>
      <c r="N638">
        <v>5.5834779910714287</v>
      </c>
      <c r="O638">
        <v>5.7435867338709681</v>
      </c>
    </row>
    <row r="639" spans="2:15">
      <c r="B639" t="s">
        <v>0</v>
      </c>
      <c r="C639" t="s">
        <v>657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2:15">
      <c r="B640" t="s">
        <v>0</v>
      </c>
      <c r="C640" t="s">
        <v>658</v>
      </c>
      <c r="D640">
        <v>7.6812396694214873E-3</v>
      </c>
      <c r="E640">
        <v>6.9289090909090906E-3</v>
      </c>
      <c r="F640">
        <v>6.568928571428571E-3</v>
      </c>
      <c r="G640">
        <v>8.1142424242424249E-3</v>
      </c>
      <c r="H640">
        <v>3.1987878787878786E-3</v>
      </c>
      <c r="I640">
        <v>3.2990721649484534E-3</v>
      </c>
      <c r="J640">
        <v>4.0865624999999999E-3</v>
      </c>
      <c r="K640">
        <v>3.2582352941176469E-3</v>
      </c>
      <c r="L640">
        <v>2.1245000000000001E-3</v>
      </c>
      <c r="M640">
        <v>1.6834624999999999E-2</v>
      </c>
      <c r="N640">
        <v>4.583035714285714E-3</v>
      </c>
      <c r="O640">
        <v>3.0570967741935483E-3</v>
      </c>
    </row>
    <row r="641" spans="2:15">
      <c r="B641" t="s">
        <v>80</v>
      </c>
      <c r="C641" t="s">
        <v>659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2:15">
      <c r="B642" t="s">
        <v>0</v>
      </c>
      <c r="C642" t="s">
        <v>660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2:15">
      <c r="B643" t="s">
        <v>0</v>
      </c>
      <c r="C643" t="s">
        <v>661</v>
      </c>
      <c r="D643">
        <v>3.3392271074380164</v>
      </c>
      <c r="E643">
        <v>3.2308000909090908</v>
      </c>
      <c r="F643">
        <v>4.7741317346938779</v>
      </c>
      <c r="G643">
        <v>12.636039393939395</v>
      </c>
      <c r="H643">
        <v>14.280825151515151</v>
      </c>
      <c r="I643">
        <v>9.5032065463917537</v>
      </c>
      <c r="J643">
        <v>9.0398804687500007</v>
      </c>
      <c r="K643">
        <v>11.333377941176471</v>
      </c>
      <c r="L643">
        <v>6.6139926249999998</v>
      </c>
      <c r="M643">
        <v>14.010728</v>
      </c>
      <c r="N643">
        <v>15.542686071428571</v>
      </c>
      <c r="O643">
        <v>14.045945322580645</v>
      </c>
    </row>
    <row r="644" spans="2:15">
      <c r="B644" t="s">
        <v>0</v>
      </c>
      <c r="C644" t="s">
        <v>662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2:15">
      <c r="B645" t="s">
        <v>80</v>
      </c>
      <c r="C645" t="s">
        <v>663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2:15">
      <c r="B646" t="s">
        <v>0</v>
      </c>
      <c r="C646" t="s">
        <v>664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2:15">
      <c r="B647" t="s">
        <v>0</v>
      </c>
      <c r="C647" t="s">
        <v>665</v>
      </c>
      <c r="D647">
        <v>2.2712231404958677E-2</v>
      </c>
      <c r="E647">
        <v>1.7199954545454546E-2</v>
      </c>
      <c r="F647">
        <v>2.1523316326530612E-2</v>
      </c>
      <c r="G647">
        <v>2.8495303030303031E-2</v>
      </c>
      <c r="H647">
        <v>1.871530303030303E-2</v>
      </c>
      <c r="I647">
        <v>1.1713917525773195E-2</v>
      </c>
      <c r="J647">
        <v>1.35578125E-2</v>
      </c>
      <c r="K647">
        <v>2.4347352941176473E-2</v>
      </c>
      <c r="L647">
        <v>7.9323750000000002E-3</v>
      </c>
      <c r="M647">
        <v>1.4581874999999999E-2</v>
      </c>
      <c r="N647">
        <v>2.7311785714285719E-2</v>
      </c>
      <c r="O647">
        <v>3.7521411290322583E-2</v>
      </c>
    </row>
    <row r="648" spans="2:15">
      <c r="B648" t="s">
        <v>77</v>
      </c>
      <c r="C648" t="s">
        <v>666</v>
      </c>
      <c r="D648">
        <v>0.78967376033057857</v>
      </c>
      <c r="E648">
        <v>0.54540681818181813</v>
      </c>
      <c r="F648">
        <v>0.65781948979591831</v>
      </c>
      <c r="G648">
        <v>1.0124996969696969</v>
      </c>
      <c r="H648">
        <v>0.82021939393939403</v>
      </c>
      <c r="I648">
        <v>0.67836865979381444</v>
      </c>
      <c r="J648">
        <v>0.82219515624999995</v>
      </c>
      <c r="K648">
        <v>0.68898838235294124</v>
      </c>
      <c r="L648">
        <v>0.305757375</v>
      </c>
      <c r="M648">
        <v>0.75095049999999985</v>
      </c>
      <c r="N648">
        <v>1.0760183035714284</v>
      </c>
      <c r="O648">
        <v>1.5567684677419356</v>
      </c>
    </row>
    <row r="649" spans="2:15">
      <c r="B649" t="s">
        <v>0</v>
      </c>
      <c r="C649" t="s">
        <v>667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2:15">
      <c r="B650" t="s">
        <v>0</v>
      </c>
      <c r="C650" t="s">
        <v>668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2:15">
      <c r="B651" t="s">
        <v>0</v>
      </c>
      <c r="C651" t="s">
        <v>669</v>
      </c>
      <c r="D651">
        <v>2.21201652892562E-2</v>
      </c>
      <c r="E651">
        <v>2.4478090909090908E-2</v>
      </c>
      <c r="F651">
        <v>2.4119081632653062E-2</v>
      </c>
      <c r="G651">
        <v>2.7505151515151514E-2</v>
      </c>
      <c r="H651">
        <v>1.7755E-2</v>
      </c>
      <c r="I651">
        <v>1.7370154639175257E-2</v>
      </c>
      <c r="J651">
        <v>1.7481406250000001E-2</v>
      </c>
      <c r="K651">
        <v>1.2107058823529412E-2</v>
      </c>
      <c r="L651">
        <v>7.8966250000000009E-3</v>
      </c>
      <c r="M651">
        <v>9.9551249999999987E-3</v>
      </c>
      <c r="N651">
        <v>1.4971607142857142E-2</v>
      </c>
      <c r="O651">
        <v>8.0245161290322577E-3</v>
      </c>
    </row>
    <row r="652" spans="2:15">
      <c r="B652" t="s">
        <v>0</v>
      </c>
      <c r="C652" t="s">
        <v>670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2:15">
      <c r="B653" t="s">
        <v>0</v>
      </c>
      <c r="C653" t="s">
        <v>671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2:15">
      <c r="B654" t="s">
        <v>0</v>
      </c>
      <c r="C654" t="s">
        <v>672</v>
      </c>
      <c r="D654">
        <v>1.9696735537190084E-2</v>
      </c>
      <c r="E654">
        <v>1.2305863636363636E-2</v>
      </c>
      <c r="F654">
        <v>1.3022142857142855E-2</v>
      </c>
      <c r="G654">
        <v>7.3578787878787882E-3</v>
      </c>
      <c r="H654">
        <v>4.644242424242424E-3</v>
      </c>
      <c r="I654">
        <v>0</v>
      </c>
      <c r="J654">
        <v>6.1539062499999997E-3</v>
      </c>
      <c r="K654">
        <v>2.5520588235294116E-3</v>
      </c>
      <c r="L654">
        <v>2.05375E-3</v>
      </c>
      <c r="M654">
        <v>4.4512500000000003E-3</v>
      </c>
      <c r="N654">
        <v>2.8438392857142859E-3</v>
      </c>
      <c r="O654">
        <v>1.2101975806451611E-2</v>
      </c>
    </row>
    <row r="655" spans="2:15">
      <c r="B655" t="s">
        <v>0</v>
      </c>
      <c r="C655" t="s">
        <v>673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2:15">
      <c r="B656" t="s">
        <v>0</v>
      </c>
      <c r="C656" t="s">
        <v>674</v>
      </c>
      <c r="D656">
        <v>2.9723553719008264E-3</v>
      </c>
      <c r="E656">
        <v>2.0798181818181818E-3</v>
      </c>
      <c r="F656">
        <v>2.9075510204081634E-3</v>
      </c>
      <c r="G656">
        <v>3.0825757575757575E-3</v>
      </c>
      <c r="H656">
        <v>4.4954545454545455E-3</v>
      </c>
      <c r="I656">
        <v>5.7205670103092779E-3</v>
      </c>
      <c r="J656">
        <v>0</v>
      </c>
      <c r="K656">
        <v>5.7927941176470592E-3</v>
      </c>
      <c r="L656">
        <v>5.5424999999999997E-3</v>
      </c>
      <c r="M656">
        <v>2.3001250000000001E-3</v>
      </c>
      <c r="N656">
        <v>5.2217410714285716E-3</v>
      </c>
      <c r="O656">
        <v>0</v>
      </c>
    </row>
    <row r="657" spans="2:15">
      <c r="B657" t="s">
        <v>0</v>
      </c>
      <c r="C657" t="s">
        <v>675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2:15">
      <c r="B658" t="s">
        <v>0</v>
      </c>
      <c r="C658" t="s">
        <v>676</v>
      </c>
      <c r="D658">
        <v>4.0358181818181821E-2</v>
      </c>
      <c r="E658">
        <v>4.1275363636363638E-2</v>
      </c>
      <c r="F658">
        <v>3.8151887755102032E-2</v>
      </c>
      <c r="G658">
        <v>9.6697878787878791E-2</v>
      </c>
      <c r="H658">
        <v>0</v>
      </c>
      <c r="I658">
        <v>4.6774948453608245E-2</v>
      </c>
      <c r="J658">
        <v>6.5889375E-2</v>
      </c>
      <c r="K658">
        <v>0</v>
      </c>
      <c r="L658">
        <v>0</v>
      </c>
      <c r="M658">
        <v>4.9348625E-2</v>
      </c>
      <c r="N658">
        <v>4.1159464285714292E-2</v>
      </c>
      <c r="O658">
        <v>3.9458588709677417E-2</v>
      </c>
    </row>
    <row r="659" spans="2:15">
      <c r="B659" t="s">
        <v>77</v>
      </c>
      <c r="C659" t="s">
        <v>677</v>
      </c>
      <c r="D659">
        <v>0.28083929752066117</v>
      </c>
      <c r="E659">
        <v>0.1760599090909091</v>
      </c>
      <c r="F659">
        <v>0.23348295918367348</v>
      </c>
      <c r="G659">
        <v>0.35582121212121209</v>
      </c>
      <c r="H659">
        <v>0.30193742424242426</v>
      </c>
      <c r="I659">
        <v>0.27271530927835058</v>
      </c>
      <c r="J659">
        <v>0.52491593749999998</v>
      </c>
      <c r="K659">
        <v>0.26444676470588235</v>
      </c>
      <c r="L659">
        <v>0.11794262499999998</v>
      </c>
      <c r="M659">
        <v>0.32997274999999998</v>
      </c>
      <c r="N659">
        <v>0.44844977678571435</v>
      </c>
      <c r="O659">
        <v>0.34487370967741937</v>
      </c>
    </row>
    <row r="660" spans="2:15">
      <c r="B660" t="s">
        <v>0</v>
      </c>
      <c r="C660" t="s">
        <v>678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2:15">
      <c r="B661" t="s">
        <v>77</v>
      </c>
      <c r="C661" t="s">
        <v>679</v>
      </c>
      <c r="D661">
        <v>0.54308144628099186</v>
      </c>
      <c r="E661">
        <v>0.42278549999999998</v>
      </c>
      <c r="F661">
        <v>0.36359999999999998</v>
      </c>
      <c r="G661">
        <v>0.7643554545454545</v>
      </c>
      <c r="H661">
        <v>0.33262530303030302</v>
      </c>
      <c r="I661">
        <v>0.41288304123711345</v>
      </c>
      <c r="J661">
        <v>0.56359796875000001</v>
      </c>
      <c r="K661">
        <v>0.43413735294117645</v>
      </c>
      <c r="L661">
        <v>0.15323075</v>
      </c>
      <c r="M661">
        <v>0.53143425</v>
      </c>
      <c r="N661">
        <v>0.67888058035714283</v>
      </c>
      <c r="O661">
        <v>0.39807931451612905</v>
      </c>
    </row>
    <row r="662" spans="2:15">
      <c r="B662" t="s">
        <v>0</v>
      </c>
      <c r="C662" t="s">
        <v>680</v>
      </c>
      <c r="D662">
        <v>0.34909326446280992</v>
      </c>
      <c r="E662">
        <v>0.19238222727272727</v>
      </c>
      <c r="F662">
        <v>0.31777025510204082</v>
      </c>
      <c r="G662">
        <v>0.99796196969696949</v>
      </c>
      <c r="H662">
        <v>0.53088954545454559</v>
      </c>
      <c r="I662">
        <v>0.35897180412371132</v>
      </c>
      <c r="J662">
        <v>0.59406796875000001</v>
      </c>
      <c r="K662">
        <v>0.31941161764705878</v>
      </c>
      <c r="L662">
        <v>0.15729774999999999</v>
      </c>
      <c r="M662">
        <v>0.22251299999999999</v>
      </c>
      <c r="N662">
        <v>0.45055620535714286</v>
      </c>
      <c r="O662">
        <v>0.42655778225806451</v>
      </c>
    </row>
    <row r="663" spans="2:15">
      <c r="B663" t="s">
        <v>0</v>
      </c>
      <c r="C663" t="s">
        <v>681</v>
      </c>
      <c r="D663">
        <v>7.501438016528926E-2</v>
      </c>
      <c r="E663">
        <v>5.08365E-2</v>
      </c>
      <c r="F663">
        <v>9.9624795918367343E-2</v>
      </c>
      <c r="G663">
        <v>8.4538636363636357E-2</v>
      </c>
      <c r="H663">
        <v>0.2603242424242424</v>
      </c>
      <c r="I663">
        <v>6.1607938144329896E-2</v>
      </c>
      <c r="J663">
        <v>0.13786578125000001</v>
      </c>
      <c r="K663">
        <v>6.8039852941176468E-2</v>
      </c>
      <c r="L663">
        <v>4.4295250000000001E-2</v>
      </c>
      <c r="M663">
        <v>6.6628375000000004E-2</v>
      </c>
      <c r="N663">
        <v>7.1232321428571416E-2</v>
      </c>
      <c r="O663">
        <v>8.9835967741935502E-2</v>
      </c>
    </row>
    <row r="664" spans="2:15">
      <c r="B664" t="s">
        <v>0</v>
      </c>
      <c r="C664" t="s">
        <v>682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2:15">
      <c r="B665" t="s">
        <v>0</v>
      </c>
      <c r="C665" t="s">
        <v>683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2:15">
      <c r="B666" t="s">
        <v>0</v>
      </c>
      <c r="C666" t="s">
        <v>684</v>
      </c>
      <c r="D666">
        <v>2.5299462396694214</v>
      </c>
      <c r="E666">
        <v>1.5050128636363638</v>
      </c>
      <c r="F666">
        <v>3.2555012755102042</v>
      </c>
      <c r="G666">
        <v>6.9680200000000001</v>
      </c>
      <c r="H666">
        <v>3.2839875757575756</v>
      </c>
      <c r="I666">
        <v>3.6708836597938146</v>
      </c>
      <c r="J666">
        <v>4.2680837499999997</v>
      </c>
      <c r="K666">
        <v>3.5231758823529411</v>
      </c>
      <c r="L666">
        <v>1.8966430000000001</v>
      </c>
      <c r="M666">
        <v>3.7439567500000002</v>
      </c>
      <c r="N666">
        <v>4.0996423660714285</v>
      </c>
      <c r="O666">
        <v>3.9263514919354838</v>
      </c>
    </row>
    <row r="667" spans="2:15">
      <c r="B667" t="s">
        <v>0</v>
      </c>
      <c r="C667" t="s">
        <v>685</v>
      </c>
      <c r="D667">
        <v>0</v>
      </c>
      <c r="E667">
        <v>0</v>
      </c>
      <c r="F667">
        <v>0.29228173469387753</v>
      </c>
      <c r="G667">
        <v>0.64278181818181823</v>
      </c>
      <c r="H667">
        <v>0.70443015151515154</v>
      </c>
      <c r="I667">
        <v>0.76267159793814432</v>
      </c>
      <c r="J667">
        <v>0.91724874999999995</v>
      </c>
      <c r="K667">
        <v>0.79339794117647056</v>
      </c>
      <c r="L667">
        <v>0.47821174999999999</v>
      </c>
      <c r="M667">
        <v>0.96893537500000004</v>
      </c>
      <c r="N667">
        <v>1.0723700892857142</v>
      </c>
      <c r="O667">
        <v>0.74761451612903229</v>
      </c>
    </row>
    <row r="668" spans="2:15">
      <c r="B668" t="s">
        <v>0</v>
      </c>
      <c r="C668" t="s">
        <v>686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2:15">
      <c r="B669" t="s">
        <v>0</v>
      </c>
      <c r="C669" t="s">
        <v>687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2:15">
      <c r="B670" t="s">
        <v>77</v>
      </c>
      <c r="C670" t="s">
        <v>688</v>
      </c>
      <c r="D670">
        <v>0.57911640495867767</v>
      </c>
      <c r="E670">
        <v>0.49039022727272735</v>
      </c>
      <c r="F670">
        <v>0.47148596938775511</v>
      </c>
      <c r="G670">
        <v>0.74606712121212126</v>
      </c>
      <c r="H670">
        <v>0.56205318181818176</v>
      </c>
      <c r="I670">
        <v>0.50472804123711346</v>
      </c>
      <c r="J670">
        <v>0.79416609375000002</v>
      </c>
      <c r="K670">
        <v>0.43136176470588233</v>
      </c>
      <c r="L670">
        <v>0.215966625</v>
      </c>
      <c r="M670">
        <v>0.506320875</v>
      </c>
      <c r="N670">
        <v>0.66897375000000003</v>
      </c>
      <c r="O670">
        <v>0.88080749999999985</v>
      </c>
    </row>
    <row r="671" spans="2:15">
      <c r="B671" t="s">
        <v>0</v>
      </c>
      <c r="C671" t="s">
        <v>689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2:15">
      <c r="B672" t="s">
        <v>0</v>
      </c>
      <c r="C672" t="s">
        <v>690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2:15">
      <c r="B673" t="s">
        <v>0</v>
      </c>
      <c r="C673" t="s">
        <v>691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2:15">
      <c r="B674" t="s">
        <v>0</v>
      </c>
      <c r="C674" t="s">
        <v>692</v>
      </c>
      <c r="D674">
        <v>1.310328966942149</v>
      </c>
      <c r="E674">
        <v>0.57980536363636359</v>
      </c>
      <c r="F674">
        <v>1.5055426530612246</v>
      </c>
      <c r="G674">
        <v>3.5966568181818181</v>
      </c>
      <c r="H674">
        <v>1.343357575757576</v>
      </c>
      <c r="I674">
        <v>1.4740997938144329</v>
      </c>
      <c r="J674">
        <v>3.2926831249999995</v>
      </c>
      <c r="K674">
        <v>1.361920588235294</v>
      </c>
      <c r="L674">
        <v>0.60764312499999995</v>
      </c>
      <c r="M674">
        <v>1.3409392499999999</v>
      </c>
      <c r="N674">
        <v>2.2703008928571431</v>
      </c>
      <c r="O674">
        <v>1.6296214112903229</v>
      </c>
    </row>
    <row r="675" spans="2:15">
      <c r="B675" t="s">
        <v>0</v>
      </c>
      <c r="C675" t="s">
        <v>693</v>
      </c>
      <c r="D675">
        <v>0</v>
      </c>
      <c r="E675">
        <v>0</v>
      </c>
      <c r="F675">
        <v>0</v>
      </c>
      <c r="G675">
        <v>1.515560606060606E-2</v>
      </c>
      <c r="H675">
        <v>1.3140606060606063E-2</v>
      </c>
      <c r="I675">
        <v>1.765917525773196E-2</v>
      </c>
      <c r="J675">
        <v>1.791703125E-2</v>
      </c>
      <c r="K675">
        <v>2.3437058823529412E-2</v>
      </c>
      <c r="L675">
        <v>9.508875E-3</v>
      </c>
      <c r="M675">
        <v>1.5369249999999999E-2</v>
      </c>
      <c r="N675">
        <v>2.6688482142857142E-2</v>
      </c>
      <c r="O675">
        <v>8.4389516129032265E-3</v>
      </c>
    </row>
    <row r="676" spans="2:15">
      <c r="B676" t="s">
        <v>0</v>
      </c>
      <c r="C676" t="s">
        <v>694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2:15">
      <c r="B677" t="s">
        <v>80</v>
      </c>
      <c r="C677" t="s">
        <v>695</v>
      </c>
      <c r="D677">
        <v>0.18150929752066117</v>
      </c>
      <c r="E677">
        <v>9.0324545454545449E-2</v>
      </c>
      <c r="F677">
        <v>0.20807280612244897</v>
      </c>
      <c r="G677">
        <v>0.38893272727272726</v>
      </c>
      <c r="H677">
        <v>0.1856380303030303</v>
      </c>
      <c r="I677">
        <v>0.19519298969072163</v>
      </c>
      <c r="J677">
        <v>0.27868437499999998</v>
      </c>
      <c r="K677">
        <v>0.19106411764705883</v>
      </c>
      <c r="L677">
        <v>0.117263625</v>
      </c>
      <c r="M677">
        <v>0.218895125</v>
      </c>
      <c r="N677">
        <v>0.21905504464285719</v>
      </c>
      <c r="O677">
        <v>0.231680685483871</v>
      </c>
    </row>
    <row r="678" spans="2:15">
      <c r="B678" t="s">
        <v>80</v>
      </c>
      <c r="C678" t="s">
        <v>696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2:15">
      <c r="B679" t="s">
        <v>0</v>
      </c>
      <c r="C679" t="s">
        <v>697</v>
      </c>
      <c r="D679">
        <v>0</v>
      </c>
      <c r="E679">
        <v>0</v>
      </c>
      <c r="F679">
        <v>0</v>
      </c>
      <c r="G679">
        <v>1.6175151515151514E-2</v>
      </c>
      <c r="H679">
        <v>1.4389242424242424E-2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2:15">
      <c r="B680" s="1" t="s">
        <v>80</v>
      </c>
      <c r="C680" s="1" t="s">
        <v>698</v>
      </c>
      <c r="D680" s="1">
        <v>1.0181776859504133E-2</v>
      </c>
      <c r="E680" s="1">
        <v>6.8800909090909095E-3</v>
      </c>
      <c r="F680" s="1">
        <v>1.3566581632653061E-2</v>
      </c>
      <c r="G680" s="1">
        <v>1.9930909090909089E-2</v>
      </c>
      <c r="H680" s="1">
        <v>1.187030303030303E-2</v>
      </c>
      <c r="I680" s="1">
        <v>1.0583659793814431E-2</v>
      </c>
      <c r="J680" s="1">
        <v>1.471484375E-2</v>
      </c>
      <c r="K680" s="1">
        <v>1.1110735294117649E-2</v>
      </c>
      <c r="L680" s="1">
        <v>6.6231249999999997E-3</v>
      </c>
      <c r="M680" s="1">
        <v>7.8027499999999998E-3</v>
      </c>
      <c r="N680" s="1">
        <v>1.0671294642857142E-2</v>
      </c>
      <c r="O680" s="1">
        <v>7.9181854838709671E-3</v>
      </c>
    </row>
    <row r="682" spans="2:15">
      <c r="B682" s="2" t="s">
        <v>815</v>
      </c>
    </row>
    <row r="683" spans="2:15">
      <c r="B683" s="2" t="s">
        <v>817</v>
      </c>
    </row>
    <row r="684" spans="2:15">
      <c r="B684" s="4" t="s">
        <v>819</v>
      </c>
      <c r="C684" s="4" t="s">
        <v>609</v>
      </c>
      <c r="D684" s="4" t="s">
        <v>370</v>
      </c>
      <c r="E684" s="4" t="s">
        <v>507</v>
      </c>
      <c r="F684" s="4" t="s">
        <v>489</v>
      </c>
      <c r="G684" s="4" t="s">
        <v>401</v>
      </c>
      <c r="H684" s="4" t="s">
        <v>506</v>
      </c>
      <c r="I684" s="4" t="s">
        <v>383</v>
      </c>
      <c r="J684" s="4" t="s">
        <v>504</v>
      </c>
      <c r="K684" s="4" t="s">
        <v>595</v>
      </c>
      <c r="L684" s="4" t="s">
        <v>643</v>
      </c>
    </row>
    <row r="685" spans="2:15">
      <c r="B685" t="s">
        <v>42</v>
      </c>
      <c r="C685">
        <v>-0.34687917000000001</v>
      </c>
      <c r="D685">
        <v>-0.26612005500000002</v>
      </c>
      <c r="E685">
        <v>-0.329645682</v>
      </c>
      <c r="F685">
        <v>0.32720549399999999</v>
      </c>
      <c r="G685">
        <v>-0.30938421500000002</v>
      </c>
      <c r="H685">
        <v>-0.83379396100000003</v>
      </c>
      <c r="I685">
        <v>0.40400872500000001</v>
      </c>
      <c r="J685">
        <v>-0.82906565399999999</v>
      </c>
      <c r="K685">
        <v>0.45493524499999999</v>
      </c>
      <c r="L685">
        <v>9.6797032000000005E-2</v>
      </c>
    </row>
    <row r="686" spans="2:15">
      <c r="B686" t="s">
        <v>216</v>
      </c>
      <c r="C686">
        <v>0.76565335800000001</v>
      </c>
      <c r="D686">
        <v>0.81504158999999998</v>
      </c>
      <c r="E686">
        <v>2.4181724000000002E-2</v>
      </c>
      <c r="F686">
        <v>0.61485127699999997</v>
      </c>
      <c r="G686">
        <v>0.66330391</v>
      </c>
      <c r="H686">
        <v>0.41290759500000002</v>
      </c>
      <c r="I686">
        <v>0.31674004700000002</v>
      </c>
      <c r="J686">
        <v>0.409560851</v>
      </c>
      <c r="K686">
        <v>0.70397373799999996</v>
      </c>
      <c r="L686">
        <v>0.26497125999999999</v>
      </c>
    </row>
    <row r="687" spans="2:15">
      <c r="B687" t="s">
        <v>72</v>
      </c>
      <c r="C687">
        <v>-0.207191546</v>
      </c>
      <c r="D687">
        <v>-9.6548059000000006E-2</v>
      </c>
      <c r="E687">
        <v>-0.18365970000000001</v>
      </c>
      <c r="F687">
        <v>0.50403823999999997</v>
      </c>
      <c r="G687">
        <v>-7.0813479999999998E-2</v>
      </c>
      <c r="H687">
        <v>-0.80298532899999997</v>
      </c>
      <c r="I687">
        <v>0.57331392299999995</v>
      </c>
      <c r="J687">
        <v>-0.80179220200000001</v>
      </c>
      <c r="K687">
        <v>0.539422124</v>
      </c>
      <c r="L687">
        <v>0.31182203800000002</v>
      </c>
    </row>
    <row r="688" spans="2:15">
      <c r="B688" t="s">
        <v>198</v>
      </c>
      <c r="C688">
        <v>-0.60538265800000002</v>
      </c>
      <c r="D688">
        <v>-0.617135459</v>
      </c>
      <c r="E688">
        <v>-0.57108652900000001</v>
      </c>
      <c r="F688">
        <v>-0.82341204899999998</v>
      </c>
      <c r="G688">
        <v>-0.54535770500000003</v>
      </c>
      <c r="H688">
        <v>-0.100730236</v>
      </c>
      <c r="I688">
        <v>-0.92724094199999996</v>
      </c>
      <c r="J688">
        <v>-0.103439382</v>
      </c>
      <c r="K688">
        <v>-0.51722123499999995</v>
      </c>
      <c r="L688">
        <v>-0.79170361899999997</v>
      </c>
    </row>
    <row r="689" spans="2:12">
      <c r="B689" t="s">
        <v>70</v>
      </c>
      <c r="C689">
        <v>0.29132316400000002</v>
      </c>
      <c r="D689">
        <v>0.424154806</v>
      </c>
      <c r="E689">
        <v>0.34801126999999998</v>
      </c>
      <c r="F689">
        <v>0.80490477500000002</v>
      </c>
      <c r="G689">
        <v>0.60459017699999995</v>
      </c>
      <c r="H689">
        <v>-0.35831410200000002</v>
      </c>
      <c r="I689">
        <v>0.85278259899999997</v>
      </c>
      <c r="J689">
        <v>-0.36585230299999999</v>
      </c>
      <c r="K689">
        <v>0.54501005499999999</v>
      </c>
      <c r="L689">
        <v>0.80725267000000001</v>
      </c>
    </row>
    <row r="690" spans="2:12">
      <c r="B690" t="s">
        <v>139</v>
      </c>
      <c r="C690">
        <v>0.41023622900000001</v>
      </c>
      <c r="D690">
        <v>0.44598756499999997</v>
      </c>
      <c r="E690">
        <v>-0.26470360900000001</v>
      </c>
      <c r="F690">
        <v>0.13226544300000001</v>
      </c>
      <c r="G690">
        <v>0.33943400400000001</v>
      </c>
      <c r="H690">
        <v>0.36187532</v>
      </c>
      <c r="I690">
        <v>-0.20126411</v>
      </c>
      <c r="J690">
        <v>0.35736776100000001</v>
      </c>
      <c r="K690">
        <v>0.37182164299999998</v>
      </c>
      <c r="L690">
        <v>-0.17144643900000001</v>
      </c>
    </row>
    <row r="691" spans="2:12">
      <c r="B691" t="s">
        <v>39</v>
      </c>
      <c r="C691">
        <v>-0.16635236</v>
      </c>
      <c r="D691">
        <v>-5.4681848999999998E-2</v>
      </c>
      <c r="E691">
        <v>0.296245327</v>
      </c>
      <c r="F691">
        <v>0.431117315</v>
      </c>
      <c r="G691">
        <v>0.22422578600000001</v>
      </c>
      <c r="H691">
        <v>-0.60715086600000001</v>
      </c>
      <c r="I691">
        <v>0.63141290800000005</v>
      </c>
      <c r="J691">
        <v>-0.61356251399999995</v>
      </c>
      <c r="K691">
        <v>0.14031249100000001</v>
      </c>
      <c r="L691">
        <v>0.62598798099999997</v>
      </c>
    </row>
    <row r="692" spans="2:12">
      <c r="B692" t="s">
        <v>112</v>
      </c>
      <c r="C692">
        <v>-0.46222074000000002</v>
      </c>
      <c r="D692">
        <v>-0.472601675</v>
      </c>
      <c r="E692">
        <v>-0.56876587199999995</v>
      </c>
      <c r="F692">
        <v>-0.73737273699999994</v>
      </c>
      <c r="G692">
        <v>-0.43993516799999999</v>
      </c>
      <c r="H692">
        <v>5.4327710000000003E-3</v>
      </c>
      <c r="I692">
        <v>-0.89706483599999998</v>
      </c>
      <c r="J692">
        <v>2.535771E-3</v>
      </c>
      <c r="K692">
        <v>-0.40912738199999998</v>
      </c>
      <c r="L692">
        <v>-0.76885351099999999</v>
      </c>
    </row>
    <row r="693" spans="2:12">
      <c r="B693" t="s">
        <v>313</v>
      </c>
      <c r="C693">
        <v>-0.300833819</v>
      </c>
      <c r="D693">
        <v>-0.18160420899999999</v>
      </c>
      <c r="E693">
        <v>8.7583460000000002E-3</v>
      </c>
      <c r="F693">
        <v>0.399738751</v>
      </c>
      <c r="G693">
        <v>5.1291510000000002E-3</v>
      </c>
      <c r="H693">
        <v>-0.79973415199999998</v>
      </c>
      <c r="I693">
        <v>0.55129921299999995</v>
      </c>
      <c r="J693">
        <v>-0.80292721300000003</v>
      </c>
      <c r="K693">
        <v>0.28219917999999999</v>
      </c>
      <c r="L693">
        <v>0.42634224599999998</v>
      </c>
    </row>
    <row r="694" spans="2:12">
      <c r="B694" t="s">
        <v>141</v>
      </c>
      <c r="C694">
        <v>-0.60748174700000002</v>
      </c>
      <c r="D694">
        <v>-0.63681062399999999</v>
      </c>
      <c r="E694">
        <v>-0.55952619299999995</v>
      </c>
      <c r="F694">
        <v>-0.87004241299999996</v>
      </c>
      <c r="G694">
        <v>-0.58844479900000002</v>
      </c>
      <c r="H694">
        <v>-5.3197679999999997E-2</v>
      </c>
      <c r="I694">
        <v>-0.96138201899999998</v>
      </c>
      <c r="J694">
        <v>-5.4669665999999999E-2</v>
      </c>
      <c r="K694">
        <v>-0.56388803899999995</v>
      </c>
      <c r="L694">
        <v>-0.82811547299999999</v>
      </c>
    </row>
    <row r="695" spans="2:12">
      <c r="B695" t="s">
        <v>37</v>
      </c>
      <c r="C695">
        <v>-0.25196434200000001</v>
      </c>
      <c r="D695">
        <v>-0.140809191</v>
      </c>
      <c r="E695">
        <v>0.149626024</v>
      </c>
      <c r="F695">
        <v>0.407640373</v>
      </c>
      <c r="G695">
        <v>8.3358639999999998E-2</v>
      </c>
      <c r="H695">
        <v>-0.71946365800000001</v>
      </c>
      <c r="I695">
        <v>0.595734875</v>
      </c>
      <c r="J695">
        <v>-0.72357801099999997</v>
      </c>
      <c r="K695">
        <v>0.20420440000000001</v>
      </c>
      <c r="L695">
        <v>0.51873084999999997</v>
      </c>
    </row>
    <row r="696" spans="2:12">
      <c r="B696" t="s">
        <v>260</v>
      </c>
      <c r="C696">
        <v>0.17390180899999999</v>
      </c>
      <c r="D696">
        <v>0.25063112799999998</v>
      </c>
      <c r="E696">
        <v>0.71843175299999995</v>
      </c>
      <c r="F696">
        <v>0.422953943</v>
      </c>
      <c r="G696">
        <v>0.61265003900000004</v>
      </c>
      <c r="H696">
        <v>-8.0311513000000001E-2</v>
      </c>
      <c r="I696">
        <v>0.62610864099999997</v>
      </c>
      <c r="J696">
        <v>-9.1361656999999999E-2</v>
      </c>
      <c r="K696">
        <v>-8.5682652999999998E-2</v>
      </c>
      <c r="L696">
        <v>0.83282680899999995</v>
      </c>
    </row>
    <row r="697" spans="2:12">
      <c r="B697" t="s">
        <v>283</v>
      </c>
      <c r="C697">
        <v>-8.2966729999999992E-3</v>
      </c>
      <c r="D697">
        <v>5.4591787000000003E-2</v>
      </c>
      <c r="E697">
        <v>0.67490313999999996</v>
      </c>
      <c r="F697">
        <v>0.20261677</v>
      </c>
      <c r="G697">
        <v>0.45912602899999999</v>
      </c>
      <c r="H697">
        <v>-0.11408249299999999</v>
      </c>
      <c r="I697">
        <v>0.44277311899999999</v>
      </c>
      <c r="J697">
        <v>-0.125322657</v>
      </c>
      <c r="K697">
        <v>-0.29901680000000003</v>
      </c>
      <c r="L697">
        <v>0.69645789899999999</v>
      </c>
    </row>
    <row r="698" spans="2:12">
      <c r="B698" t="s">
        <v>329</v>
      </c>
      <c r="C698">
        <v>-0.48960441300000002</v>
      </c>
      <c r="D698">
        <v>-0.49996256</v>
      </c>
      <c r="E698">
        <v>-0.61741405199999999</v>
      </c>
      <c r="F698">
        <v>-0.74414372699999998</v>
      </c>
      <c r="G698">
        <v>-0.48540909799999998</v>
      </c>
      <c r="H698">
        <v>-3.1505569999999997E-2</v>
      </c>
      <c r="I698">
        <v>-0.908388168</v>
      </c>
      <c r="J698">
        <v>-3.3657378000000002E-2</v>
      </c>
      <c r="K698">
        <v>-0.38682703000000002</v>
      </c>
      <c r="L698">
        <v>-0.80386150199999995</v>
      </c>
    </row>
    <row r="699" spans="2:12">
      <c r="B699" t="s">
        <v>209</v>
      </c>
      <c r="C699">
        <v>0.22971982799999999</v>
      </c>
      <c r="D699">
        <v>0.240824395</v>
      </c>
      <c r="E699">
        <v>-0.40087658100000001</v>
      </c>
      <c r="F699">
        <v>-0.115791533</v>
      </c>
      <c r="G699">
        <v>0.115291725</v>
      </c>
      <c r="H699">
        <v>0.34494915199999998</v>
      </c>
      <c r="I699">
        <v>-0.44294656399999999</v>
      </c>
      <c r="J699">
        <v>0.342085635</v>
      </c>
      <c r="K699">
        <v>0.200680794</v>
      </c>
      <c r="L699">
        <v>-0.40580799499999998</v>
      </c>
    </row>
    <row r="700" spans="2:12">
      <c r="B700" t="s">
        <v>13</v>
      </c>
      <c r="C700">
        <v>-9.1565090000000002E-3</v>
      </c>
      <c r="D700">
        <v>0.116037261</v>
      </c>
      <c r="E700">
        <v>0.30171188999999998</v>
      </c>
      <c r="F700">
        <v>0.59095940599999996</v>
      </c>
      <c r="G700">
        <v>0.35971943099999998</v>
      </c>
      <c r="H700">
        <v>-0.55484983700000001</v>
      </c>
      <c r="I700">
        <v>0.73636354599999998</v>
      </c>
      <c r="J700">
        <v>-0.56165058800000001</v>
      </c>
      <c r="K700">
        <v>0.31615613300000001</v>
      </c>
      <c r="L700">
        <v>0.70367988199999998</v>
      </c>
    </row>
    <row r="701" spans="2:12">
      <c r="B701" t="s">
        <v>187</v>
      </c>
      <c r="C701">
        <v>0.41422986699999997</v>
      </c>
      <c r="D701">
        <v>0.52296114100000002</v>
      </c>
      <c r="E701">
        <v>-2.6340743E-2</v>
      </c>
      <c r="F701">
        <v>0.89747613199999998</v>
      </c>
      <c r="G701">
        <v>0.41827009399999998</v>
      </c>
      <c r="H701">
        <v>-0.33625734200000001</v>
      </c>
      <c r="I701">
        <v>0.79429182899999995</v>
      </c>
      <c r="J701">
        <v>-0.33596439299999997</v>
      </c>
      <c r="K701">
        <v>0.92931820899999995</v>
      </c>
      <c r="L701">
        <v>0.52552473899999996</v>
      </c>
    </row>
    <row r="702" spans="2:12">
      <c r="B702" t="s">
        <v>54</v>
      </c>
      <c r="C702">
        <v>-0.36196954100000001</v>
      </c>
      <c r="D702">
        <v>-0.29884287999999998</v>
      </c>
      <c r="E702">
        <v>-0.55824895299999999</v>
      </c>
      <c r="F702">
        <v>0.22933341900000001</v>
      </c>
      <c r="G702">
        <v>-0.45628240199999998</v>
      </c>
      <c r="H702">
        <v>-0.79195472099999997</v>
      </c>
      <c r="I702">
        <v>0.22164193400000001</v>
      </c>
      <c r="J702">
        <v>-0.784343189</v>
      </c>
      <c r="K702">
        <v>0.522573548</v>
      </c>
      <c r="L702">
        <v>-0.148231693</v>
      </c>
    </row>
    <row r="703" spans="2:12">
      <c r="B703" t="s">
        <v>333</v>
      </c>
      <c r="C703">
        <v>-0.63021993700000001</v>
      </c>
      <c r="D703">
        <v>-0.64450704700000006</v>
      </c>
      <c r="E703">
        <v>-0.70218248299999997</v>
      </c>
      <c r="F703">
        <v>-0.81319826799999995</v>
      </c>
      <c r="G703">
        <v>-0.643206273</v>
      </c>
      <c r="H703">
        <v>-0.16239004000000001</v>
      </c>
      <c r="I703">
        <v>-0.94528984100000002</v>
      </c>
      <c r="J703">
        <v>-0.162750591</v>
      </c>
      <c r="K703">
        <v>-0.41920814099999998</v>
      </c>
      <c r="L703">
        <v>-0.88266767999999995</v>
      </c>
    </row>
    <row r="704" spans="2:12">
      <c r="B704" t="s">
        <v>315</v>
      </c>
      <c r="C704">
        <v>-0.65044135999999997</v>
      </c>
      <c r="D704">
        <v>-0.67058951700000002</v>
      </c>
      <c r="E704">
        <v>-0.59932072599999997</v>
      </c>
      <c r="F704">
        <v>-0.86231821799999997</v>
      </c>
      <c r="G704">
        <v>-0.61617322799999996</v>
      </c>
      <c r="H704">
        <v>-0.12517573600000001</v>
      </c>
      <c r="I704">
        <v>-0.95273513099999996</v>
      </c>
      <c r="J704">
        <v>-0.12670793499999999</v>
      </c>
      <c r="K704">
        <v>-0.54025636600000004</v>
      </c>
      <c r="L704">
        <v>-0.83504636399999999</v>
      </c>
    </row>
    <row r="705" spans="2:12">
      <c r="B705" t="s">
        <v>316</v>
      </c>
      <c r="C705">
        <v>-8.2966729999999992E-3</v>
      </c>
      <c r="D705">
        <v>5.4591787000000003E-2</v>
      </c>
      <c r="E705">
        <v>0.67490313999999996</v>
      </c>
      <c r="F705">
        <v>0.20261677</v>
      </c>
      <c r="G705">
        <v>0.45912602899999999</v>
      </c>
      <c r="H705">
        <v>-0.11408249299999999</v>
      </c>
      <c r="I705">
        <v>0.44277311899999999</v>
      </c>
      <c r="J705">
        <v>-0.125322657</v>
      </c>
      <c r="K705">
        <v>-0.29901680000000003</v>
      </c>
      <c r="L705">
        <v>0.69645789899999999</v>
      </c>
    </row>
    <row r="706" spans="2:12">
      <c r="B706" t="s">
        <v>15</v>
      </c>
      <c r="C706">
        <v>-7.4388887000000001E-2</v>
      </c>
      <c r="D706">
        <v>1.8249307999999999E-2</v>
      </c>
      <c r="E706">
        <v>-9.3722610999999997E-2</v>
      </c>
      <c r="F706">
        <v>0.58885315500000002</v>
      </c>
      <c r="G706">
        <v>-5.6143460000000001E-3</v>
      </c>
      <c r="H706">
        <v>-0.69070193400000002</v>
      </c>
      <c r="I706">
        <v>0.66353897299999998</v>
      </c>
      <c r="J706">
        <v>-0.68790157699999999</v>
      </c>
      <c r="K706">
        <v>0.59203729699999996</v>
      </c>
      <c r="L706">
        <v>0.38168838100000002</v>
      </c>
    </row>
    <row r="707" spans="2:12">
      <c r="B707" t="s">
        <v>56</v>
      </c>
      <c r="C707">
        <v>-0.33510980400000001</v>
      </c>
      <c r="D707">
        <v>-0.24399383499999999</v>
      </c>
      <c r="E707">
        <v>-0.409711349</v>
      </c>
      <c r="F707">
        <v>0.34520489900000001</v>
      </c>
      <c r="G707">
        <v>-0.30451948299999998</v>
      </c>
      <c r="H707">
        <v>-0.85038269099999997</v>
      </c>
      <c r="I707">
        <v>0.37869339499999999</v>
      </c>
      <c r="J707">
        <v>-0.84593942600000005</v>
      </c>
      <c r="K707">
        <v>0.52593531800000004</v>
      </c>
      <c r="L707">
        <v>5.5158024999999999E-2</v>
      </c>
    </row>
    <row r="708" spans="2:12">
      <c r="B708" s="1" t="s">
        <v>306</v>
      </c>
      <c r="C708" s="1">
        <v>-0.326275657</v>
      </c>
      <c r="D708" s="1">
        <v>-0.28488512399999999</v>
      </c>
      <c r="E708" s="1">
        <v>-0.19085152</v>
      </c>
      <c r="F708" s="1">
        <v>-0.49697845299999999</v>
      </c>
      <c r="G708" s="1">
        <v>-4.0964083999999998E-2</v>
      </c>
      <c r="H708" s="1">
        <v>1.5182209999999999E-3</v>
      </c>
      <c r="I708" s="1">
        <v>-0.58333811800000002</v>
      </c>
      <c r="J708" s="1">
        <v>-8.940234E-3</v>
      </c>
      <c r="K708" s="1">
        <v>-0.43366162200000002</v>
      </c>
      <c r="L708" s="1">
        <v>-0.31749321200000002</v>
      </c>
    </row>
    <row r="710" spans="2:12">
      <c r="B710" s="2" t="s">
        <v>816</v>
      </c>
    </row>
    <row r="711" spans="2:12">
      <c r="B711" s="4" t="s">
        <v>819</v>
      </c>
      <c r="C711" s="4" t="s">
        <v>609</v>
      </c>
      <c r="D711" s="4" t="s">
        <v>370</v>
      </c>
      <c r="E711" s="4" t="s">
        <v>507</v>
      </c>
      <c r="F711" s="4" t="s">
        <v>489</v>
      </c>
      <c r="G711" s="4" t="s">
        <v>401</v>
      </c>
      <c r="H711" s="4" t="s">
        <v>506</v>
      </c>
      <c r="I711" s="4" t="s">
        <v>383</v>
      </c>
      <c r="J711" s="4" t="s">
        <v>504</v>
      </c>
      <c r="K711" s="4" t="s">
        <v>595</v>
      </c>
      <c r="L711" s="4" t="s">
        <v>643</v>
      </c>
    </row>
    <row r="712" spans="2:12">
      <c r="B712" t="s">
        <v>42</v>
      </c>
      <c r="C712">
        <v>-0.903156815</v>
      </c>
      <c r="D712">
        <v>-0.93934714699999999</v>
      </c>
      <c r="E712">
        <v>-0.49453623299999999</v>
      </c>
      <c r="F712">
        <v>-0.72032355599999998</v>
      </c>
      <c r="G712">
        <v>-0.43066269000000001</v>
      </c>
      <c r="H712">
        <v>-0.33702637499999999</v>
      </c>
      <c r="I712">
        <v>-0.622559949</v>
      </c>
      <c r="J712">
        <v>-0.26757275899999999</v>
      </c>
      <c r="K712">
        <v>-0.88715963900000006</v>
      </c>
      <c r="L712">
        <v>-0.19995209999999999</v>
      </c>
    </row>
    <row r="713" spans="2:12">
      <c r="B713" t="s">
        <v>72</v>
      </c>
      <c r="C713">
        <v>-0.86181355199999998</v>
      </c>
      <c r="D713">
        <v>-0.81194876400000005</v>
      </c>
      <c r="E713">
        <v>0.189768147</v>
      </c>
      <c r="F713">
        <v>-5.0445112E-2</v>
      </c>
      <c r="G713">
        <v>0.44093307300000001</v>
      </c>
      <c r="H713">
        <v>0.14287954899999999</v>
      </c>
      <c r="I713">
        <v>6.8166914999999995E-2</v>
      </c>
      <c r="J713">
        <v>0.210076812</v>
      </c>
      <c r="K713">
        <v>-0.19781348700000001</v>
      </c>
      <c r="L713">
        <v>-0.29942107099999998</v>
      </c>
    </row>
    <row r="714" spans="2:12">
      <c r="B714" t="s">
        <v>301</v>
      </c>
      <c r="C714">
        <v>0.44676992100000001</v>
      </c>
      <c r="D714">
        <v>0.37206064900000002</v>
      </c>
      <c r="E714">
        <v>8.8229628000000004E-2</v>
      </c>
      <c r="F714">
        <v>-0.59252347599999999</v>
      </c>
      <c r="G714">
        <v>-0.795667126</v>
      </c>
      <c r="H714">
        <v>0.31781872</v>
      </c>
      <c r="I714">
        <v>-0.69548489499999999</v>
      </c>
      <c r="J714">
        <v>0.28982991400000002</v>
      </c>
      <c r="K714">
        <v>3.0425425999999998E-2</v>
      </c>
      <c r="L714">
        <v>-0.45026909799999998</v>
      </c>
    </row>
    <row r="715" spans="2:12">
      <c r="B715" t="s">
        <v>198</v>
      </c>
      <c r="C715">
        <v>-0.96386941699999995</v>
      </c>
      <c r="D715">
        <v>-0.96420237900000005</v>
      </c>
      <c r="E715">
        <v>-0.46082487599999999</v>
      </c>
      <c r="F715">
        <v>-0.37744981599999999</v>
      </c>
      <c r="G715">
        <v>-4.2862437000000003E-2</v>
      </c>
      <c r="H715">
        <v>-0.41949810500000001</v>
      </c>
      <c r="I715">
        <v>-0.25064772400000002</v>
      </c>
      <c r="J715">
        <v>-0.34797889599999998</v>
      </c>
      <c r="K715">
        <v>-0.77671200399999996</v>
      </c>
      <c r="L715">
        <v>1.0977799E-2</v>
      </c>
    </row>
    <row r="716" spans="2:12">
      <c r="B716" t="s">
        <v>70</v>
      </c>
      <c r="C716">
        <v>0.19390259600000001</v>
      </c>
      <c r="D716">
        <v>0.13360007099999999</v>
      </c>
      <c r="E716">
        <v>0.33827189800000002</v>
      </c>
      <c r="F716">
        <v>-0.69507480399999999</v>
      </c>
      <c r="G716">
        <v>-0.69400497999999999</v>
      </c>
      <c r="H716">
        <v>0.586000627</v>
      </c>
      <c r="I716">
        <v>-0.77253204799999997</v>
      </c>
      <c r="J716">
        <v>0.58026706500000003</v>
      </c>
      <c r="K716">
        <v>7.5127939000000005E-2</v>
      </c>
      <c r="L716">
        <v>-0.76794233499999998</v>
      </c>
    </row>
    <row r="717" spans="2:12">
      <c r="B717" t="s">
        <v>139</v>
      </c>
      <c r="C717">
        <v>-0.89669536299999997</v>
      </c>
      <c r="D717">
        <v>-0.89153803499999995</v>
      </c>
      <c r="E717">
        <v>0.162884802</v>
      </c>
      <c r="F717">
        <v>-0.55067342699999999</v>
      </c>
      <c r="G717">
        <v>-5.5900841999999999E-2</v>
      </c>
      <c r="H717">
        <v>0.27633950699999998</v>
      </c>
      <c r="I717">
        <v>-0.45689550899999998</v>
      </c>
      <c r="J717">
        <v>0.35004417199999999</v>
      </c>
      <c r="K717">
        <v>-0.38826445300000001</v>
      </c>
      <c r="L717">
        <v>-0.64065328399999999</v>
      </c>
    </row>
    <row r="718" spans="2:12">
      <c r="B718" t="s">
        <v>39</v>
      </c>
      <c r="C718">
        <v>-7.5725740999999999E-2</v>
      </c>
      <c r="D718">
        <v>-0.121728772</v>
      </c>
      <c r="E718">
        <v>-0.98600207799999995</v>
      </c>
      <c r="F718">
        <v>-0.11800608</v>
      </c>
      <c r="G718">
        <v>-0.39095956199999998</v>
      </c>
      <c r="H718">
        <v>-0.96961376099999996</v>
      </c>
      <c r="I718">
        <v>-9.4100141999999998E-2</v>
      </c>
      <c r="J718">
        <v>-0.97213395700000005</v>
      </c>
      <c r="K718">
        <v>-0.728354999</v>
      </c>
      <c r="L718">
        <v>0.75151953100000002</v>
      </c>
    </row>
    <row r="719" spans="2:12">
      <c r="B719" t="s">
        <v>313</v>
      </c>
      <c r="C719">
        <v>-0.70224687100000005</v>
      </c>
      <c r="D719">
        <v>-0.630957078</v>
      </c>
      <c r="E719">
        <v>0.205849487</v>
      </c>
      <c r="F719">
        <v>0.273240865</v>
      </c>
      <c r="G719">
        <v>0.69328095000000001</v>
      </c>
      <c r="H719">
        <v>6.5758584999999994E-2</v>
      </c>
      <c r="I719">
        <v>0.38799234199999999</v>
      </c>
      <c r="J719">
        <v>0.118398801</v>
      </c>
      <c r="K719">
        <v>-2.6280868999999998E-2</v>
      </c>
      <c r="L719">
        <v>-6.1530675E-2</v>
      </c>
    </row>
    <row r="720" spans="2:12">
      <c r="B720" t="s">
        <v>141</v>
      </c>
      <c r="C720">
        <v>-5.9563238999999997E-2</v>
      </c>
      <c r="D720">
        <v>3.6056535000000001E-2</v>
      </c>
      <c r="E720">
        <v>0.47279994400000003</v>
      </c>
      <c r="F720">
        <v>0.80746834599999995</v>
      </c>
      <c r="G720">
        <v>0.99495401400000005</v>
      </c>
      <c r="H720">
        <v>0.212143521</v>
      </c>
      <c r="I720">
        <v>0.85569837000000004</v>
      </c>
      <c r="J720">
        <v>0.21438890299999999</v>
      </c>
      <c r="K720">
        <v>0.55476821399999998</v>
      </c>
      <c r="L720">
        <v>0.16918085599999999</v>
      </c>
    </row>
    <row r="721" spans="2:12">
      <c r="B721" t="s">
        <v>37</v>
      </c>
      <c r="C721">
        <v>0.509191069</v>
      </c>
      <c r="D721">
        <v>0.45388178400000001</v>
      </c>
      <c r="E721">
        <v>-0.71461521400000005</v>
      </c>
      <c r="F721">
        <v>1.020822E-2</v>
      </c>
      <c r="G721">
        <v>-0.46952286799999998</v>
      </c>
      <c r="H721">
        <v>-0.69048736499999996</v>
      </c>
      <c r="I721">
        <v>-4.8807409000000003E-2</v>
      </c>
      <c r="J721">
        <v>-0.73565360899999999</v>
      </c>
      <c r="K721">
        <v>-0.29479316300000002</v>
      </c>
      <c r="L721">
        <v>0.679326282</v>
      </c>
    </row>
    <row r="722" spans="2:12">
      <c r="B722" t="s">
        <v>260</v>
      </c>
      <c r="C722">
        <v>-0.47656235699999999</v>
      </c>
      <c r="D722">
        <v>-0.39365740399999999</v>
      </c>
      <c r="E722">
        <v>0.53693222200000001</v>
      </c>
      <c r="F722">
        <v>0.39043884699999998</v>
      </c>
      <c r="G722">
        <v>0.80254383100000004</v>
      </c>
      <c r="H722">
        <v>0.38144301200000003</v>
      </c>
      <c r="I722">
        <v>0.47271461599999998</v>
      </c>
      <c r="J722">
        <v>0.41918343200000002</v>
      </c>
      <c r="K722">
        <v>0.31496680500000002</v>
      </c>
      <c r="L722">
        <v>-0.23468672199999999</v>
      </c>
    </row>
    <row r="723" spans="2:12">
      <c r="B723" t="s">
        <v>283</v>
      </c>
      <c r="C723">
        <v>-0.89456410500000005</v>
      </c>
      <c r="D723">
        <v>-0.92254960799999997</v>
      </c>
      <c r="E723">
        <v>-0.13976656000000001</v>
      </c>
      <c r="F723">
        <v>-0.78072002600000001</v>
      </c>
      <c r="G723">
        <v>-0.38465497599999998</v>
      </c>
      <c r="H723">
        <v>4.4021471999999999E-2</v>
      </c>
      <c r="I723">
        <v>-0.69510414099999995</v>
      </c>
      <c r="J723">
        <v>0.116637607</v>
      </c>
      <c r="K723">
        <v>-0.66465540599999995</v>
      </c>
      <c r="L723">
        <v>-0.54659350399999995</v>
      </c>
    </row>
    <row r="724" spans="2:12">
      <c r="B724" t="s">
        <v>329</v>
      </c>
      <c r="C724">
        <v>-0.77195678099999998</v>
      </c>
      <c r="D724">
        <v>-0.77185757600000005</v>
      </c>
      <c r="E724">
        <v>0.323953977</v>
      </c>
      <c r="F724">
        <v>-0.60237917900000004</v>
      </c>
      <c r="G724">
        <v>-0.120195617</v>
      </c>
      <c r="H724">
        <v>0.46660263600000002</v>
      </c>
      <c r="I724">
        <v>-0.53319837199999998</v>
      </c>
      <c r="J724">
        <v>0.53282834599999995</v>
      </c>
      <c r="K724">
        <v>-0.25162512500000001</v>
      </c>
      <c r="L724">
        <v>-0.80144205400000001</v>
      </c>
    </row>
    <row r="725" spans="2:12">
      <c r="B725" t="s">
        <v>209</v>
      </c>
      <c r="C725">
        <v>-0.23636380400000001</v>
      </c>
      <c r="D725">
        <v>-0.30122607800000001</v>
      </c>
      <c r="E725">
        <v>0.142746453</v>
      </c>
      <c r="F725">
        <v>-0.91649827699999997</v>
      </c>
      <c r="G725">
        <v>-0.76347173400000001</v>
      </c>
      <c r="H725">
        <v>0.42639072300000003</v>
      </c>
      <c r="I725">
        <v>-0.94078231800000001</v>
      </c>
      <c r="J725">
        <v>0.453114778</v>
      </c>
      <c r="K725">
        <v>-0.28165285899999998</v>
      </c>
      <c r="L725">
        <v>-0.80988956400000001</v>
      </c>
    </row>
    <row r="726" spans="2:12">
      <c r="B726" t="s">
        <v>13</v>
      </c>
      <c r="C726">
        <v>-0.92963627999999998</v>
      </c>
      <c r="D726">
        <v>-0.89191064600000003</v>
      </c>
      <c r="E726">
        <v>6.6231841E-2</v>
      </c>
      <c r="F726">
        <v>-0.17013462400000001</v>
      </c>
      <c r="G726">
        <v>0.31512338099999998</v>
      </c>
      <c r="H726">
        <v>5.1178132000000001E-2</v>
      </c>
      <c r="I726">
        <v>-4.6417831999999999E-2</v>
      </c>
      <c r="J726">
        <v>0.123325552</v>
      </c>
      <c r="K726">
        <v>-0.343531531</v>
      </c>
      <c r="L726">
        <v>-0.28760137000000002</v>
      </c>
    </row>
    <row r="727" spans="2:12">
      <c r="B727" t="s">
        <v>187</v>
      </c>
      <c r="C727">
        <v>-0.96559117699999997</v>
      </c>
      <c r="D727">
        <v>-0.93781179999999997</v>
      </c>
      <c r="E727">
        <v>-0.165268569</v>
      </c>
      <c r="F727">
        <v>-0.19931280700000001</v>
      </c>
      <c r="G727">
        <v>0.23096104000000001</v>
      </c>
      <c r="H727">
        <v>-0.17739633599999999</v>
      </c>
      <c r="I727">
        <v>-6.7425129E-2</v>
      </c>
      <c r="J727">
        <v>-0.10445744799999999</v>
      </c>
      <c r="K727">
        <v>-0.52153498600000003</v>
      </c>
      <c r="L727">
        <v>-0.11433180799999999</v>
      </c>
    </row>
    <row r="728" spans="2:12">
      <c r="B728" t="s">
        <v>54</v>
      </c>
      <c r="C728">
        <v>-4.0422967999999997E-2</v>
      </c>
      <c r="D728">
        <v>-3.0902526E-2</v>
      </c>
      <c r="E728">
        <v>-0.77169800200000005</v>
      </c>
      <c r="F728">
        <v>0.41906343099999999</v>
      </c>
      <c r="G728">
        <v>0.20177225100000001</v>
      </c>
      <c r="H728">
        <v>-0.92455611199999999</v>
      </c>
      <c r="I728">
        <v>0.46617249199999999</v>
      </c>
      <c r="J728">
        <v>-0.93216952600000003</v>
      </c>
      <c r="K728">
        <v>-0.39986890200000003</v>
      </c>
      <c r="L728">
        <v>0.95865089299999995</v>
      </c>
    </row>
    <row r="729" spans="2:12">
      <c r="B729" t="s">
        <v>333</v>
      </c>
      <c r="C729">
        <v>-0.210141626</v>
      </c>
      <c r="D729">
        <v>-0.135414073</v>
      </c>
      <c r="E729">
        <v>0.85013105600000005</v>
      </c>
      <c r="F729">
        <v>0.32237660699999998</v>
      </c>
      <c r="G729">
        <v>0.69839636900000002</v>
      </c>
      <c r="H729">
        <v>0.74263685800000001</v>
      </c>
      <c r="I729">
        <v>0.35532444299999999</v>
      </c>
      <c r="J729">
        <v>0.76376614700000001</v>
      </c>
      <c r="K729">
        <v>0.59960810899999994</v>
      </c>
      <c r="L729">
        <v>-0.52117115700000005</v>
      </c>
    </row>
    <row r="730" spans="2:12">
      <c r="B730" t="s">
        <v>315</v>
      </c>
      <c r="C730">
        <v>-0.72795748100000002</v>
      </c>
      <c r="D730">
        <v>-0.66153698599999999</v>
      </c>
      <c r="E730">
        <v>0.33404492699999999</v>
      </c>
      <c r="F730">
        <v>0.14812714399999999</v>
      </c>
      <c r="G730">
        <v>0.61990311899999995</v>
      </c>
      <c r="H730">
        <v>0.234981833</v>
      </c>
      <c r="I730">
        <v>0.25639673899999998</v>
      </c>
      <c r="J730">
        <v>0.29179066199999998</v>
      </c>
      <c r="K730">
        <v>1.0771658999999999E-2</v>
      </c>
      <c r="L730">
        <v>-0.26452520299999999</v>
      </c>
    </row>
    <row r="731" spans="2:12">
      <c r="B731" t="s">
        <v>316</v>
      </c>
      <c r="C731">
        <v>-0.53801574699999999</v>
      </c>
      <c r="D731">
        <v>-0.59008901499999999</v>
      </c>
      <c r="E731">
        <v>8.4386517999999994E-2</v>
      </c>
      <c r="F731">
        <v>-0.93064856200000001</v>
      </c>
      <c r="G731">
        <v>-0.64477229899999999</v>
      </c>
      <c r="H731">
        <v>0.34840589500000002</v>
      </c>
      <c r="I731">
        <v>-0.91066371300000004</v>
      </c>
      <c r="J731">
        <v>0.39745634099999999</v>
      </c>
      <c r="K731">
        <v>-0.43373503600000002</v>
      </c>
      <c r="L731">
        <v>-0.80518939199999995</v>
      </c>
    </row>
    <row r="732" spans="2:12">
      <c r="B732" t="s">
        <v>15</v>
      </c>
      <c r="C732">
        <v>-0.93179806600000004</v>
      </c>
      <c r="D732">
        <v>-0.92020150899999997</v>
      </c>
      <c r="E732">
        <v>-0.46312825400000002</v>
      </c>
      <c r="F732">
        <v>-0.226209464</v>
      </c>
      <c r="G732">
        <v>9.3277280000000004E-2</v>
      </c>
      <c r="H732">
        <v>-0.468791503</v>
      </c>
      <c r="I732">
        <v>-9.4822403999999999E-2</v>
      </c>
      <c r="J732">
        <v>-0.400960857</v>
      </c>
      <c r="K732">
        <v>-0.71842224300000002</v>
      </c>
      <c r="L732">
        <v>0.12559758200000001</v>
      </c>
    </row>
    <row r="733" spans="2:12">
      <c r="B733" t="s">
        <v>56</v>
      </c>
      <c r="C733">
        <v>-0.84429950899999995</v>
      </c>
      <c r="D733">
        <v>-0.79399679099999998</v>
      </c>
      <c r="E733">
        <v>-0.122697256</v>
      </c>
      <c r="F733">
        <v>0.10194326400000001</v>
      </c>
      <c r="G733">
        <v>0.488145102</v>
      </c>
      <c r="H733">
        <v>-0.22321236899999999</v>
      </c>
      <c r="I733">
        <v>0.233641244</v>
      </c>
      <c r="J733">
        <v>-0.16151093799999999</v>
      </c>
      <c r="K733">
        <v>-0.353085343</v>
      </c>
      <c r="L733">
        <v>8.0237244999999999E-2</v>
      </c>
    </row>
    <row r="734" spans="2:12">
      <c r="B734" s="1" t="s">
        <v>306</v>
      </c>
      <c r="C734" s="1">
        <v>-0.75340569700000004</v>
      </c>
      <c r="D734" s="1">
        <v>-0.68838649900000004</v>
      </c>
      <c r="E734" s="1">
        <v>5.7614158999999998E-2</v>
      </c>
      <c r="F734" s="1">
        <v>0.238822689</v>
      </c>
      <c r="G734" s="1">
        <v>0.63759243600000004</v>
      </c>
      <c r="H734" s="1">
        <v>-7.7632547999999996E-2</v>
      </c>
      <c r="I734" s="1">
        <v>0.36194671099999998</v>
      </c>
      <c r="J734" s="1">
        <v>-2.2233329999999999E-2</v>
      </c>
      <c r="K734" s="1">
        <v>-0.15538921999999999</v>
      </c>
      <c r="L734" s="1">
        <v>3.4809514999999999E-2</v>
      </c>
    </row>
    <row r="736" spans="2:12">
      <c r="B736" s="2" t="s">
        <v>818</v>
      </c>
    </row>
    <row r="737" spans="2:12">
      <c r="B737" s="4" t="s">
        <v>819</v>
      </c>
      <c r="C737" s="4" t="s">
        <v>609</v>
      </c>
      <c r="D737" s="4" t="s">
        <v>370</v>
      </c>
      <c r="E737" s="4" t="s">
        <v>507</v>
      </c>
      <c r="F737" s="4" t="s">
        <v>489</v>
      </c>
      <c r="G737" s="4" t="s">
        <v>401</v>
      </c>
      <c r="H737" s="4" t="s">
        <v>506</v>
      </c>
      <c r="I737" s="4" t="s">
        <v>383</v>
      </c>
      <c r="J737" s="4" t="s">
        <v>504</v>
      </c>
      <c r="K737" s="4" t="s">
        <v>595</v>
      </c>
      <c r="L737" s="4" t="s">
        <v>643</v>
      </c>
    </row>
    <row r="738" spans="2:12">
      <c r="B738" t="s">
        <v>42</v>
      </c>
      <c r="C738">
        <v>-8.3342425999999997E-2</v>
      </c>
      <c r="D738">
        <v>-5.9750286999999999E-2</v>
      </c>
      <c r="E738">
        <v>5.6953617999999998E-2</v>
      </c>
      <c r="F738">
        <v>-0.21618646399999999</v>
      </c>
      <c r="G738">
        <v>-0.118390518</v>
      </c>
      <c r="H738">
        <v>0.21550059899999999</v>
      </c>
      <c r="I738">
        <v>-9.3831876999999994E-2</v>
      </c>
      <c r="J738">
        <v>0.28874493099999998</v>
      </c>
      <c r="K738">
        <v>0.79140284400000005</v>
      </c>
      <c r="L738">
        <v>0.19449746300000001</v>
      </c>
    </row>
    <row r="739" spans="2:12">
      <c r="B739" t="s">
        <v>216</v>
      </c>
      <c r="C739">
        <v>0.65911851700000001</v>
      </c>
      <c r="D739">
        <v>0.66825087999999999</v>
      </c>
      <c r="E739">
        <v>0.12128425800000001</v>
      </c>
      <c r="F739">
        <v>0.67767994099999995</v>
      </c>
      <c r="G739">
        <v>0.72472324499999996</v>
      </c>
      <c r="H739">
        <v>0.75171858499999999</v>
      </c>
      <c r="I739">
        <v>0.77635923600000001</v>
      </c>
      <c r="J739">
        <v>0.78360549400000001</v>
      </c>
      <c r="K739">
        <v>0.94616965399999997</v>
      </c>
      <c r="L739">
        <v>0.917704466</v>
      </c>
    </row>
    <row r="740" spans="2:12">
      <c r="B740" t="s">
        <v>72</v>
      </c>
      <c r="C740">
        <v>-0.280021189</v>
      </c>
      <c r="D740">
        <v>-0.25623901900000001</v>
      </c>
      <c r="E740">
        <v>7.1298860000000002E-3</v>
      </c>
      <c r="F740">
        <v>-0.42542531700000003</v>
      </c>
      <c r="G740">
        <v>-0.33072742300000002</v>
      </c>
      <c r="H740">
        <v>2.8476686000000001E-2</v>
      </c>
      <c r="I740">
        <v>-0.309950699</v>
      </c>
      <c r="J740">
        <v>0.10265264</v>
      </c>
      <c r="K740">
        <v>0.63729682399999998</v>
      </c>
      <c r="L740">
        <v>-2.6491892E-2</v>
      </c>
    </row>
    <row r="741" spans="2:12">
      <c r="B741" t="s">
        <v>301</v>
      </c>
      <c r="C741">
        <v>0.92468695899999998</v>
      </c>
      <c r="D741">
        <v>0.92825326600000002</v>
      </c>
      <c r="E741">
        <v>0.39550104200000002</v>
      </c>
      <c r="F741">
        <v>0.90433439599999998</v>
      </c>
      <c r="G741">
        <v>0.94617061099999999</v>
      </c>
      <c r="H741">
        <v>0.93054599000000005</v>
      </c>
      <c r="I741">
        <v>0.91625478199999999</v>
      </c>
      <c r="J741">
        <v>0.931099711</v>
      </c>
      <c r="K741">
        <v>0.74877280099999999</v>
      </c>
      <c r="L741">
        <v>0.98605779100000002</v>
      </c>
    </row>
    <row r="742" spans="2:12">
      <c r="B742" t="s">
        <v>198</v>
      </c>
      <c r="C742">
        <v>0.59156272700000001</v>
      </c>
      <c r="D742">
        <v>0.61253588599999997</v>
      </c>
      <c r="E742">
        <v>0.67194158800000003</v>
      </c>
      <c r="F742">
        <v>0.34261482799999998</v>
      </c>
      <c r="G742">
        <v>0.46881361399999999</v>
      </c>
      <c r="H742">
        <v>0.81828718</v>
      </c>
      <c r="I742">
        <v>0.34215441499999999</v>
      </c>
      <c r="J742">
        <v>0.85490672400000001</v>
      </c>
      <c r="K742">
        <v>0.82318862699999995</v>
      </c>
      <c r="L742">
        <v>0.59774285999999999</v>
      </c>
    </row>
    <row r="743" spans="2:12">
      <c r="B743" t="s">
        <v>214</v>
      </c>
      <c r="C743">
        <v>0.59585971100000001</v>
      </c>
      <c r="D743">
        <v>0.58131588099999998</v>
      </c>
      <c r="E743">
        <v>-0.26960919100000003</v>
      </c>
      <c r="F743">
        <v>0.85074908900000001</v>
      </c>
      <c r="G743">
        <v>0.77961004499999997</v>
      </c>
      <c r="H743">
        <v>0.40340010799999998</v>
      </c>
      <c r="I743">
        <v>0.91007117100000001</v>
      </c>
      <c r="J743">
        <v>0.37999855599999999</v>
      </c>
      <c r="K743">
        <v>0.31117779299999998</v>
      </c>
      <c r="L743">
        <v>0.773202218</v>
      </c>
    </row>
    <row r="744" spans="2:12">
      <c r="B744" t="s">
        <v>70</v>
      </c>
      <c r="C744">
        <v>9.1754874E-2</v>
      </c>
      <c r="D744">
        <v>8.7940479000000002E-2</v>
      </c>
      <c r="E744">
        <v>-0.65723449199999995</v>
      </c>
      <c r="F744">
        <v>0.36972121200000002</v>
      </c>
      <c r="G744">
        <v>0.31681331699999998</v>
      </c>
      <c r="H744">
        <v>6.1793020999999997E-2</v>
      </c>
      <c r="I744">
        <v>0.55466860699999998</v>
      </c>
      <c r="J744">
        <v>9.0346806000000002E-2</v>
      </c>
      <c r="K744">
        <v>0.56689706200000001</v>
      </c>
      <c r="L744">
        <v>0.54823479799999997</v>
      </c>
    </row>
    <row r="745" spans="2:12">
      <c r="B745" t="s">
        <v>139</v>
      </c>
      <c r="C745">
        <v>-0.20517205899999999</v>
      </c>
      <c r="D745">
        <v>-0.18167370599999999</v>
      </c>
      <c r="E745">
        <v>0.54091944300000006</v>
      </c>
      <c r="F745">
        <v>-0.539021635</v>
      </c>
      <c r="G745">
        <v>-0.41421433699999999</v>
      </c>
      <c r="H745">
        <v>8.0603111000000005E-2</v>
      </c>
      <c r="I745">
        <v>-0.57760694800000001</v>
      </c>
      <c r="J745">
        <v>0.122493248</v>
      </c>
      <c r="K745">
        <v>0.201525604</v>
      </c>
      <c r="L745">
        <v>-0.32369687200000002</v>
      </c>
    </row>
    <row r="746" spans="2:12">
      <c r="B746" t="s">
        <v>39</v>
      </c>
      <c r="C746">
        <v>-0.28938702500000002</v>
      </c>
      <c r="D746">
        <v>-0.26526061000000001</v>
      </c>
      <c r="E746">
        <v>3.7232385E-2</v>
      </c>
      <c r="F746">
        <v>-0.44903187999999999</v>
      </c>
      <c r="G746">
        <v>-0.35125435399999999</v>
      </c>
      <c r="H746">
        <v>2.2775268000000001E-2</v>
      </c>
      <c r="I746">
        <v>-0.34156187999999998</v>
      </c>
      <c r="J746">
        <v>9.6131509000000004E-2</v>
      </c>
      <c r="K746">
        <v>0.61256302100000004</v>
      </c>
      <c r="L746">
        <v>-5.5946422000000003E-2</v>
      </c>
    </row>
    <row r="747" spans="2:12">
      <c r="B747" t="s">
        <v>112</v>
      </c>
      <c r="C747">
        <v>0.5740516</v>
      </c>
      <c r="D747">
        <v>0.56379356300000005</v>
      </c>
      <c r="E747">
        <v>-0.298632601</v>
      </c>
      <c r="F747">
        <v>0.81861617600000003</v>
      </c>
      <c r="G747">
        <v>0.76293226800000002</v>
      </c>
      <c r="H747">
        <v>0.43732473199999999</v>
      </c>
      <c r="I747">
        <v>0.91126076499999997</v>
      </c>
      <c r="J747">
        <v>0.429525192</v>
      </c>
      <c r="K747">
        <v>0.48504012800000001</v>
      </c>
      <c r="L747">
        <v>0.82862866000000002</v>
      </c>
    </row>
    <row r="748" spans="2:12">
      <c r="B748" t="s">
        <v>313</v>
      </c>
      <c r="C748">
        <v>-0.486517425</v>
      </c>
      <c r="D748">
        <v>-0.466246622</v>
      </c>
      <c r="E748">
        <v>-0.236808347</v>
      </c>
      <c r="F748">
        <v>-0.55737710600000001</v>
      </c>
      <c r="G748">
        <v>-0.49194676999999998</v>
      </c>
      <c r="H748">
        <v>-0.20870102700000001</v>
      </c>
      <c r="I748">
        <v>-0.41479535899999997</v>
      </c>
      <c r="J748">
        <v>-0.13416688700000001</v>
      </c>
      <c r="K748">
        <v>0.50956569600000001</v>
      </c>
      <c r="L748">
        <v>-0.172270118</v>
      </c>
    </row>
    <row r="749" spans="2:12">
      <c r="B749" t="s">
        <v>141</v>
      </c>
      <c r="C749">
        <v>0.460572543</v>
      </c>
      <c r="D749">
        <v>0.448639383</v>
      </c>
      <c r="E749">
        <v>-0.42448766399999999</v>
      </c>
      <c r="F749">
        <v>0.74194908800000003</v>
      </c>
      <c r="G749">
        <v>0.67167972399999998</v>
      </c>
      <c r="H749">
        <v>0.30994181300000001</v>
      </c>
      <c r="I749">
        <v>0.84862721699999999</v>
      </c>
      <c r="J749">
        <v>0.30268156400000001</v>
      </c>
      <c r="K749">
        <v>0.417176828</v>
      </c>
      <c r="L749">
        <v>0.74623326700000003</v>
      </c>
    </row>
    <row r="750" spans="2:12">
      <c r="B750" t="s">
        <v>37</v>
      </c>
      <c r="C750">
        <v>-0.32964750300000001</v>
      </c>
      <c r="D750">
        <v>-0.305837427</v>
      </c>
      <c r="E750">
        <v>9.762995E-3</v>
      </c>
      <c r="F750">
        <v>-0.483869887</v>
      </c>
      <c r="G750">
        <v>-0.389154791</v>
      </c>
      <c r="H750">
        <v>-1.9450493999999999E-2</v>
      </c>
      <c r="I750">
        <v>-0.37484583599999999</v>
      </c>
      <c r="J750">
        <v>5.3971954000000003E-2</v>
      </c>
      <c r="K750">
        <v>0.583264597</v>
      </c>
      <c r="L750">
        <v>-9.3716361999999998E-2</v>
      </c>
    </row>
    <row r="751" spans="2:12">
      <c r="B751" t="s">
        <v>260</v>
      </c>
      <c r="C751">
        <v>-0.94105424299999996</v>
      </c>
      <c r="D751">
        <v>-0.93195541699999995</v>
      </c>
      <c r="E751">
        <v>-0.46297022199999999</v>
      </c>
      <c r="F751">
        <v>-0.95064368799999999</v>
      </c>
      <c r="G751">
        <v>-0.94550953000000004</v>
      </c>
      <c r="H751">
        <v>-0.78418255199999998</v>
      </c>
      <c r="I751">
        <v>-0.86396185700000006</v>
      </c>
      <c r="J751">
        <v>-0.73907578500000004</v>
      </c>
      <c r="K751">
        <v>-0.201252024</v>
      </c>
      <c r="L751">
        <v>-0.77205593900000002</v>
      </c>
    </row>
    <row r="752" spans="2:12">
      <c r="B752" t="s">
        <v>283</v>
      </c>
      <c r="C752">
        <v>-9.7532206999999996E-2</v>
      </c>
      <c r="D752">
        <v>-7.4887864999999998E-2</v>
      </c>
      <c r="E752">
        <v>0.65487770700000003</v>
      </c>
      <c r="F752">
        <v>-0.45406403899999997</v>
      </c>
      <c r="G752">
        <v>-0.32556390099999999</v>
      </c>
      <c r="H752">
        <v>0.17072005900000001</v>
      </c>
      <c r="I752">
        <v>-0.51978860500000001</v>
      </c>
      <c r="J752">
        <v>0.204366097</v>
      </c>
      <c r="K752">
        <v>0.174342045</v>
      </c>
      <c r="L752">
        <v>-0.27745669099999998</v>
      </c>
    </row>
    <row r="753" spans="2:12">
      <c r="B753" t="s">
        <v>329</v>
      </c>
      <c r="C753">
        <v>0.47209721799999999</v>
      </c>
      <c r="D753">
        <v>0.48185577899999998</v>
      </c>
      <c r="E753">
        <v>-7.1147732000000005E-2</v>
      </c>
      <c r="F753">
        <v>0.53154727099999999</v>
      </c>
      <c r="G753">
        <v>0.56904599700000003</v>
      </c>
      <c r="H753">
        <v>0.58412365700000002</v>
      </c>
      <c r="I753">
        <v>0.67027179800000003</v>
      </c>
      <c r="J753">
        <v>0.62716664</v>
      </c>
      <c r="K753">
        <v>0.95420606799999996</v>
      </c>
      <c r="L753">
        <v>0.82067126599999995</v>
      </c>
    </row>
    <row r="754" spans="2:12">
      <c r="B754" t="s">
        <v>209</v>
      </c>
      <c r="C754">
        <v>0.33968268499999998</v>
      </c>
      <c r="D754">
        <v>0.31750230299999999</v>
      </c>
      <c r="E754">
        <v>-0.44886837899999998</v>
      </c>
      <c r="F754">
        <v>0.65422264100000005</v>
      </c>
      <c r="G754">
        <v>0.54071327000000002</v>
      </c>
      <c r="H754">
        <v>6.3765337000000005E-2</v>
      </c>
      <c r="I754">
        <v>0.68918528899999998</v>
      </c>
      <c r="J754">
        <v>2.2498812E-2</v>
      </c>
      <c r="K754">
        <v>-9.3568042000000004E-2</v>
      </c>
      <c r="L754">
        <v>0.45352053399999998</v>
      </c>
    </row>
    <row r="755" spans="2:12">
      <c r="B755" t="s">
        <v>13</v>
      </c>
      <c r="C755">
        <v>-0.24841241999999999</v>
      </c>
      <c r="D755">
        <v>-0.22448765000000001</v>
      </c>
      <c r="E755">
        <v>2.2941992000000001E-2</v>
      </c>
      <c r="F755">
        <v>-0.39546297699999999</v>
      </c>
      <c r="G755">
        <v>-0.29911912000000002</v>
      </c>
      <c r="H755">
        <v>6.0474396999999999E-2</v>
      </c>
      <c r="I755">
        <v>-0.28014166000000001</v>
      </c>
      <c r="J755">
        <v>0.134598471</v>
      </c>
      <c r="K755">
        <v>0.661546631</v>
      </c>
      <c r="L755">
        <v>5.834601E-3</v>
      </c>
    </row>
    <row r="756" spans="2:12">
      <c r="B756" t="s">
        <v>187</v>
      </c>
      <c r="C756">
        <v>0.99607573199999999</v>
      </c>
      <c r="D756">
        <v>0.99347507400000001</v>
      </c>
      <c r="E756">
        <v>0.55137134899999996</v>
      </c>
      <c r="F756">
        <v>0.95377243</v>
      </c>
      <c r="G756">
        <v>0.98016997900000002</v>
      </c>
      <c r="H756">
        <v>0.91695688200000003</v>
      </c>
      <c r="I756">
        <v>0.88801652799999997</v>
      </c>
      <c r="J756">
        <v>0.88869066299999999</v>
      </c>
      <c r="K756">
        <v>0.43331427300000003</v>
      </c>
      <c r="L756">
        <v>0.87544536299999998</v>
      </c>
    </row>
    <row r="757" spans="2:12">
      <c r="B757" t="s">
        <v>54</v>
      </c>
      <c r="C757">
        <v>0.99218978300000005</v>
      </c>
      <c r="D757">
        <v>0.99512679699999995</v>
      </c>
      <c r="E757">
        <v>0.65234744</v>
      </c>
      <c r="F757">
        <v>0.88810881900000005</v>
      </c>
      <c r="G757">
        <v>0.94260754199999996</v>
      </c>
      <c r="H757">
        <v>0.97997874799999996</v>
      </c>
      <c r="I757">
        <v>0.82648125100000003</v>
      </c>
      <c r="J757">
        <v>0.96380654600000004</v>
      </c>
      <c r="K757">
        <v>0.55299821699999996</v>
      </c>
      <c r="L757">
        <v>0.877495672</v>
      </c>
    </row>
    <row r="758" spans="2:12">
      <c r="B758" t="s">
        <v>333</v>
      </c>
      <c r="C758">
        <v>0.52232697900000002</v>
      </c>
      <c r="D758">
        <v>0.51141050499999996</v>
      </c>
      <c r="E758">
        <v>-0.35773487999999998</v>
      </c>
      <c r="F758">
        <v>0.78388702499999996</v>
      </c>
      <c r="G758">
        <v>0.72187732999999998</v>
      </c>
      <c r="H758">
        <v>0.38064650500000002</v>
      </c>
      <c r="I758">
        <v>0.88411743899999995</v>
      </c>
      <c r="J758">
        <v>0.37354494199999999</v>
      </c>
      <c r="K758">
        <v>0.459905968</v>
      </c>
      <c r="L758">
        <v>0.79389226800000001</v>
      </c>
    </row>
    <row r="759" spans="2:12">
      <c r="B759" t="s">
        <v>315</v>
      </c>
      <c r="C759">
        <v>7.7741223999999998E-2</v>
      </c>
      <c r="D759">
        <v>7.8337376E-2</v>
      </c>
      <c r="E759">
        <v>-0.59883114699999995</v>
      </c>
      <c r="F759">
        <v>0.313110259</v>
      </c>
      <c r="G759">
        <v>0.28125565000000002</v>
      </c>
      <c r="H759">
        <v>0.102083944</v>
      </c>
      <c r="I759">
        <v>0.50670661699999997</v>
      </c>
      <c r="J759">
        <v>0.14145517599999999</v>
      </c>
      <c r="K759">
        <v>0.67142612499999998</v>
      </c>
      <c r="L759">
        <v>0.55158894999999997</v>
      </c>
    </row>
    <row r="760" spans="2:12">
      <c r="B760" t="s">
        <v>316</v>
      </c>
      <c r="C760">
        <v>-0.107318522</v>
      </c>
      <c r="D760">
        <v>-8.6407137999999994E-2</v>
      </c>
      <c r="E760">
        <v>0.68316103900000003</v>
      </c>
      <c r="F760">
        <v>-0.468804634</v>
      </c>
      <c r="G760">
        <v>-0.34568927599999999</v>
      </c>
      <c r="H760">
        <v>0.13840806</v>
      </c>
      <c r="I760">
        <v>-0.55518272000000002</v>
      </c>
      <c r="J760">
        <v>0.164484407</v>
      </c>
      <c r="K760">
        <v>6.8680027000000005E-2</v>
      </c>
      <c r="L760">
        <v>-0.33665482600000002</v>
      </c>
    </row>
    <row r="761" spans="2:12">
      <c r="B761" t="s">
        <v>15</v>
      </c>
      <c r="C761">
        <v>-3.1626886E-2</v>
      </c>
      <c r="D761">
        <v>-2.2374259000000001E-2</v>
      </c>
      <c r="E761">
        <v>0.75331634000000003</v>
      </c>
      <c r="F761">
        <v>-0.35916666600000002</v>
      </c>
      <c r="G761">
        <v>-0.27852167500000002</v>
      </c>
      <c r="H761">
        <v>6.2296615999999999E-2</v>
      </c>
      <c r="I761">
        <v>-0.53161469100000003</v>
      </c>
      <c r="J761">
        <v>4.6690317000000002E-2</v>
      </c>
      <c r="K761">
        <v>-0.37861250200000002</v>
      </c>
      <c r="L761">
        <v>-0.45930236400000002</v>
      </c>
    </row>
    <row r="762" spans="2:12">
      <c r="B762" t="s">
        <v>56</v>
      </c>
      <c r="C762">
        <v>0.24025237999999999</v>
      </c>
      <c r="D762">
        <v>0.26573047700000002</v>
      </c>
      <c r="E762">
        <v>0.60637215899999997</v>
      </c>
      <c r="F762">
        <v>-5.7341123000000001E-2</v>
      </c>
      <c r="G762">
        <v>8.1437836E-2</v>
      </c>
      <c r="H762">
        <v>0.53613779900000003</v>
      </c>
      <c r="I762">
        <v>-5.0792101999999999E-2</v>
      </c>
      <c r="J762">
        <v>0.58674587600000006</v>
      </c>
      <c r="K762">
        <v>0.69064371800000002</v>
      </c>
      <c r="L762">
        <v>0.24700899500000001</v>
      </c>
    </row>
    <row r="763" spans="2:12">
      <c r="B763" s="1" t="s">
        <v>306</v>
      </c>
      <c r="C763" s="1">
        <v>0.70906876799999996</v>
      </c>
      <c r="D763" s="1">
        <v>0.69118901200000005</v>
      </c>
      <c r="E763" s="1">
        <v>-1.424893E-2</v>
      </c>
      <c r="F763" s="1">
        <v>0.89918198100000002</v>
      </c>
      <c r="G763" s="1">
        <v>0.82995788699999995</v>
      </c>
      <c r="H763" s="1">
        <v>0.46305185900000001</v>
      </c>
      <c r="I763" s="1">
        <v>0.87364391399999997</v>
      </c>
      <c r="J763" s="1">
        <v>0.41471462999999997</v>
      </c>
      <c r="K763" s="1">
        <v>5.8190284000000002E-2</v>
      </c>
      <c r="L763" s="1">
        <v>0.68646980899999999</v>
      </c>
    </row>
    <row r="765" spans="2:12">
      <c r="B765" s="2" t="s">
        <v>1037</v>
      </c>
    </row>
    <row r="766" spans="2:12">
      <c r="B766" s="2" t="s">
        <v>1038</v>
      </c>
    </row>
    <row r="767" spans="2:12">
      <c r="B767" s="8" t="s">
        <v>820</v>
      </c>
      <c r="C767" s="8" t="s">
        <v>821</v>
      </c>
      <c r="D767" s="8" t="s">
        <v>822</v>
      </c>
      <c r="E767" s="8" t="s">
        <v>823</v>
      </c>
      <c r="F767" s="8" t="s">
        <v>824</v>
      </c>
      <c r="G767" s="8" t="s">
        <v>825</v>
      </c>
      <c r="H767" s="8" t="s">
        <v>826</v>
      </c>
    </row>
    <row r="768" spans="2:12">
      <c r="B768" s="5" t="s">
        <v>827</v>
      </c>
      <c r="C768" s="6" t="s">
        <v>1039</v>
      </c>
      <c r="D768" s="6" t="s">
        <v>828</v>
      </c>
      <c r="E768" s="6">
        <v>3446</v>
      </c>
      <c r="F768" s="6" t="s">
        <v>829</v>
      </c>
      <c r="G768" s="6" t="s">
        <v>830</v>
      </c>
      <c r="H768" s="6">
        <v>1</v>
      </c>
    </row>
    <row r="769" spans="2:8">
      <c r="B769" s="5" t="s">
        <v>831</v>
      </c>
      <c r="C769" s="6" t="s">
        <v>831</v>
      </c>
      <c r="D769" s="6" t="s">
        <v>832</v>
      </c>
      <c r="E769" s="6">
        <v>5951</v>
      </c>
      <c r="F769" s="6" t="s">
        <v>833</v>
      </c>
      <c r="G769" s="6" t="s">
        <v>834</v>
      </c>
      <c r="H769" s="6">
        <v>1</v>
      </c>
    </row>
    <row r="770" spans="2:8">
      <c r="B770" s="5" t="s">
        <v>835</v>
      </c>
      <c r="C770" s="6" t="s">
        <v>835</v>
      </c>
      <c r="D770" s="6" t="s">
        <v>836</v>
      </c>
      <c r="E770" s="6">
        <v>11096158</v>
      </c>
      <c r="F770" s="6" t="s">
        <v>837</v>
      </c>
      <c r="G770" s="6" t="s">
        <v>838</v>
      </c>
      <c r="H770" s="6">
        <v>1</v>
      </c>
    </row>
    <row r="771" spans="2:8">
      <c r="B771" s="5" t="s">
        <v>839</v>
      </c>
      <c r="C771" s="6" t="s">
        <v>840</v>
      </c>
      <c r="D771" s="6" t="s">
        <v>841</v>
      </c>
      <c r="E771" s="6">
        <v>5810</v>
      </c>
      <c r="F771" s="6" t="s">
        <v>842</v>
      </c>
      <c r="G771" s="6" t="s">
        <v>843</v>
      </c>
      <c r="H771" s="6">
        <v>1</v>
      </c>
    </row>
    <row r="772" spans="2:8">
      <c r="B772" s="5" t="s">
        <v>844</v>
      </c>
      <c r="C772" s="6" t="s">
        <v>845</v>
      </c>
      <c r="D772" s="6" t="s">
        <v>845</v>
      </c>
      <c r="E772" s="6" t="s">
        <v>845</v>
      </c>
      <c r="F772" s="6" t="s">
        <v>845</v>
      </c>
      <c r="G772" s="6" t="s">
        <v>845</v>
      </c>
      <c r="H772" s="6">
        <v>0</v>
      </c>
    </row>
    <row r="773" spans="2:8">
      <c r="B773" s="5" t="s">
        <v>846</v>
      </c>
      <c r="C773" s="6" t="s">
        <v>846</v>
      </c>
      <c r="D773" s="6" t="s">
        <v>847</v>
      </c>
      <c r="E773" s="6">
        <v>750</v>
      </c>
      <c r="F773" s="6" t="s">
        <v>848</v>
      </c>
      <c r="G773" s="6" t="s">
        <v>849</v>
      </c>
      <c r="H773" s="6">
        <v>1</v>
      </c>
    </row>
    <row r="774" spans="2:8">
      <c r="B774" s="5" t="s">
        <v>850</v>
      </c>
      <c r="C774" s="6" t="s">
        <v>851</v>
      </c>
      <c r="D774" s="6" t="s">
        <v>852</v>
      </c>
      <c r="E774" s="6">
        <v>145742</v>
      </c>
      <c r="F774" s="6" t="s">
        <v>853</v>
      </c>
      <c r="G774" s="6" t="s">
        <v>854</v>
      </c>
      <c r="H774" s="6">
        <v>1</v>
      </c>
    </row>
    <row r="775" spans="2:8">
      <c r="B775" s="5" t="s">
        <v>855</v>
      </c>
      <c r="C775" s="6" t="s">
        <v>856</v>
      </c>
      <c r="D775" s="6" t="s">
        <v>857</v>
      </c>
      <c r="E775" s="6">
        <v>6305</v>
      </c>
      <c r="F775" s="6" t="s">
        <v>858</v>
      </c>
      <c r="G775" s="6" t="s">
        <v>859</v>
      </c>
      <c r="H775" s="6">
        <v>1</v>
      </c>
    </row>
    <row r="776" spans="2:8">
      <c r="B776" s="5" t="s">
        <v>860</v>
      </c>
      <c r="C776" s="6" t="s">
        <v>861</v>
      </c>
      <c r="D776" s="6" t="s">
        <v>862</v>
      </c>
      <c r="E776" s="6">
        <v>5950</v>
      </c>
      <c r="F776" s="6" t="s">
        <v>863</v>
      </c>
      <c r="G776" s="6" t="s">
        <v>864</v>
      </c>
      <c r="H776" s="6">
        <v>1</v>
      </c>
    </row>
    <row r="777" spans="2:8">
      <c r="B777" s="5" t="s">
        <v>865</v>
      </c>
      <c r="C777" s="6" t="s">
        <v>865</v>
      </c>
      <c r="D777" s="6" t="s">
        <v>866</v>
      </c>
      <c r="E777" s="6">
        <v>753</v>
      </c>
      <c r="F777" s="6" t="s">
        <v>867</v>
      </c>
      <c r="G777" s="6" t="s">
        <v>868</v>
      </c>
      <c r="H777" s="6">
        <v>1</v>
      </c>
    </row>
    <row r="778" spans="2:8">
      <c r="B778" s="5" t="s">
        <v>869</v>
      </c>
      <c r="C778" s="6" t="s">
        <v>870</v>
      </c>
      <c r="D778" s="6" t="s">
        <v>871</v>
      </c>
      <c r="E778" s="6">
        <v>6287</v>
      </c>
      <c r="F778" s="6" t="s">
        <v>872</v>
      </c>
      <c r="G778" s="6" t="s">
        <v>873</v>
      </c>
      <c r="H778" s="6">
        <v>1</v>
      </c>
    </row>
    <row r="779" spans="2:8">
      <c r="B779" s="5" t="s">
        <v>874</v>
      </c>
      <c r="C779" s="6" t="s">
        <v>875</v>
      </c>
      <c r="D779" s="6" t="s">
        <v>876</v>
      </c>
      <c r="E779" s="6">
        <v>6322</v>
      </c>
      <c r="F779" s="6" t="s">
        <v>877</v>
      </c>
      <c r="G779" s="6" t="s">
        <v>878</v>
      </c>
      <c r="H779" s="6">
        <v>1</v>
      </c>
    </row>
    <row r="780" spans="2:8">
      <c r="B780" s="5" t="s">
        <v>879</v>
      </c>
      <c r="C780" s="6" t="s">
        <v>880</v>
      </c>
      <c r="D780" s="6" t="s">
        <v>881</v>
      </c>
      <c r="E780" s="6">
        <v>6106</v>
      </c>
      <c r="F780" s="6" t="s">
        <v>882</v>
      </c>
      <c r="G780" s="6" t="s">
        <v>883</v>
      </c>
      <c r="H780" s="6">
        <v>1</v>
      </c>
    </row>
    <row r="781" spans="2:8">
      <c r="B781" s="5" t="s">
        <v>884</v>
      </c>
      <c r="C781" s="6" t="s">
        <v>885</v>
      </c>
      <c r="D781" s="6" t="s">
        <v>886</v>
      </c>
      <c r="E781" s="6">
        <v>6288</v>
      </c>
      <c r="F781" s="6" t="s">
        <v>887</v>
      </c>
      <c r="G781" s="6" t="s">
        <v>888</v>
      </c>
      <c r="H781" s="6">
        <v>1</v>
      </c>
    </row>
    <row r="782" spans="2:8">
      <c r="B782" s="5" t="s">
        <v>889</v>
      </c>
      <c r="C782" s="6" t="s">
        <v>890</v>
      </c>
      <c r="D782" s="6" t="s">
        <v>891</v>
      </c>
      <c r="E782" s="6">
        <v>2724705</v>
      </c>
      <c r="F782" s="6" t="s">
        <v>845</v>
      </c>
      <c r="G782" s="6" t="s">
        <v>892</v>
      </c>
      <c r="H782" s="6">
        <v>1</v>
      </c>
    </row>
    <row r="783" spans="2:8">
      <c r="B783" s="5" t="s">
        <v>893</v>
      </c>
      <c r="C783" s="6" t="s">
        <v>893</v>
      </c>
      <c r="D783" s="6" t="s">
        <v>894</v>
      </c>
      <c r="E783" s="6">
        <v>2447</v>
      </c>
      <c r="F783" s="6" t="s">
        <v>895</v>
      </c>
      <c r="G783" s="6" t="s">
        <v>896</v>
      </c>
      <c r="H783" s="6">
        <v>1</v>
      </c>
    </row>
    <row r="784" spans="2:8">
      <c r="B784" s="5" t="s">
        <v>897</v>
      </c>
      <c r="C784" s="6" t="s">
        <v>898</v>
      </c>
      <c r="D784" s="6" t="s">
        <v>899</v>
      </c>
      <c r="E784" s="6">
        <v>444972</v>
      </c>
      <c r="F784" s="6" t="s">
        <v>900</v>
      </c>
      <c r="G784" s="6" t="s">
        <v>901</v>
      </c>
      <c r="H784" s="6">
        <v>1</v>
      </c>
    </row>
    <row r="785" spans="2:8">
      <c r="B785" s="5" t="s">
        <v>902</v>
      </c>
      <c r="C785" s="6" t="s">
        <v>903</v>
      </c>
      <c r="D785" s="6" t="s">
        <v>904</v>
      </c>
      <c r="E785" s="6">
        <v>65550</v>
      </c>
      <c r="F785" s="6" t="s">
        <v>905</v>
      </c>
      <c r="G785" s="6" t="s">
        <v>906</v>
      </c>
      <c r="H785" s="6">
        <v>1</v>
      </c>
    </row>
    <row r="786" spans="2:8">
      <c r="B786" s="5" t="s">
        <v>907</v>
      </c>
      <c r="C786" s="6" t="s">
        <v>907</v>
      </c>
      <c r="D786" s="6" t="s">
        <v>908</v>
      </c>
      <c r="E786" s="6">
        <v>597</v>
      </c>
      <c r="F786" s="6" t="s">
        <v>909</v>
      </c>
      <c r="G786" s="6" t="s">
        <v>910</v>
      </c>
      <c r="H786" s="6">
        <v>1</v>
      </c>
    </row>
    <row r="787" spans="2:8">
      <c r="B787" s="5" t="s">
        <v>911</v>
      </c>
      <c r="C787" s="6" t="s">
        <v>912</v>
      </c>
      <c r="D787" s="6" t="s">
        <v>913</v>
      </c>
      <c r="E787" s="6">
        <v>6274</v>
      </c>
      <c r="F787" s="6" t="s">
        <v>914</v>
      </c>
      <c r="G787" s="6" t="s">
        <v>915</v>
      </c>
      <c r="H787" s="6">
        <v>1</v>
      </c>
    </row>
    <row r="788" spans="2:8">
      <c r="B788" s="5" t="s">
        <v>916</v>
      </c>
      <c r="C788" s="6" t="s">
        <v>916</v>
      </c>
      <c r="D788" s="6" t="s">
        <v>917</v>
      </c>
      <c r="E788" s="6">
        <v>785</v>
      </c>
      <c r="F788" s="6" t="s">
        <v>918</v>
      </c>
      <c r="G788" s="6" t="s">
        <v>919</v>
      </c>
      <c r="H788" s="6">
        <v>1</v>
      </c>
    </row>
    <row r="789" spans="2:8">
      <c r="B789" s="5" t="s">
        <v>920</v>
      </c>
      <c r="C789" s="6" t="s">
        <v>921</v>
      </c>
      <c r="D789" s="6" t="s">
        <v>922</v>
      </c>
      <c r="E789" s="6">
        <v>6137</v>
      </c>
      <c r="F789" s="6" t="s">
        <v>923</v>
      </c>
      <c r="G789" s="6" t="s">
        <v>924</v>
      </c>
      <c r="H789" s="6">
        <v>1</v>
      </c>
    </row>
    <row r="790" spans="2:8">
      <c r="B790" s="5" t="s">
        <v>925</v>
      </c>
      <c r="C790" s="6" t="s">
        <v>845</v>
      </c>
      <c r="D790" s="6" t="s">
        <v>845</v>
      </c>
      <c r="E790" s="6" t="s">
        <v>845</v>
      </c>
      <c r="F790" s="6" t="s">
        <v>845</v>
      </c>
      <c r="G790" s="6" t="s">
        <v>845</v>
      </c>
      <c r="H790" s="6">
        <v>0</v>
      </c>
    </row>
    <row r="791" spans="2:8">
      <c r="B791" s="5" t="s">
        <v>926</v>
      </c>
      <c r="C791" s="6" t="s">
        <v>927</v>
      </c>
      <c r="D791" s="6" t="s">
        <v>928</v>
      </c>
      <c r="E791" s="6">
        <v>6057</v>
      </c>
      <c r="F791" s="6" t="s">
        <v>929</v>
      </c>
      <c r="G791" s="6" t="s">
        <v>930</v>
      </c>
      <c r="H791" s="6">
        <v>1</v>
      </c>
    </row>
    <row r="792" spans="2:8">
      <c r="B792" s="5" t="s">
        <v>931</v>
      </c>
      <c r="C792" s="6" t="s">
        <v>931</v>
      </c>
      <c r="D792" s="6" t="s">
        <v>932</v>
      </c>
      <c r="E792" s="6" t="s">
        <v>845</v>
      </c>
      <c r="F792" s="6" t="s">
        <v>933</v>
      </c>
      <c r="G792" s="6" t="s">
        <v>934</v>
      </c>
      <c r="H792" s="6">
        <v>1</v>
      </c>
    </row>
    <row r="793" spans="2:8">
      <c r="B793" s="5" t="s">
        <v>935</v>
      </c>
      <c r="C793" s="6" t="s">
        <v>935</v>
      </c>
      <c r="D793" s="6" t="s">
        <v>936</v>
      </c>
      <c r="E793" s="6">
        <v>11850</v>
      </c>
      <c r="F793" s="6" t="s">
        <v>937</v>
      </c>
      <c r="G793" s="6" t="s">
        <v>938</v>
      </c>
      <c r="H793" s="6">
        <v>1</v>
      </c>
    </row>
    <row r="794" spans="2:8">
      <c r="B794" s="5" t="s">
        <v>939</v>
      </c>
      <c r="C794" s="6" t="s">
        <v>940</v>
      </c>
      <c r="D794" s="6" t="s">
        <v>941</v>
      </c>
      <c r="E794" s="6">
        <v>6140</v>
      </c>
      <c r="F794" s="6" t="s">
        <v>942</v>
      </c>
      <c r="G794" s="6" t="s">
        <v>943</v>
      </c>
      <c r="H794" s="6">
        <v>1</v>
      </c>
    </row>
    <row r="795" spans="2:8">
      <c r="B795" s="5" t="s">
        <v>944</v>
      </c>
      <c r="C795" s="6" t="s">
        <v>945</v>
      </c>
      <c r="D795" s="6" t="s">
        <v>946</v>
      </c>
      <c r="E795" s="6">
        <v>67678</v>
      </c>
      <c r="F795" s="6" t="s">
        <v>947</v>
      </c>
      <c r="G795" s="6" t="s">
        <v>948</v>
      </c>
      <c r="H795" s="6">
        <v>1</v>
      </c>
    </row>
    <row r="796" spans="2:8">
      <c r="B796" s="5" t="s">
        <v>949</v>
      </c>
      <c r="C796" s="6" t="s">
        <v>950</v>
      </c>
      <c r="D796" s="6" t="s">
        <v>951</v>
      </c>
      <c r="E796" s="6">
        <v>64956</v>
      </c>
      <c r="F796" s="6" t="s">
        <v>952</v>
      </c>
      <c r="G796" s="6" t="s">
        <v>953</v>
      </c>
      <c r="H796" s="6">
        <v>1</v>
      </c>
    </row>
    <row r="797" spans="2:8">
      <c r="B797" s="5" t="s">
        <v>954</v>
      </c>
      <c r="C797" s="6" t="s">
        <v>954</v>
      </c>
      <c r="D797" s="6" t="s">
        <v>955</v>
      </c>
      <c r="E797" s="6">
        <v>12285879</v>
      </c>
      <c r="F797" s="6" t="s">
        <v>956</v>
      </c>
      <c r="G797" s="6" t="s">
        <v>957</v>
      </c>
      <c r="H797" s="6">
        <v>1</v>
      </c>
    </row>
    <row r="798" spans="2:8">
      <c r="B798" s="5" t="s">
        <v>958</v>
      </c>
      <c r="C798" s="6" t="s">
        <v>959</v>
      </c>
      <c r="D798" s="6" t="s">
        <v>960</v>
      </c>
      <c r="E798" s="6">
        <v>239</v>
      </c>
      <c r="F798" s="6" t="s">
        <v>961</v>
      </c>
      <c r="G798" s="6" t="s">
        <v>962</v>
      </c>
      <c r="H798" s="6">
        <v>1</v>
      </c>
    </row>
    <row r="799" spans="2:8">
      <c r="B799" s="5" t="s">
        <v>963</v>
      </c>
      <c r="C799" s="6" t="s">
        <v>964</v>
      </c>
      <c r="D799" s="6" t="s">
        <v>965</v>
      </c>
      <c r="E799" s="6">
        <v>5962</v>
      </c>
      <c r="F799" s="6" t="s">
        <v>966</v>
      </c>
      <c r="G799" s="6" t="s">
        <v>967</v>
      </c>
      <c r="H799" s="6">
        <v>1</v>
      </c>
    </row>
    <row r="800" spans="2:8">
      <c r="B800" s="5" t="s">
        <v>968</v>
      </c>
      <c r="C800" s="6" t="s">
        <v>969</v>
      </c>
      <c r="D800" s="6" t="s">
        <v>970</v>
      </c>
      <c r="E800" s="6">
        <v>5960</v>
      </c>
      <c r="F800" s="6" t="s">
        <v>971</v>
      </c>
      <c r="G800" s="6" t="s">
        <v>972</v>
      </c>
      <c r="H800" s="6">
        <v>1</v>
      </c>
    </row>
    <row r="801" spans="2:8">
      <c r="B801" s="5" t="s">
        <v>973</v>
      </c>
      <c r="C801" s="6" t="s">
        <v>845</v>
      </c>
      <c r="D801" s="6" t="s">
        <v>845</v>
      </c>
      <c r="E801" s="6" t="s">
        <v>845</v>
      </c>
      <c r="F801" s="6" t="s">
        <v>845</v>
      </c>
      <c r="G801" s="6" t="s">
        <v>845</v>
      </c>
      <c r="H801" s="6">
        <v>0</v>
      </c>
    </row>
    <row r="802" spans="2:8">
      <c r="B802" s="5" t="s">
        <v>974</v>
      </c>
      <c r="C802" s="6" t="s">
        <v>975</v>
      </c>
      <c r="D802" s="6" t="s">
        <v>976</v>
      </c>
      <c r="E802" s="6">
        <v>700</v>
      </c>
      <c r="F802" s="6" t="s">
        <v>977</v>
      </c>
      <c r="G802" s="6" t="s">
        <v>978</v>
      </c>
      <c r="H802" s="6">
        <v>1</v>
      </c>
    </row>
    <row r="803" spans="2:8">
      <c r="B803" s="5" t="s">
        <v>979</v>
      </c>
      <c r="C803" s="6" t="s">
        <v>979</v>
      </c>
      <c r="D803" s="6" t="s">
        <v>980</v>
      </c>
      <c r="E803" s="6">
        <v>1174</v>
      </c>
      <c r="F803" s="6" t="s">
        <v>981</v>
      </c>
      <c r="G803" s="6" t="s">
        <v>982</v>
      </c>
      <c r="H803" s="6">
        <v>1</v>
      </c>
    </row>
    <row r="804" spans="2:8">
      <c r="B804" s="5" t="s">
        <v>983</v>
      </c>
      <c r="C804" s="6" t="s">
        <v>984</v>
      </c>
      <c r="D804" s="6" t="s">
        <v>985</v>
      </c>
      <c r="E804" s="6">
        <v>487</v>
      </c>
      <c r="F804" s="6" t="s">
        <v>986</v>
      </c>
      <c r="G804" s="6" t="s">
        <v>987</v>
      </c>
      <c r="H804" s="6">
        <v>1</v>
      </c>
    </row>
    <row r="805" spans="2:8">
      <c r="B805" s="5" t="s">
        <v>988</v>
      </c>
      <c r="C805" s="6" t="s">
        <v>989</v>
      </c>
      <c r="D805" s="6" t="s">
        <v>990</v>
      </c>
      <c r="E805" s="6">
        <v>439194</v>
      </c>
      <c r="F805" s="6" t="s">
        <v>991</v>
      </c>
      <c r="G805" s="6" t="s">
        <v>992</v>
      </c>
      <c r="H805" s="6">
        <v>1</v>
      </c>
    </row>
    <row r="806" spans="2:8">
      <c r="B806" s="5" t="s">
        <v>993</v>
      </c>
      <c r="C806" s="6" t="s">
        <v>994</v>
      </c>
      <c r="D806" s="6" t="s">
        <v>995</v>
      </c>
      <c r="E806" s="6">
        <v>441484</v>
      </c>
      <c r="F806" s="6" t="s">
        <v>996</v>
      </c>
      <c r="G806" s="6" t="s">
        <v>997</v>
      </c>
      <c r="H806" s="6">
        <v>1</v>
      </c>
    </row>
    <row r="807" spans="2:8">
      <c r="B807" s="5" t="s">
        <v>998</v>
      </c>
      <c r="C807" s="6" t="s">
        <v>999</v>
      </c>
      <c r="D807" s="6" t="s">
        <v>1000</v>
      </c>
      <c r="E807" s="6">
        <v>5862</v>
      </c>
      <c r="F807" s="6" t="s">
        <v>1001</v>
      </c>
      <c r="G807" s="6" t="s">
        <v>1002</v>
      </c>
      <c r="H807" s="6">
        <v>1</v>
      </c>
    </row>
    <row r="808" spans="2:8">
      <c r="B808" s="5" t="s">
        <v>1003</v>
      </c>
      <c r="C808" s="6" t="s">
        <v>1004</v>
      </c>
      <c r="D808" s="6" t="s">
        <v>1005</v>
      </c>
      <c r="E808" s="6">
        <v>6912</v>
      </c>
      <c r="F808" s="6" t="s">
        <v>1006</v>
      </c>
      <c r="G808" s="6" t="s">
        <v>1007</v>
      </c>
      <c r="H808" s="6">
        <v>1</v>
      </c>
    </row>
    <row r="809" spans="2:8">
      <c r="B809" s="5" t="s">
        <v>1008</v>
      </c>
      <c r="C809" s="6" t="s">
        <v>1009</v>
      </c>
      <c r="D809" s="6" t="s">
        <v>1010</v>
      </c>
      <c r="E809" s="6">
        <v>760</v>
      </c>
      <c r="F809" s="6" t="s">
        <v>1011</v>
      </c>
      <c r="G809" s="6" t="s">
        <v>1012</v>
      </c>
      <c r="H809" s="6">
        <v>1</v>
      </c>
    </row>
    <row r="810" spans="2:8">
      <c r="B810" s="5" t="s">
        <v>1013</v>
      </c>
      <c r="C810" s="6" t="s">
        <v>845</v>
      </c>
      <c r="D810" s="6" t="s">
        <v>845</v>
      </c>
      <c r="E810" s="6" t="s">
        <v>845</v>
      </c>
      <c r="F810" s="6" t="s">
        <v>845</v>
      </c>
      <c r="G810" s="6" t="s">
        <v>845</v>
      </c>
      <c r="H810" s="6">
        <v>0</v>
      </c>
    </row>
    <row r="811" spans="2:8">
      <c r="B811" s="5" t="s">
        <v>1014</v>
      </c>
      <c r="C811" s="6" t="s">
        <v>1014</v>
      </c>
      <c r="D811" s="6" t="s">
        <v>1015</v>
      </c>
      <c r="E811" s="6">
        <v>588</v>
      </c>
      <c r="F811" s="6" t="s">
        <v>1016</v>
      </c>
      <c r="G811" s="6" t="s">
        <v>1017</v>
      </c>
      <c r="H811" s="6">
        <v>1</v>
      </c>
    </row>
    <row r="812" spans="2:8">
      <c r="B812" s="5" t="s">
        <v>1018</v>
      </c>
      <c r="C812" s="6" t="s">
        <v>1018</v>
      </c>
      <c r="D812" s="6" t="s">
        <v>1019</v>
      </c>
      <c r="E812" s="6">
        <v>751</v>
      </c>
      <c r="F812" s="6" t="s">
        <v>1020</v>
      </c>
      <c r="G812" s="6" t="s">
        <v>1021</v>
      </c>
      <c r="H812" s="6">
        <v>1</v>
      </c>
    </row>
    <row r="813" spans="2:8">
      <c r="B813" s="5" t="s">
        <v>1022</v>
      </c>
      <c r="C813" s="6" t="s">
        <v>1023</v>
      </c>
      <c r="D813" s="6" t="s">
        <v>1024</v>
      </c>
      <c r="E813" s="6">
        <v>439709</v>
      </c>
      <c r="F813" s="6" t="s">
        <v>1025</v>
      </c>
      <c r="G813" s="6" t="s">
        <v>1026</v>
      </c>
      <c r="H813" s="6">
        <v>1</v>
      </c>
    </row>
    <row r="814" spans="2:8">
      <c r="B814" s="5" t="s">
        <v>1027</v>
      </c>
      <c r="C814" s="6" t="s">
        <v>1028</v>
      </c>
      <c r="D814" s="6" t="s">
        <v>1029</v>
      </c>
      <c r="E814" s="6">
        <v>5793</v>
      </c>
      <c r="F814" s="6" t="s">
        <v>1030</v>
      </c>
      <c r="G814" s="6" t="s">
        <v>1031</v>
      </c>
      <c r="H814" s="6">
        <v>1</v>
      </c>
    </row>
    <row r="815" spans="2:8">
      <c r="B815" s="7" t="s">
        <v>1032</v>
      </c>
      <c r="C815" s="9" t="s">
        <v>1033</v>
      </c>
      <c r="D815" s="9" t="s">
        <v>1034</v>
      </c>
      <c r="E815" s="9">
        <v>7027</v>
      </c>
      <c r="F815" s="9" t="s">
        <v>1035</v>
      </c>
      <c r="G815" s="9" t="s">
        <v>1036</v>
      </c>
      <c r="H815" s="9">
        <v>1</v>
      </c>
    </row>
    <row r="817" spans="2:8">
      <c r="B817" s="2" t="s">
        <v>1132</v>
      </c>
    </row>
    <row r="818" spans="2:8">
      <c r="B818" s="8" t="s">
        <v>820</v>
      </c>
      <c r="C818" s="8" t="s">
        <v>821</v>
      </c>
      <c r="D818" s="8" t="s">
        <v>822</v>
      </c>
      <c r="E818" s="8" t="s">
        <v>823</v>
      </c>
      <c r="F818" s="8" t="s">
        <v>824</v>
      </c>
      <c r="G818" s="8" t="s">
        <v>825</v>
      </c>
      <c r="H818" s="8" t="s">
        <v>826</v>
      </c>
    </row>
    <row r="819" spans="2:8">
      <c r="B819" s="5" t="s">
        <v>1040</v>
      </c>
      <c r="C819" s="6" t="s">
        <v>845</v>
      </c>
      <c r="D819" s="6" t="s">
        <v>845</v>
      </c>
      <c r="E819" s="6" t="s">
        <v>845</v>
      </c>
      <c r="F819" s="6" t="s">
        <v>845</v>
      </c>
      <c r="G819" s="6" t="s">
        <v>845</v>
      </c>
      <c r="H819" s="6">
        <v>0</v>
      </c>
    </row>
    <row r="820" spans="2:8">
      <c r="B820" s="5" t="s">
        <v>1041</v>
      </c>
      <c r="C820" s="6" t="s">
        <v>845</v>
      </c>
      <c r="D820" s="6" t="s">
        <v>845</v>
      </c>
      <c r="E820" s="6" t="s">
        <v>845</v>
      </c>
      <c r="F820" s="6" t="s">
        <v>845</v>
      </c>
      <c r="G820" s="6" t="s">
        <v>845</v>
      </c>
      <c r="H820" s="6">
        <v>0</v>
      </c>
    </row>
    <row r="821" spans="2:8">
      <c r="B821" s="5" t="s">
        <v>1042</v>
      </c>
      <c r="C821" s="6" t="s">
        <v>1043</v>
      </c>
      <c r="D821" s="6" t="s">
        <v>1044</v>
      </c>
      <c r="E821" s="6">
        <v>439357</v>
      </c>
      <c r="F821" s="6" t="s">
        <v>1045</v>
      </c>
      <c r="G821" s="6" t="s">
        <v>1046</v>
      </c>
      <c r="H821" s="6">
        <v>1</v>
      </c>
    </row>
    <row r="822" spans="2:8">
      <c r="B822" s="5" t="s">
        <v>1047</v>
      </c>
      <c r="C822" s="6" t="s">
        <v>1048</v>
      </c>
      <c r="D822" s="6" t="s">
        <v>1049</v>
      </c>
      <c r="E822" s="6">
        <v>743</v>
      </c>
      <c r="F822" s="6" t="s">
        <v>1050</v>
      </c>
      <c r="G822" s="6" t="s">
        <v>1051</v>
      </c>
      <c r="H822" s="6">
        <v>1</v>
      </c>
    </row>
    <row r="823" spans="2:8">
      <c r="B823" s="5" t="s">
        <v>1052</v>
      </c>
      <c r="C823" s="6" t="s">
        <v>1052</v>
      </c>
      <c r="D823" s="6" t="s">
        <v>1053</v>
      </c>
      <c r="E823" s="6">
        <v>1050</v>
      </c>
      <c r="F823" s="6" t="s">
        <v>1054</v>
      </c>
      <c r="G823" s="6" t="s">
        <v>1055</v>
      </c>
      <c r="H823" s="6">
        <v>1</v>
      </c>
    </row>
    <row r="824" spans="2:8">
      <c r="B824" s="5" t="s">
        <v>1056</v>
      </c>
      <c r="C824" s="6" t="s">
        <v>1056</v>
      </c>
      <c r="D824" s="6" t="s">
        <v>1057</v>
      </c>
      <c r="E824" s="6">
        <v>7427</v>
      </c>
      <c r="F824" s="6" t="s">
        <v>1058</v>
      </c>
      <c r="G824" s="6" t="s">
        <v>1059</v>
      </c>
      <c r="H824" s="6">
        <v>1</v>
      </c>
    </row>
    <row r="825" spans="2:8">
      <c r="B825" s="5" t="s">
        <v>1060</v>
      </c>
      <c r="C825" s="6" t="s">
        <v>1060</v>
      </c>
      <c r="D825" s="6" t="s">
        <v>1061</v>
      </c>
      <c r="E825" s="6">
        <v>1150</v>
      </c>
      <c r="F825" s="6" t="s">
        <v>1062</v>
      </c>
      <c r="G825" s="6" t="s">
        <v>1063</v>
      </c>
      <c r="H825" s="6">
        <v>1</v>
      </c>
    </row>
    <row r="826" spans="2:8">
      <c r="B826" s="5" t="s">
        <v>1064</v>
      </c>
      <c r="C826" s="6" t="s">
        <v>1064</v>
      </c>
      <c r="D826" s="6" t="s">
        <v>1065</v>
      </c>
      <c r="E826" s="6">
        <v>5988</v>
      </c>
      <c r="F826" s="6" t="s">
        <v>1066</v>
      </c>
      <c r="G826" s="6" t="s">
        <v>1067</v>
      </c>
      <c r="H826" s="6">
        <v>1</v>
      </c>
    </row>
    <row r="827" spans="2:8">
      <c r="B827" s="5" t="s">
        <v>1068</v>
      </c>
      <c r="C827" s="6" t="s">
        <v>1068</v>
      </c>
      <c r="D827" s="6" t="s">
        <v>1069</v>
      </c>
      <c r="E827" s="6">
        <v>1054</v>
      </c>
      <c r="F827" s="6" t="s">
        <v>1070</v>
      </c>
      <c r="G827" s="6" t="s">
        <v>1071</v>
      </c>
      <c r="H827" s="6">
        <v>1</v>
      </c>
    </row>
    <row r="828" spans="2:8">
      <c r="B828" s="5" t="s">
        <v>1072</v>
      </c>
      <c r="C828" s="6" t="s">
        <v>1073</v>
      </c>
      <c r="D828" s="6" t="s">
        <v>1074</v>
      </c>
      <c r="E828" s="6">
        <v>92092</v>
      </c>
      <c r="F828" s="6" t="s">
        <v>1075</v>
      </c>
      <c r="G828" s="6" t="s">
        <v>1076</v>
      </c>
      <c r="H828" s="6">
        <v>1</v>
      </c>
    </row>
    <row r="829" spans="2:8">
      <c r="B829" s="5" t="s">
        <v>1077</v>
      </c>
      <c r="C829" s="6" t="s">
        <v>1077</v>
      </c>
      <c r="D829" s="6" t="s">
        <v>1078</v>
      </c>
      <c r="E829" s="6">
        <v>5780</v>
      </c>
      <c r="F829" s="6" t="s">
        <v>1079</v>
      </c>
      <c r="G829" s="6" t="s">
        <v>1080</v>
      </c>
      <c r="H829" s="6">
        <v>1</v>
      </c>
    </row>
    <row r="830" spans="2:8">
      <c r="B830" s="5" t="s">
        <v>1081</v>
      </c>
      <c r="C830" s="6" t="s">
        <v>1081</v>
      </c>
      <c r="D830" s="6" t="s">
        <v>1082</v>
      </c>
      <c r="E830" s="6">
        <v>439213</v>
      </c>
      <c r="F830" s="6" t="s">
        <v>1083</v>
      </c>
      <c r="G830" s="6" t="s">
        <v>1084</v>
      </c>
      <c r="H830" s="6">
        <v>1</v>
      </c>
    </row>
    <row r="831" spans="2:8">
      <c r="B831" s="5" t="s">
        <v>1013</v>
      </c>
      <c r="C831" s="6" t="s">
        <v>845</v>
      </c>
      <c r="D831" s="6" t="s">
        <v>845</v>
      </c>
      <c r="E831" s="6" t="s">
        <v>845</v>
      </c>
      <c r="F831" s="6" t="s">
        <v>845</v>
      </c>
      <c r="G831" s="6" t="s">
        <v>845</v>
      </c>
      <c r="H831" s="6">
        <v>0</v>
      </c>
    </row>
    <row r="832" spans="2:8">
      <c r="B832" s="5" t="s">
        <v>1022</v>
      </c>
      <c r="C832" s="6" t="s">
        <v>1023</v>
      </c>
      <c r="D832" s="6" t="s">
        <v>1024</v>
      </c>
      <c r="E832" s="6">
        <v>439709</v>
      </c>
      <c r="F832" s="6" t="s">
        <v>1025</v>
      </c>
      <c r="G832" s="6" t="s">
        <v>1026</v>
      </c>
      <c r="H832" s="6">
        <v>1</v>
      </c>
    </row>
    <row r="833" spans="2:8">
      <c r="B833" s="5" t="s">
        <v>1085</v>
      </c>
      <c r="C833" s="6" t="s">
        <v>845</v>
      </c>
      <c r="D833" s="6" t="s">
        <v>845</v>
      </c>
      <c r="E833" s="6" t="s">
        <v>845</v>
      </c>
      <c r="F833" s="6" t="s">
        <v>845</v>
      </c>
      <c r="G833" s="6" t="s">
        <v>845</v>
      </c>
      <c r="H833" s="6">
        <v>0</v>
      </c>
    </row>
    <row r="834" spans="2:8">
      <c r="B834" s="5" t="s">
        <v>1086</v>
      </c>
      <c r="C834" s="6" t="s">
        <v>1087</v>
      </c>
      <c r="D834" s="6" t="s">
        <v>1088</v>
      </c>
      <c r="E834" s="6">
        <v>69507</v>
      </c>
      <c r="F834" s="6" t="s">
        <v>1089</v>
      </c>
      <c r="G834" s="6" t="s">
        <v>1090</v>
      </c>
      <c r="H834" s="6">
        <v>1</v>
      </c>
    </row>
    <row r="835" spans="2:8">
      <c r="B835" s="5" t="s">
        <v>1091</v>
      </c>
      <c r="C835" s="6" t="s">
        <v>1092</v>
      </c>
      <c r="D835" s="6" t="s">
        <v>1093</v>
      </c>
      <c r="E835" s="6">
        <v>84265</v>
      </c>
      <c r="F835" s="6" t="s">
        <v>1094</v>
      </c>
      <c r="G835" s="6" t="s">
        <v>1095</v>
      </c>
      <c r="H835" s="6">
        <v>1</v>
      </c>
    </row>
    <row r="836" spans="2:8">
      <c r="B836" s="5" t="s">
        <v>1096</v>
      </c>
      <c r="C836" s="6" t="s">
        <v>1097</v>
      </c>
      <c r="D836" s="6" t="s">
        <v>1098</v>
      </c>
      <c r="E836" s="6">
        <v>54670067</v>
      </c>
      <c r="F836" s="6" t="s">
        <v>1099</v>
      </c>
      <c r="G836" s="6" t="s">
        <v>1100</v>
      </c>
      <c r="H836" s="6">
        <v>1</v>
      </c>
    </row>
    <row r="837" spans="2:8">
      <c r="B837" s="5" t="s">
        <v>1101</v>
      </c>
      <c r="C837" s="6" t="s">
        <v>1102</v>
      </c>
      <c r="D837" s="6" t="s">
        <v>1103</v>
      </c>
      <c r="E837" s="6">
        <v>10400369</v>
      </c>
      <c r="F837" s="6" t="s">
        <v>1104</v>
      </c>
      <c r="G837" s="6" t="s">
        <v>1105</v>
      </c>
      <c r="H837" s="6">
        <v>1</v>
      </c>
    </row>
    <row r="838" spans="2:8">
      <c r="B838" s="5" t="s">
        <v>1106</v>
      </c>
      <c r="C838" s="6" t="s">
        <v>1107</v>
      </c>
      <c r="D838" s="6" t="s">
        <v>1108</v>
      </c>
      <c r="E838" s="6">
        <v>439198</v>
      </c>
      <c r="F838" s="6" t="s">
        <v>1109</v>
      </c>
      <c r="G838" s="6" t="s">
        <v>1110</v>
      </c>
      <c r="H838" s="6">
        <v>1</v>
      </c>
    </row>
    <row r="839" spans="2:8">
      <c r="B839" s="5" t="s">
        <v>1111</v>
      </c>
      <c r="C839" s="6" t="s">
        <v>1112</v>
      </c>
      <c r="D839" s="6" t="s">
        <v>1113</v>
      </c>
      <c r="E839" s="6">
        <v>867</v>
      </c>
      <c r="F839" s="6" t="s">
        <v>1114</v>
      </c>
      <c r="G839" s="6" t="s">
        <v>1115</v>
      </c>
      <c r="H839" s="6">
        <v>1</v>
      </c>
    </row>
    <row r="840" spans="2:8">
      <c r="B840" s="5" t="s">
        <v>1116</v>
      </c>
      <c r="C840" s="6" t="s">
        <v>1116</v>
      </c>
      <c r="D840" s="6" t="s">
        <v>1117</v>
      </c>
      <c r="E840" s="6">
        <v>6021</v>
      </c>
      <c r="F840" s="6" t="s">
        <v>1118</v>
      </c>
      <c r="G840" s="6" t="s">
        <v>1119</v>
      </c>
      <c r="H840" s="6">
        <v>1</v>
      </c>
    </row>
    <row r="841" spans="2:8">
      <c r="B841" s="5" t="s">
        <v>1120</v>
      </c>
      <c r="C841" s="6" t="s">
        <v>1121</v>
      </c>
      <c r="D841" s="6" t="s">
        <v>1122</v>
      </c>
      <c r="E841" s="6">
        <v>311</v>
      </c>
      <c r="F841" s="6" t="s">
        <v>1123</v>
      </c>
      <c r="G841" s="6" t="s">
        <v>1124</v>
      </c>
      <c r="H841" s="6">
        <v>1</v>
      </c>
    </row>
    <row r="842" spans="2:8">
      <c r="B842" s="5" t="s">
        <v>1125</v>
      </c>
      <c r="C842" s="6" t="s">
        <v>1126</v>
      </c>
      <c r="D842" s="6" t="s">
        <v>1127</v>
      </c>
      <c r="E842" s="6">
        <v>10690</v>
      </c>
      <c r="F842" s="6" t="s">
        <v>1128</v>
      </c>
      <c r="G842" s="6" t="s">
        <v>1129</v>
      </c>
      <c r="H842" s="6">
        <v>1</v>
      </c>
    </row>
    <row r="843" spans="2:8">
      <c r="B843" s="5" t="s">
        <v>1130</v>
      </c>
      <c r="C843" s="6" t="s">
        <v>845</v>
      </c>
      <c r="D843" s="6" t="s">
        <v>845</v>
      </c>
      <c r="E843" s="6" t="s">
        <v>845</v>
      </c>
      <c r="F843" s="6" t="s">
        <v>845</v>
      </c>
      <c r="G843" s="6" t="s">
        <v>845</v>
      </c>
      <c r="H843" s="6">
        <v>0</v>
      </c>
    </row>
    <row r="844" spans="2:8">
      <c r="B844" s="5" t="s">
        <v>1131</v>
      </c>
      <c r="C844" s="6" t="s">
        <v>845</v>
      </c>
      <c r="D844" s="6" t="s">
        <v>845</v>
      </c>
      <c r="E844" s="6" t="s">
        <v>845</v>
      </c>
      <c r="F844" s="6" t="s">
        <v>845</v>
      </c>
      <c r="G844" s="6" t="s">
        <v>845</v>
      </c>
      <c r="H844" s="6">
        <v>0</v>
      </c>
    </row>
    <row r="845" spans="2:8">
      <c r="B845" s="7" t="s">
        <v>1027</v>
      </c>
      <c r="C845" s="9" t="s">
        <v>1028</v>
      </c>
      <c r="D845" s="9" t="s">
        <v>1029</v>
      </c>
      <c r="E845" s="9">
        <v>5793</v>
      </c>
      <c r="F845" s="9" t="s">
        <v>1030</v>
      </c>
      <c r="G845" s="9" t="s">
        <v>1031</v>
      </c>
      <c r="H845" s="9">
        <v>1</v>
      </c>
    </row>
    <row r="847" spans="2:8">
      <c r="B847" s="41" t="s">
        <v>1136</v>
      </c>
    </row>
    <row r="848" spans="2:8">
      <c r="B848" s="41" t="s">
        <v>1137</v>
      </c>
    </row>
    <row r="849" spans="2:5">
      <c r="B849" s="10"/>
      <c r="C849" s="8" t="s">
        <v>1133</v>
      </c>
      <c r="D849" s="8" t="s">
        <v>1134</v>
      </c>
      <c r="E849" s="8" t="s">
        <v>1135</v>
      </c>
    </row>
    <row r="850" spans="2:5">
      <c r="B850" s="5" t="s">
        <v>1133</v>
      </c>
      <c r="C850" s="6">
        <v>4</v>
      </c>
      <c r="D850" s="6">
        <v>0</v>
      </c>
      <c r="E850" s="6">
        <v>0</v>
      </c>
    </row>
    <row r="851" spans="2:5">
      <c r="B851" s="5" t="s">
        <v>1134</v>
      </c>
      <c r="C851" s="6">
        <v>0</v>
      </c>
      <c r="D851" s="6">
        <v>4</v>
      </c>
      <c r="E851" s="6">
        <v>0</v>
      </c>
    </row>
    <row r="852" spans="2:5">
      <c r="B852" s="7" t="s">
        <v>1135</v>
      </c>
      <c r="C852" s="9">
        <v>0</v>
      </c>
      <c r="D852" s="9">
        <v>0</v>
      </c>
      <c r="E852" s="9">
        <v>4</v>
      </c>
    </row>
    <row r="854" spans="2:5">
      <c r="B854" s="41" t="s">
        <v>1138</v>
      </c>
    </row>
    <row r="855" spans="2:5">
      <c r="B855" s="10"/>
      <c r="C855" s="8" t="s">
        <v>1139</v>
      </c>
      <c r="D855" s="8" t="s">
        <v>1140</v>
      </c>
    </row>
    <row r="856" spans="2:5">
      <c r="B856" s="5" t="s">
        <v>42</v>
      </c>
      <c r="C856" s="6">
        <v>1.2586191327857901</v>
      </c>
      <c r="D856" s="6">
        <v>9.3946031746031694E-2</v>
      </c>
    </row>
    <row r="857" spans="2:5">
      <c r="B857" s="5" t="s">
        <v>609</v>
      </c>
      <c r="C857" s="6">
        <v>2.6960329839965902</v>
      </c>
      <c r="D857" s="6">
        <v>0.26619365079365098</v>
      </c>
    </row>
    <row r="858" spans="2:5">
      <c r="B858" s="5" t="s">
        <v>370</v>
      </c>
      <c r="C858" s="6">
        <v>3.1934899257204701</v>
      </c>
      <c r="D858" s="6">
        <v>0.23093015873015901</v>
      </c>
    </row>
    <row r="859" spans="2:5">
      <c r="B859" s="5" t="s">
        <v>216</v>
      </c>
      <c r="C859" s="6">
        <v>5.0244396051559503</v>
      </c>
      <c r="D859" s="6">
        <v>0.49524444444444399</v>
      </c>
    </row>
    <row r="860" spans="2:5">
      <c r="B860" s="5" t="s">
        <v>72</v>
      </c>
      <c r="C860" s="6">
        <v>1.80847764053589</v>
      </c>
      <c r="D860" s="6">
        <v>9.6601587301587299E-2</v>
      </c>
    </row>
    <row r="861" spans="2:5">
      <c r="B861" s="5" t="s">
        <v>301</v>
      </c>
      <c r="C861" s="6">
        <v>4.7202426648397902</v>
      </c>
      <c r="D861" s="6">
        <v>0.30196031746031698</v>
      </c>
    </row>
    <row r="862" spans="2:5">
      <c r="B862" s="5" t="s">
        <v>198</v>
      </c>
      <c r="C862" s="6">
        <v>1.4878740078491099</v>
      </c>
      <c r="D862" s="6">
        <v>0.186266666666667</v>
      </c>
    </row>
    <row r="863" spans="2:5">
      <c r="B863" s="5" t="s">
        <v>214</v>
      </c>
      <c r="C863" s="6">
        <v>3.6059987394703001</v>
      </c>
      <c r="D863" s="6">
        <v>0.21578239538239499</v>
      </c>
    </row>
    <row r="864" spans="2:5">
      <c r="B864" s="5" t="s">
        <v>70</v>
      </c>
      <c r="C864" s="6">
        <v>4.5002958894808902</v>
      </c>
      <c r="D864" s="6">
        <v>0.32911746031745998</v>
      </c>
    </row>
    <row r="865" spans="2:4">
      <c r="B865" s="5" t="s">
        <v>139</v>
      </c>
      <c r="C865" s="6">
        <v>-0.66019523647357803</v>
      </c>
      <c r="D865" s="6">
        <v>6.9842857142857095E-2</v>
      </c>
    </row>
    <row r="866" spans="2:4">
      <c r="B866" s="5" t="s">
        <v>507</v>
      </c>
      <c r="C866" s="6">
        <v>4.4505934959295397</v>
      </c>
      <c r="D866" s="6">
        <v>0.39628744588744602</v>
      </c>
    </row>
    <row r="867" spans="2:4">
      <c r="B867" s="5" t="s">
        <v>489</v>
      </c>
      <c r="C867" s="6">
        <v>1.76199561934267</v>
      </c>
      <c r="D867" s="6">
        <v>8.5619047619047595E-2</v>
      </c>
    </row>
    <row r="868" spans="2:4">
      <c r="B868" s="5" t="s">
        <v>39</v>
      </c>
      <c r="C868" s="6">
        <v>1.31703002175852</v>
      </c>
      <c r="D868" s="6">
        <v>0.1205</v>
      </c>
    </row>
    <row r="869" spans="2:4">
      <c r="B869" s="5" t="s">
        <v>112</v>
      </c>
      <c r="C869" s="6">
        <v>1.58699425609184</v>
      </c>
      <c r="D869" s="6">
        <v>0.22393015873015901</v>
      </c>
    </row>
    <row r="870" spans="2:4">
      <c r="B870" s="5" t="s">
        <v>401</v>
      </c>
      <c r="C870" s="6">
        <v>2.4314602460177199</v>
      </c>
      <c r="D870" s="6">
        <v>0.112542857142857</v>
      </c>
    </row>
    <row r="871" spans="2:4">
      <c r="B871" s="5" t="s">
        <v>313</v>
      </c>
      <c r="C871" s="6">
        <v>1.3626563911104901</v>
      </c>
      <c r="D871" s="6">
        <v>0.13939523809523799</v>
      </c>
    </row>
    <row r="872" spans="2:4">
      <c r="B872" s="5" t="s">
        <v>141</v>
      </c>
      <c r="C872" s="6">
        <v>0.81516522522418899</v>
      </c>
      <c r="D872" s="6">
        <v>0.117666666666667</v>
      </c>
    </row>
    <row r="873" spans="2:4">
      <c r="B873" s="5" t="s">
        <v>37</v>
      </c>
      <c r="C873" s="6">
        <v>1.57069451297892</v>
      </c>
      <c r="D873" s="6">
        <v>8.2458730158730204E-2</v>
      </c>
    </row>
    <row r="874" spans="2:4">
      <c r="B874" s="5" t="s">
        <v>260</v>
      </c>
      <c r="C874" s="6">
        <v>3.2742468192338401</v>
      </c>
      <c r="D874" s="6">
        <v>0.30433492063492101</v>
      </c>
    </row>
    <row r="875" spans="2:4">
      <c r="B875" s="5" t="s">
        <v>283</v>
      </c>
      <c r="C875" s="6">
        <v>4.6408400870569801</v>
      </c>
      <c r="D875" s="6">
        <v>0.41456507936507903</v>
      </c>
    </row>
    <row r="876" spans="2:4">
      <c r="B876" s="5" t="s">
        <v>329</v>
      </c>
      <c r="C876" s="6">
        <v>0.57720865665938903</v>
      </c>
      <c r="D876" s="6">
        <v>0.185696825396825</v>
      </c>
    </row>
    <row r="877" spans="2:4">
      <c r="B877" s="5" t="s">
        <v>209</v>
      </c>
      <c r="C877" s="6">
        <v>4.0501043081288302</v>
      </c>
      <c r="D877" s="6">
        <v>0.329096825396825</v>
      </c>
    </row>
    <row r="878" spans="2:4">
      <c r="B878" s="5" t="s">
        <v>13</v>
      </c>
      <c r="C878" s="6">
        <v>2.9087700674285801</v>
      </c>
      <c r="D878" s="6">
        <v>0.181698412698413</v>
      </c>
    </row>
    <row r="879" spans="2:4">
      <c r="B879" s="5" t="s">
        <v>187</v>
      </c>
      <c r="C879" s="6">
        <v>-9.7590936736771994E-2</v>
      </c>
      <c r="D879" s="6">
        <v>6.3595238095238094E-2</v>
      </c>
    </row>
    <row r="880" spans="2:4">
      <c r="B880" s="5" t="s">
        <v>506</v>
      </c>
      <c r="C880" s="6">
        <v>-7.59193993771623E-2</v>
      </c>
      <c r="D880" s="6">
        <v>3.7014285714285701E-2</v>
      </c>
    </row>
    <row r="881" spans="2:5">
      <c r="B881" s="5" t="s">
        <v>383</v>
      </c>
      <c r="C881" s="6">
        <v>-0.31803152611956997</v>
      </c>
      <c r="D881" s="6">
        <v>5.9704761904761899E-2</v>
      </c>
    </row>
    <row r="882" spans="2:5">
      <c r="B882" s="5" t="s">
        <v>504</v>
      </c>
      <c r="C882" s="6">
        <v>0.58540625191457596</v>
      </c>
      <c r="D882" s="6">
        <v>7.0204761904761895E-2</v>
      </c>
    </row>
    <row r="883" spans="2:5">
      <c r="B883" s="5" t="s">
        <v>54</v>
      </c>
      <c r="C883" s="6">
        <v>4.8011824976624302</v>
      </c>
      <c r="D883" s="6">
        <v>0.50259523809523798</v>
      </c>
    </row>
    <row r="884" spans="2:5">
      <c r="B884" s="5" t="s">
        <v>333</v>
      </c>
      <c r="C884" s="6">
        <v>2.3376325998329102</v>
      </c>
      <c r="D884" s="6">
        <v>0.19102380952380901</v>
      </c>
    </row>
    <row r="885" spans="2:5">
      <c r="B885" s="5" t="s">
        <v>315</v>
      </c>
      <c r="C885" s="6">
        <v>2.54846580754328</v>
      </c>
      <c r="D885" s="6">
        <v>0.22382380952381001</v>
      </c>
    </row>
    <row r="886" spans="2:5">
      <c r="B886" s="5" t="s">
        <v>595</v>
      </c>
      <c r="C886" s="6">
        <v>1.4844175175173</v>
      </c>
      <c r="D886" s="6">
        <v>0.206687301587302</v>
      </c>
    </row>
    <row r="887" spans="2:5">
      <c r="B887" s="5" t="s">
        <v>643</v>
      </c>
      <c r="C887" s="6">
        <v>-0.871849077917497</v>
      </c>
      <c r="D887" s="6">
        <v>4.7152380952381001E-2</v>
      </c>
    </row>
    <row r="888" spans="2:5">
      <c r="B888" s="5" t="s">
        <v>316</v>
      </c>
      <c r="C888" s="6">
        <v>5.3323513384591497</v>
      </c>
      <c r="D888" s="6">
        <v>0.48412063492063501</v>
      </c>
    </row>
    <row r="889" spans="2:5">
      <c r="B889" s="5" t="s">
        <v>15</v>
      </c>
      <c r="C889" s="6">
        <v>0.355512721047684</v>
      </c>
      <c r="D889" s="6">
        <v>7.8580952380952404E-2</v>
      </c>
    </row>
    <row r="890" spans="2:5">
      <c r="B890" s="5" t="s">
        <v>56</v>
      </c>
      <c r="C890" s="6">
        <v>3.11193772878672</v>
      </c>
      <c r="D890" s="6">
        <v>0.279733333333333</v>
      </c>
    </row>
    <row r="891" spans="2:5">
      <c r="B891" s="7" t="s">
        <v>306</v>
      </c>
      <c r="C891" s="9">
        <v>2.6105350881381701</v>
      </c>
      <c r="D891" s="9">
        <v>0.18041904761904801</v>
      </c>
    </row>
    <row r="893" spans="2:5">
      <c r="B893" s="41" t="s">
        <v>1141</v>
      </c>
    </row>
    <row r="894" spans="2:5">
      <c r="B894" s="10"/>
      <c r="C894" s="8" t="s">
        <v>1133</v>
      </c>
      <c r="D894" s="8" t="s">
        <v>1134</v>
      </c>
      <c r="E894" s="8" t="s">
        <v>1135</v>
      </c>
    </row>
    <row r="895" spans="2:5">
      <c r="B895" s="5" t="s">
        <v>1133</v>
      </c>
      <c r="C895" s="6">
        <v>4</v>
      </c>
      <c r="D895" s="6">
        <v>0</v>
      </c>
      <c r="E895" s="6">
        <v>0</v>
      </c>
    </row>
    <row r="896" spans="2:5">
      <c r="B896" s="5" t="s">
        <v>1134</v>
      </c>
      <c r="C896" s="6">
        <v>0</v>
      </c>
      <c r="D896" s="6">
        <v>4</v>
      </c>
      <c r="E896" s="6">
        <v>0</v>
      </c>
    </row>
    <row r="897" spans="2:7">
      <c r="B897" s="7" t="s">
        <v>1135</v>
      </c>
      <c r="C897" s="9">
        <v>0</v>
      </c>
      <c r="D897" s="9">
        <v>0</v>
      </c>
      <c r="E897" s="9">
        <v>4</v>
      </c>
    </row>
    <row r="899" spans="2:7">
      <c r="B899" s="41" t="s">
        <v>1142</v>
      </c>
    </row>
    <row r="900" spans="2:7">
      <c r="B900" s="8" t="s">
        <v>1143</v>
      </c>
      <c r="C900" s="8" t="s">
        <v>1144</v>
      </c>
      <c r="D900" s="8" t="s">
        <v>1145</v>
      </c>
      <c r="E900" s="8" t="s">
        <v>1146</v>
      </c>
      <c r="F900" s="8" t="s">
        <v>1147</v>
      </c>
    </row>
    <row r="901" spans="2:7">
      <c r="B901" s="6" t="s">
        <v>609</v>
      </c>
      <c r="C901" s="6">
        <v>0.33333333333333298</v>
      </c>
      <c r="D901" s="6">
        <v>0.33333333333333298</v>
      </c>
      <c r="E901" s="6">
        <v>0.33333333333333298</v>
      </c>
      <c r="F901" s="6">
        <v>0.33333333333333298</v>
      </c>
    </row>
    <row r="902" spans="2:7">
      <c r="B902" s="6" t="s">
        <v>216</v>
      </c>
      <c r="C902" s="6">
        <v>0.33333333333333298</v>
      </c>
      <c r="D902" s="6">
        <v>0.33333333333333298</v>
      </c>
      <c r="E902" s="6">
        <v>0.33333333333333298</v>
      </c>
      <c r="F902" s="6">
        <v>0.33333333333333298</v>
      </c>
    </row>
    <row r="903" spans="2:7">
      <c r="B903" s="9" t="s">
        <v>283</v>
      </c>
      <c r="C903" s="9">
        <v>0.33333333333333298</v>
      </c>
      <c r="D903" s="9">
        <v>0.33333333333333298</v>
      </c>
      <c r="E903" s="9">
        <v>0.33333333333333298</v>
      </c>
      <c r="F903" s="9">
        <v>0.33333333333333298</v>
      </c>
    </row>
    <row r="905" spans="2:7">
      <c r="B905" s="2" t="s">
        <v>1172</v>
      </c>
    </row>
    <row r="906" spans="2:7">
      <c r="B906" s="20" t="s">
        <v>1174</v>
      </c>
    </row>
    <row r="907" spans="2:7">
      <c r="B907" s="8" t="s">
        <v>1148</v>
      </c>
      <c r="C907" s="8" t="s">
        <v>1149</v>
      </c>
      <c r="D907" s="8" t="s">
        <v>1150</v>
      </c>
      <c r="E907" s="8" t="s">
        <v>609</v>
      </c>
      <c r="F907" s="8" t="s">
        <v>216</v>
      </c>
      <c r="G907" s="8" t="s">
        <v>283</v>
      </c>
    </row>
    <row r="908" spans="2:7">
      <c r="B908" s="5">
        <v>0</v>
      </c>
      <c r="C908" s="6">
        <v>1</v>
      </c>
      <c r="D908" s="6">
        <v>0</v>
      </c>
      <c r="E908" s="6">
        <v>3.8268302479999998</v>
      </c>
      <c r="F908" s="6">
        <v>0.15062125000000001</v>
      </c>
      <c r="G908" s="6">
        <v>0</v>
      </c>
    </row>
    <row r="909" spans="2:7">
      <c r="B909" s="5">
        <v>0</v>
      </c>
      <c r="C909" s="6">
        <v>1</v>
      </c>
      <c r="D909" s="6">
        <v>0</v>
      </c>
      <c r="E909" s="6">
        <v>3.9897841359999999</v>
      </c>
      <c r="F909" s="6">
        <v>7.2448557999999996E-2</v>
      </c>
      <c r="G909" s="6">
        <v>0</v>
      </c>
    </row>
    <row r="910" spans="2:7">
      <c r="B910" s="5">
        <v>0</v>
      </c>
      <c r="C910" s="6">
        <v>1</v>
      </c>
      <c r="D910" s="6">
        <v>0</v>
      </c>
      <c r="E910" s="6">
        <v>4.8194148979999998</v>
      </c>
      <c r="F910" s="6">
        <v>7.8757140000000003</v>
      </c>
      <c r="G910" s="6">
        <v>0</v>
      </c>
    </row>
    <row r="911" spans="2:7">
      <c r="B911" s="5">
        <v>0</v>
      </c>
      <c r="C911" s="6">
        <v>1</v>
      </c>
      <c r="D911" s="6">
        <v>0</v>
      </c>
      <c r="E911" s="6">
        <v>4.4742090909999996</v>
      </c>
      <c r="F911" s="6">
        <v>6.2662222000000004E-2</v>
      </c>
      <c r="G911" s="6">
        <v>0</v>
      </c>
    </row>
    <row r="912" spans="2:7">
      <c r="B912" s="5">
        <v>1</v>
      </c>
      <c r="C912" s="6">
        <v>0</v>
      </c>
      <c r="D912" s="6">
        <v>0</v>
      </c>
      <c r="E912" s="6">
        <v>4.2702657579999999</v>
      </c>
      <c r="F912" s="6">
        <v>0</v>
      </c>
      <c r="G912" s="6">
        <v>3.9665093999999998E-2</v>
      </c>
    </row>
    <row r="913" spans="2:9">
      <c r="B913" s="5">
        <v>1</v>
      </c>
      <c r="C913" s="6">
        <v>0</v>
      </c>
      <c r="D913" s="6">
        <v>0</v>
      </c>
      <c r="E913" s="6">
        <v>4.4733940209999998</v>
      </c>
      <c r="F913" s="6">
        <v>0</v>
      </c>
      <c r="G913" s="6">
        <v>7.6430999999999999E-3</v>
      </c>
    </row>
    <row r="914" spans="2:9">
      <c r="B914" s="5">
        <v>1</v>
      </c>
      <c r="C914" s="6">
        <v>0</v>
      </c>
      <c r="D914" s="6">
        <v>0</v>
      </c>
      <c r="E914" s="6">
        <v>3.947458906</v>
      </c>
      <c r="F914" s="6">
        <v>0</v>
      </c>
      <c r="G914" s="6">
        <v>0.107551909</v>
      </c>
    </row>
    <row r="915" spans="2:9">
      <c r="B915" s="5">
        <v>1</v>
      </c>
      <c r="C915" s="6">
        <v>0</v>
      </c>
      <c r="D915" s="6">
        <v>0</v>
      </c>
      <c r="E915" s="6">
        <v>4.4466616180000003</v>
      </c>
      <c r="F915" s="6">
        <v>0</v>
      </c>
      <c r="G915" s="6">
        <v>5.1180272999999998E-2</v>
      </c>
    </row>
    <row r="916" spans="2:9">
      <c r="B916" s="5">
        <v>1</v>
      </c>
      <c r="C916" s="6">
        <v>1</v>
      </c>
      <c r="D916" s="6">
        <v>1</v>
      </c>
      <c r="E916" s="6">
        <v>2.6228951249999999</v>
      </c>
      <c r="F916" s="6">
        <v>13.47225538</v>
      </c>
      <c r="G916" s="6">
        <v>9.0086887000000004E-2</v>
      </c>
    </row>
    <row r="917" spans="2:9">
      <c r="B917" s="5">
        <v>1</v>
      </c>
      <c r="C917" s="6">
        <v>1</v>
      </c>
      <c r="D917" s="6">
        <v>1</v>
      </c>
      <c r="E917" s="6">
        <v>2.7088118749999999</v>
      </c>
      <c r="F917" s="6">
        <v>9.7970322000000003</v>
      </c>
      <c r="G917" s="6">
        <v>0.32299529999999999</v>
      </c>
    </row>
    <row r="918" spans="2:9">
      <c r="B918" s="5">
        <v>1</v>
      </c>
      <c r="C918" s="6">
        <v>1</v>
      </c>
      <c r="D918" s="6">
        <v>1</v>
      </c>
      <c r="E918" s="6">
        <v>3.415686563</v>
      </c>
      <c r="F918" s="6">
        <v>21.926020000000001</v>
      </c>
      <c r="G918" s="6">
        <v>0.18572970599999999</v>
      </c>
    </row>
    <row r="919" spans="2:9">
      <c r="B919" s="7">
        <v>1</v>
      </c>
      <c r="C919" s="9">
        <v>1</v>
      </c>
      <c r="D919" s="9">
        <v>1</v>
      </c>
      <c r="E919" s="9">
        <v>2.7517639109999998</v>
      </c>
      <c r="F919" s="9">
        <v>21.0547647</v>
      </c>
      <c r="G919" s="9">
        <v>0.28760790000000003</v>
      </c>
    </row>
    <row r="921" spans="2:9">
      <c r="B921" s="2" t="s">
        <v>1183</v>
      </c>
    </row>
    <row r="922" spans="2:9">
      <c r="B922" s="4" t="s">
        <v>1177</v>
      </c>
      <c r="C922" s="4" t="s">
        <v>1175</v>
      </c>
      <c r="D922" s="4" t="s">
        <v>1178</v>
      </c>
      <c r="E922" s="4" t="s">
        <v>1179</v>
      </c>
      <c r="F922" s="4" t="s">
        <v>1180</v>
      </c>
      <c r="G922" s="4" t="s">
        <v>1181</v>
      </c>
      <c r="H922" s="4" t="s">
        <v>1179</v>
      </c>
      <c r="I922" s="4" t="s">
        <v>1182</v>
      </c>
    </row>
    <row r="923" spans="2:9">
      <c r="B923" s="2" t="s">
        <v>1161</v>
      </c>
      <c r="C923">
        <v>27.457799999999995</v>
      </c>
      <c r="D923">
        <v>14200</v>
      </c>
      <c r="E923">
        <v>15200</v>
      </c>
      <c r="F923">
        <v>0.93421052631578949</v>
      </c>
      <c r="G923">
        <v>11400</v>
      </c>
      <c r="H923">
        <v>12300</v>
      </c>
      <c r="I923">
        <v>0.92682926829268297</v>
      </c>
    </row>
    <row r="924" spans="2:9">
      <c r="B924" s="2" t="s">
        <v>1162</v>
      </c>
      <c r="C924">
        <v>20.503599999999999</v>
      </c>
      <c r="D924">
        <v>9770</v>
      </c>
      <c r="E924">
        <v>12300</v>
      </c>
      <c r="F924">
        <v>0.7943089430894309</v>
      </c>
      <c r="G924">
        <v>9190</v>
      </c>
      <c r="H924">
        <v>8740</v>
      </c>
      <c r="I924">
        <v>1.0514874141876429</v>
      </c>
    </row>
    <row r="925" spans="2:9">
      <c r="B925" s="2" t="s">
        <v>1163</v>
      </c>
      <c r="C925">
        <v>32.795999999999999</v>
      </c>
      <c r="D925">
        <v>6490</v>
      </c>
      <c r="E925">
        <v>9840</v>
      </c>
      <c r="F925">
        <v>0.65955284552845528</v>
      </c>
      <c r="G925">
        <v>4850</v>
      </c>
      <c r="H925">
        <v>8710</v>
      </c>
      <c r="I925">
        <v>0.55683122847301947</v>
      </c>
    </row>
    <row r="926" spans="2:9">
      <c r="B926" s="2" t="s">
        <v>1176</v>
      </c>
      <c r="C926">
        <v>25.2622</v>
      </c>
      <c r="D926">
        <v>6060</v>
      </c>
      <c r="E926">
        <v>5890</v>
      </c>
      <c r="F926">
        <v>1.0288624787775891</v>
      </c>
      <c r="G926">
        <v>5870</v>
      </c>
      <c r="H926">
        <v>7820</v>
      </c>
      <c r="I926">
        <v>0.7506393861892583</v>
      </c>
    </row>
    <row r="927" spans="2:9">
      <c r="B927" s="2" t="s">
        <v>1161</v>
      </c>
      <c r="C927">
        <v>28.249599999999997</v>
      </c>
      <c r="D927">
        <v>4990</v>
      </c>
      <c r="E927">
        <v>3430</v>
      </c>
      <c r="F927">
        <v>1.4548104956268222</v>
      </c>
      <c r="G927">
        <v>8100</v>
      </c>
      <c r="H927">
        <v>5410</v>
      </c>
      <c r="I927">
        <v>1.4972273567467653</v>
      </c>
    </row>
    <row r="928" spans="2:9">
      <c r="B928" s="2" t="s">
        <v>1162</v>
      </c>
      <c r="C928">
        <v>42.697000000000003</v>
      </c>
      <c r="D928">
        <v>4800</v>
      </c>
      <c r="E928">
        <v>5840</v>
      </c>
      <c r="F928">
        <v>0.82191780821917804</v>
      </c>
      <c r="G928">
        <v>10600</v>
      </c>
      <c r="H928">
        <v>5800</v>
      </c>
      <c r="I928">
        <v>1.8275862068965518</v>
      </c>
    </row>
    <row r="929" spans="2:9">
      <c r="B929" s="2" t="s">
        <v>1163</v>
      </c>
      <c r="C929">
        <v>31.375799999999998</v>
      </c>
      <c r="D929">
        <v>182</v>
      </c>
      <c r="E929">
        <v>6250</v>
      </c>
      <c r="F929">
        <v>2.912E-2</v>
      </c>
      <c r="G929">
        <v>8380</v>
      </c>
      <c r="H929">
        <v>5820</v>
      </c>
      <c r="I929">
        <v>1.4398625429553265</v>
      </c>
    </row>
    <row r="930" spans="2:9">
      <c r="B930" s="2" t="s">
        <v>1176</v>
      </c>
      <c r="C930">
        <v>27.768000000000001</v>
      </c>
      <c r="D930">
        <v>2750</v>
      </c>
      <c r="E930">
        <v>8790</v>
      </c>
      <c r="F930">
        <v>0.31285551763367464</v>
      </c>
      <c r="G930">
        <v>6830</v>
      </c>
      <c r="H930">
        <v>5380</v>
      </c>
      <c r="I930">
        <v>1.2695167286245352</v>
      </c>
    </row>
    <row r="931" spans="2:9">
      <c r="B931" s="2" t="s">
        <v>1164</v>
      </c>
      <c r="C931">
        <v>33.555200000000006</v>
      </c>
      <c r="D931">
        <v>293</v>
      </c>
      <c r="E931">
        <v>9160</v>
      </c>
      <c r="F931">
        <v>3.198689956331878E-2</v>
      </c>
      <c r="G931">
        <v>5440</v>
      </c>
      <c r="H931">
        <v>5120</v>
      </c>
      <c r="I931">
        <v>1.0625</v>
      </c>
    </row>
    <row r="932" spans="2:9">
      <c r="B932" s="2" t="s">
        <v>1165</v>
      </c>
      <c r="C932">
        <v>29.531200000000002</v>
      </c>
      <c r="D932">
        <v>1680</v>
      </c>
      <c r="E932">
        <v>10500</v>
      </c>
      <c r="F932">
        <v>0.16</v>
      </c>
      <c r="G932">
        <v>2720</v>
      </c>
      <c r="H932">
        <v>5700</v>
      </c>
      <c r="I932">
        <v>0.47719298245614034</v>
      </c>
    </row>
    <row r="933" spans="2:9">
      <c r="B933" s="2" t="s">
        <v>1166</v>
      </c>
      <c r="C933">
        <v>31.367599999999999</v>
      </c>
      <c r="D933">
        <v>2980</v>
      </c>
      <c r="E933">
        <v>8820</v>
      </c>
      <c r="F933">
        <v>0.33786848072562359</v>
      </c>
      <c r="G933">
        <v>5280</v>
      </c>
      <c r="H933">
        <v>3780</v>
      </c>
      <c r="I933">
        <v>1.3968253968253967</v>
      </c>
    </row>
    <row r="934" spans="2:9">
      <c r="B934" s="22" t="s">
        <v>1167</v>
      </c>
      <c r="C934" s="1">
        <v>30.208600000000001</v>
      </c>
      <c r="D934" s="1">
        <v>11300</v>
      </c>
      <c r="E934" s="1">
        <v>4500</v>
      </c>
      <c r="F934" s="1">
        <v>2.5111111111111111</v>
      </c>
      <c r="G934" s="1">
        <v>9710</v>
      </c>
      <c r="H934" s="1">
        <v>4560</v>
      </c>
      <c r="I934" s="1">
        <v>2.1293859649122808</v>
      </c>
    </row>
    <row r="936" spans="2:9">
      <c r="B936" s="2" t="s">
        <v>1234</v>
      </c>
    </row>
    <row r="937" spans="2:9">
      <c r="B937" s="2" t="s">
        <v>1233</v>
      </c>
    </row>
    <row r="938" spans="2:9">
      <c r="B938" s="4" t="s">
        <v>1177</v>
      </c>
      <c r="C938" s="3" t="s">
        <v>1231</v>
      </c>
      <c r="D938" s="3" t="s">
        <v>1232</v>
      </c>
      <c r="E938" s="3" t="s">
        <v>1230</v>
      </c>
    </row>
    <row r="939" spans="2:9">
      <c r="B939" s="2" t="s">
        <v>1161</v>
      </c>
      <c r="C939" s="43">
        <v>9.0193896000000002</v>
      </c>
      <c r="D939" s="55">
        <v>8.8115819999999996</v>
      </c>
      <c r="E939" s="55">
        <v>0.29590345214437747</v>
      </c>
    </row>
    <row r="940" spans="2:9">
      <c r="B940" s="2" t="s">
        <v>1162</v>
      </c>
      <c r="C940" s="43">
        <v>9.5132699999999986</v>
      </c>
      <c r="D940" s="56"/>
      <c r="E940" s="56"/>
    </row>
    <row r="941" spans="2:9">
      <c r="B941" s="2" t="s">
        <v>1163</v>
      </c>
      <c r="C941" s="43">
        <v>8.1314843999999997</v>
      </c>
      <c r="D941" s="56"/>
      <c r="E941" s="56"/>
    </row>
    <row r="942" spans="2:9">
      <c r="B942" s="22" t="s">
        <v>1176</v>
      </c>
      <c r="C942" s="45">
        <v>8.5821839999999998</v>
      </c>
      <c r="D942" s="57"/>
      <c r="E942" s="57"/>
    </row>
    <row r="943" spans="2:9">
      <c r="B943" s="2" t="s">
        <v>1161</v>
      </c>
      <c r="C943" s="43">
        <v>7.799532000000001</v>
      </c>
      <c r="D943" s="55">
        <v>7.6470498000000005</v>
      </c>
      <c r="E943" s="55">
        <v>0.44937721420298876</v>
      </c>
    </row>
    <row r="944" spans="2:9">
      <c r="B944" s="2" t="s">
        <v>1162</v>
      </c>
      <c r="C944" s="43">
        <v>7.2759647999999997</v>
      </c>
      <c r="D944" s="56"/>
      <c r="E944" s="56"/>
    </row>
    <row r="945" spans="2:5">
      <c r="B945" s="2" t="s">
        <v>1163</v>
      </c>
      <c r="C945" s="43">
        <v>8.8142808000000006</v>
      </c>
      <c r="D945" s="56"/>
      <c r="E945" s="56"/>
    </row>
    <row r="946" spans="2:5">
      <c r="B946" s="22" t="s">
        <v>1176</v>
      </c>
      <c r="C946" s="45">
        <v>6.6984215999999996</v>
      </c>
      <c r="D946" s="57"/>
      <c r="E946" s="57"/>
    </row>
    <row r="947" spans="2:5">
      <c r="B947" s="2" t="s">
        <v>1164</v>
      </c>
      <c r="C947" s="43">
        <v>6.8954339999999998</v>
      </c>
      <c r="D947" s="55">
        <v>7.4648807999999995</v>
      </c>
      <c r="E947" s="55">
        <v>0.55319365768490303</v>
      </c>
    </row>
    <row r="948" spans="2:5">
      <c r="B948" s="2" t="s">
        <v>1165</v>
      </c>
      <c r="C948" s="43">
        <v>6.3664692000000001</v>
      </c>
      <c r="D948" s="56"/>
      <c r="E948" s="56"/>
    </row>
    <row r="949" spans="2:5">
      <c r="B949" s="2" t="s">
        <v>1166</v>
      </c>
      <c r="C949" s="43">
        <v>8.9114375999999993</v>
      </c>
      <c r="D949" s="56"/>
      <c r="E949" s="56"/>
    </row>
    <row r="950" spans="2:5">
      <c r="B950" s="22" t="s">
        <v>1167</v>
      </c>
      <c r="C950" s="45">
        <v>7.6861823999999999</v>
      </c>
      <c r="D950" s="57"/>
      <c r="E950" s="57"/>
    </row>
    <row r="952" spans="2:5">
      <c r="B952" s="2" t="s">
        <v>1235</v>
      </c>
    </row>
    <row r="953" spans="2:5">
      <c r="B953" s="4" t="s">
        <v>1177</v>
      </c>
      <c r="C953" s="3" t="s">
        <v>1231</v>
      </c>
      <c r="D953" s="3" t="s">
        <v>1232</v>
      </c>
      <c r="E953" s="3" t="s">
        <v>1230</v>
      </c>
    </row>
    <row r="954" spans="2:5">
      <c r="B954" s="2" t="s">
        <v>1161</v>
      </c>
      <c r="C954" s="44">
        <v>0.31415929203539827</v>
      </c>
      <c r="D954" s="58">
        <v>0.40902927480859574</v>
      </c>
      <c r="E954" s="61">
        <v>3.4017354807263762E-2</v>
      </c>
    </row>
    <row r="955" spans="2:5">
      <c r="B955" s="2" t="s">
        <v>1162</v>
      </c>
      <c r="C955" s="43">
        <v>0.42178217821782182</v>
      </c>
      <c r="D955" s="59"/>
      <c r="E955" s="62"/>
    </row>
    <row r="956" spans="2:5">
      <c r="B956" s="2" t="s">
        <v>1163</v>
      </c>
      <c r="C956" s="43">
        <v>0.42409158785465406</v>
      </c>
      <c r="D956" s="59"/>
      <c r="E956" s="62"/>
    </row>
    <row r="957" spans="2:5">
      <c r="B957" s="22" t="s">
        <v>1176</v>
      </c>
      <c r="C957" s="45">
        <v>0.47608404112650882</v>
      </c>
      <c r="D957" s="60"/>
      <c r="E957" s="63"/>
    </row>
    <row r="958" spans="2:5">
      <c r="B958" s="2" t="s">
        <v>1161</v>
      </c>
      <c r="C958" s="43">
        <v>0.3301594331266608</v>
      </c>
      <c r="D958" s="56">
        <v>0.78620303226673283</v>
      </c>
      <c r="E958" s="56">
        <v>0.28783124019480133</v>
      </c>
    </row>
    <row r="959" spans="2:5">
      <c r="B959" s="2" t="s">
        <v>1162</v>
      </c>
      <c r="C959" s="43">
        <v>0.61031518624641834</v>
      </c>
      <c r="D959" s="56"/>
      <c r="E959" s="56"/>
    </row>
    <row r="960" spans="2:5">
      <c r="B960" s="2" t="s">
        <v>1163</v>
      </c>
      <c r="C960" s="43">
        <v>0.57511045655375548</v>
      </c>
      <c r="D960" s="56"/>
      <c r="E960" s="56"/>
    </row>
    <row r="961" spans="2:5">
      <c r="B961" s="22" t="s">
        <v>1176</v>
      </c>
      <c r="C961" s="45">
        <v>1.6292270531400965</v>
      </c>
      <c r="D961" s="57"/>
      <c r="E961" s="57"/>
    </row>
    <row r="962" spans="2:5">
      <c r="B962" s="2" t="s">
        <v>1164</v>
      </c>
      <c r="C962" s="43">
        <v>0.91025641025641046</v>
      </c>
      <c r="D962" s="55">
        <v>1.140479025754193</v>
      </c>
      <c r="E962" s="55">
        <v>0.11851816723910737</v>
      </c>
    </row>
    <row r="963" spans="2:5">
      <c r="B963" s="2" t="s">
        <v>1165</v>
      </c>
      <c r="C963" s="43">
        <v>1.2794117647058825</v>
      </c>
      <c r="D963" s="56"/>
      <c r="E963" s="56"/>
    </row>
    <row r="964" spans="2:5">
      <c r="B964" s="2" t="s">
        <v>1166</v>
      </c>
      <c r="C964" s="43">
        <v>0.97154648132059085</v>
      </c>
      <c r="D964" s="56"/>
      <c r="E964" s="56"/>
    </row>
    <row r="965" spans="2:5">
      <c r="B965" s="22" t="s">
        <v>1167</v>
      </c>
      <c r="C965" s="45">
        <v>1.4007014467338887</v>
      </c>
      <c r="D965" s="57"/>
      <c r="E965" s="57"/>
    </row>
  </sheetData>
  <mergeCells count="12">
    <mergeCell ref="D954:D957"/>
    <mergeCell ref="E954:E957"/>
    <mergeCell ref="D958:D961"/>
    <mergeCell ref="E958:E961"/>
    <mergeCell ref="D962:D965"/>
    <mergeCell ref="E962:E965"/>
    <mergeCell ref="D939:D942"/>
    <mergeCell ref="E939:E942"/>
    <mergeCell ref="D943:D946"/>
    <mergeCell ref="E943:E946"/>
    <mergeCell ref="D947:D950"/>
    <mergeCell ref="E947:E950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93CC-652B-F848-9B7C-B727FE0CC88C}">
  <dimension ref="B2:M189"/>
  <sheetViews>
    <sheetView workbookViewId="0">
      <selection activeCell="B175" sqref="B175"/>
    </sheetView>
  </sheetViews>
  <sheetFormatPr baseColWidth="10" defaultRowHeight="20"/>
  <sheetData>
    <row r="2" spans="2:13">
      <c r="B2" s="2" t="s">
        <v>813</v>
      </c>
    </row>
    <row r="3" spans="2:13">
      <c r="B3" s="64" t="s">
        <v>814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2:13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2:13">
      <c r="B5" s="4" t="s">
        <v>699</v>
      </c>
      <c r="C5" s="4" t="s">
        <v>812</v>
      </c>
      <c r="D5" s="3" t="s">
        <v>701</v>
      </c>
      <c r="E5" s="3" t="s">
        <v>702</v>
      </c>
      <c r="F5" s="3" t="s">
        <v>703</v>
      </c>
      <c r="G5" s="3" t="s">
        <v>701</v>
      </c>
      <c r="H5" s="3" t="s">
        <v>702</v>
      </c>
      <c r="I5" s="3" t="s">
        <v>703</v>
      </c>
      <c r="J5" s="3" t="s">
        <v>706</v>
      </c>
      <c r="K5" s="3" t="s">
        <v>707</v>
      </c>
      <c r="L5" s="3" t="s">
        <v>708</v>
      </c>
      <c r="M5" s="3" t="s">
        <v>709</v>
      </c>
    </row>
    <row r="6" spans="2:13">
      <c r="B6" t="s">
        <v>724</v>
      </c>
      <c r="C6" t="s">
        <v>723</v>
      </c>
      <c r="D6">
        <v>0</v>
      </c>
      <c r="E6">
        <v>1</v>
      </c>
      <c r="F6">
        <v>37</v>
      </c>
      <c r="G6">
        <v>18</v>
      </c>
      <c r="H6">
        <v>6</v>
      </c>
      <c r="I6">
        <v>2</v>
      </c>
      <c r="J6">
        <v>811</v>
      </c>
      <c r="K6">
        <v>504</v>
      </c>
      <c r="L6">
        <v>287</v>
      </c>
      <c r="M6">
        <v>175</v>
      </c>
    </row>
    <row r="7" spans="2:13">
      <c r="B7" t="s">
        <v>724</v>
      </c>
      <c r="C7" t="s">
        <v>725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</row>
    <row r="8" spans="2:13">
      <c r="B8" t="s">
        <v>724</v>
      </c>
      <c r="C8" t="s">
        <v>726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2</v>
      </c>
      <c r="L8">
        <v>3</v>
      </c>
      <c r="M8">
        <v>1</v>
      </c>
    </row>
    <row r="9" spans="2:13">
      <c r="B9" t="s">
        <v>724</v>
      </c>
      <c r="C9" t="s">
        <v>727</v>
      </c>
      <c r="D9">
        <v>2910</v>
      </c>
      <c r="E9">
        <v>2295</v>
      </c>
      <c r="F9">
        <v>2858</v>
      </c>
      <c r="G9">
        <v>2417</v>
      </c>
      <c r="H9">
        <v>2070</v>
      </c>
      <c r="I9">
        <v>2054</v>
      </c>
      <c r="J9">
        <v>1780</v>
      </c>
      <c r="K9">
        <v>462</v>
      </c>
      <c r="L9">
        <v>807</v>
      </c>
      <c r="M9">
        <v>2401</v>
      </c>
    </row>
    <row r="10" spans="2:13">
      <c r="B10" t="s">
        <v>724</v>
      </c>
      <c r="C10" t="s">
        <v>728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</row>
    <row r="11" spans="2:13">
      <c r="B11" t="s">
        <v>724</v>
      </c>
      <c r="C11" t="s">
        <v>729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1</v>
      </c>
    </row>
    <row r="12" spans="2:13">
      <c r="B12" t="s">
        <v>724</v>
      </c>
      <c r="C12" t="s">
        <v>730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2</v>
      </c>
      <c r="M12">
        <v>1</v>
      </c>
    </row>
    <row r="13" spans="2:13">
      <c r="B13" t="s">
        <v>724</v>
      </c>
      <c r="C13" t="s">
        <v>731</v>
      </c>
      <c r="D13">
        <v>4</v>
      </c>
      <c r="E13">
        <v>9</v>
      </c>
      <c r="F13">
        <v>0</v>
      </c>
      <c r="G13">
        <v>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3">
      <c r="B14" t="s">
        <v>724</v>
      </c>
      <c r="C14" t="s">
        <v>732</v>
      </c>
      <c r="D14">
        <v>0</v>
      </c>
      <c r="E14">
        <v>4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3">
      <c r="B15" t="s">
        <v>724</v>
      </c>
      <c r="C15" t="s">
        <v>733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</row>
    <row r="16" spans="2:13">
      <c r="B16" t="s">
        <v>724</v>
      </c>
      <c r="C16" t="s">
        <v>734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>
      <c r="B17" t="s">
        <v>724</v>
      </c>
      <c r="C17" t="s">
        <v>735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>
      <c r="B18" t="s">
        <v>724</v>
      </c>
      <c r="C18" t="s">
        <v>736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>
      <c r="B19" t="s">
        <v>724</v>
      </c>
      <c r="C19" t="s">
        <v>737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>
      <c r="B20" t="s">
        <v>724</v>
      </c>
      <c r="C20" t="s">
        <v>738</v>
      </c>
      <c r="D20">
        <v>0</v>
      </c>
      <c r="E20">
        <v>0</v>
      </c>
      <c r="F20">
        <v>0</v>
      </c>
      <c r="G20">
        <v>5</v>
      </c>
      <c r="H20">
        <v>0</v>
      </c>
      <c r="I20">
        <v>2</v>
      </c>
      <c r="J20">
        <v>0</v>
      </c>
      <c r="K20">
        <v>2</v>
      </c>
      <c r="L20">
        <v>1</v>
      </c>
      <c r="M20">
        <v>0</v>
      </c>
    </row>
    <row r="21" spans="2:13">
      <c r="B21" t="s">
        <v>724</v>
      </c>
      <c r="C21" t="s">
        <v>739</v>
      </c>
      <c r="D21">
        <v>0</v>
      </c>
      <c r="E21">
        <v>0</v>
      </c>
      <c r="F21">
        <v>0</v>
      </c>
      <c r="G21">
        <v>2</v>
      </c>
      <c r="H21">
        <v>5</v>
      </c>
      <c r="I21">
        <v>7</v>
      </c>
      <c r="J21">
        <v>5</v>
      </c>
      <c r="K21">
        <v>18</v>
      </c>
      <c r="L21">
        <v>17</v>
      </c>
      <c r="M21">
        <v>2</v>
      </c>
    </row>
    <row r="22" spans="2:13">
      <c r="B22" t="s">
        <v>724</v>
      </c>
      <c r="C22" t="s">
        <v>740</v>
      </c>
      <c r="D22">
        <v>6</v>
      </c>
      <c r="E22">
        <v>15</v>
      </c>
      <c r="F22">
        <v>0</v>
      </c>
      <c r="G22">
        <v>34</v>
      </c>
      <c r="H22">
        <v>4</v>
      </c>
      <c r="I22">
        <v>4</v>
      </c>
      <c r="J22">
        <v>1</v>
      </c>
      <c r="K22">
        <v>0</v>
      </c>
      <c r="L22">
        <v>0</v>
      </c>
      <c r="M22">
        <v>0</v>
      </c>
    </row>
    <row r="23" spans="2:13">
      <c r="B23" t="s">
        <v>724</v>
      </c>
      <c r="C23" t="s">
        <v>741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24</v>
      </c>
      <c r="K23">
        <v>186</v>
      </c>
      <c r="L23">
        <v>14</v>
      </c>
      <c r="M23">
        <v>4</v>
      </c>
    </row>
    <row r="24" spans="2:13">
      <c r="B24" t="s">
        <v>724</v>
      </c>
      <c r="C24" t="s">
        <v>742</v>
      </c>
      <c r="D24">
        <v>0</v>
      </c>
      <c r="E24">
        <v>0</v>
      </c>
      <c r="F24">
        <v>0</v>
      </c>
      <c r="G24">
        <v>2</v>
      </c>
      <c r="H24">
        <v>7</v>
      </c>
      <c r="I24">
        <v>3</v>
      </c>
      <c r="J24">
        <v>1</v>
      </c>
      <c r="K24">
        <v>19</v>
      </c>
      <c r="L24">
        <v>35</v>
      </c>
      <c r="M24">
        <v>0</v>
      </c>
    </row>
    <row r="25" spans="2:13">
      <c r="B25" t="s">
        <v>724</v>
      </c>
      <c r="C25" t="s">
        <v>743</v>
      </c>
      <c r="D25">
        <v>1</v>
      </c>
      <c r="E25">
        <v>60</v>
      </c>
      <c r="F25">
        <v>10</v>
      </c>
      <c r="G25">
        <v>27</v>
      </c>
      <c r="H25">
        <v>34</v>
      </c>
      <c r="I25">
        <v>37</v>
      </c>
      <c r="J25">
        <v>24</v>
      </c>
      <c r="K25">
        <v>75</v>
      </c>
      <c r="L25">
        <v>174</v>
      </c>
      <c r="M25">
        <v>21</v>
      </c>
    </row>
    <row r="26" spans="2:13">
      <c r="B26" t="s">
        <v>724</v>
      </c>
      <c r="C26" t="s">
        <v>744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</v>
      </c>
      <c r="L26">
        <v>0</v>
      </c>
      <c r="M26">
        <v>1</v>
      </c>
    </row>
    <row r="27" spans="2:13">
      <c r="B27" t="s">
        <v>724</v>
      </c>
      <c r="C27" t="s">
        <v>745</v>
      </c>
      <c r="D27">
        <v>0</v>
      </c>
      <c r="E27">
        <v>2</v>
      </c>
      <c r="F27">
        <v>1</v>
      </c>
      <c r="G27">
        <v>0</v>
      </c>
      <c r="H27">
        <v>0</v>
      </c>
      <c r="I27">
        <v>0</v>
      </c>
      <c r="J27">
        <v>27</v>
      </c>
      <c r="K27">
        <v>0</v>
      </c>
      <c r="L27">
        <v>3</v>
      </c>
      <c r="M27">
        <v>1</v>
      </c>
    </row>
    <row r="28" spans="2:13">
      <c r="B28" t="s">
        <v>724</v>
      </c>
      <c r="C28" t="s">
        <v>746</v>
      </c>
      <c r="D28">
        <v>4</v>
      </c>
      <c r="E28">
        <v>16</v>
      </c>
      <c r="F28">
        <v>1</v>
      </c>
      <c r="G28">
        <v>45</v>
      </c>
      <c r="H28">
        <v>5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2:13">
      <c r="B29" t="s">
        <v>724</v>
      </c>
      <c r="C29" t="s">
        <v>747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</row>
    <row r="30" spans="2:13">
      <c r="B30" t="s">
        <v>724</v>
      </c>
      <c r="C30" t="s">
        <v>748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</row>
    <row r="31" spans="2:13">
      <c r="B31" t="s">
        <v>724</v>
      </c>
      <c r="C31" t="s">
        <v>749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</row>
    <row r="32" spans="2:13">
      <c r="B32" t="s">
        <v>724</v>
      </c>
      <c r="C32" t="s">
        <v>750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</row>
    <row r="33" spans="2:13">
      <c r="B33" t="s">
        <v>724</v>
      </c>
      <c r="C33" t="s">
        <v>751</v>
      </c>
      <c r="D33">
        <v>0</v>
      </c>
      <c r="E33">
        <v>5</v>
      </c>
      <c r="F33">
        <v>0</v>
      </c>
      <c r="G33">
        <v>10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</row>
    <row r="34" spans="2:13">
      <c r="B34" t="s">
        <v>724</v>
      </c>
      <c r="C34" t="s">
        <v>752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0</v>
      </c>
      <c r="L34">
        <v>2</v>
      </c>
      <c r="M34">
        <v>2</v>
      </c>
    </row>
    <row r="35" spans="2:13">
      <c r="B35" t="s">
        <v>724</v>
      </c>
      <c r="C35" t="s">
        <v>719</v>
      </c>
      <c r="D35">
        <v>25</v>
      </c>
      <c r="E35">
        <v>532</v>
      </c>
      <c r="F35">
        <v>83</v>
      </c>
      <c r="G35">
        <v>374</v>
      </c>
      <c r="H35">
        <v>736</v>
      </c>
      <c r="I35">
        <v>765</v>
      </c>
      <c r="J35">
        <v>289</v>
      </c>
      <c r="K35">
        <v>1592</v>
      </c>
      <c r="L35">
        <v>1411</v>
      </c>
      <c r="M35">
        <v>352</v>
      </c>
    </row>
    <row r="36" spans="2:13">
      <c r="B36" t="s">
        <v>724</v>
      </c>
      <c r="C36" t="s">
        <v>753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</v>
      </c>
      <c r="L36">
        <v>0</v>
      </c>
      <c r="M36">
        <v>1</v>
      </c>
    </row>
    <row r="37" spans="2:13">
      <c r="B37" t="s">
        <v>724</v>
      </c>
      <c r="C37" t="s">
        <v>754</v>
      </c>
      <c r="D37">
        <v>13</v>
      </c>
      <c r="E37">
        <v>4</v>
      </c>
      <c r="F37">
        <v>0</v>
      </c>
      <c r="G37">
        <v>1</v>
      </c>
      <c r="H37">
        <v>3</v>
      </c>
      <c r="I37">
        <v>0</v>
      </c>
      <c r="J37">
        <v>2</v>
      </c>
      <c r="K37">
        <v>3</v>
      </c>
      <c r="L37">
        <v>0</v>
      </c>
      <c r="M37">
        <v>3</v>
      </c>
    </row>
    <row r="38" spans="2:13">
      <c r="B38" t="s">
        <v>724</v>
      </c>
      <c r="C38" t="s">
        <v>755</v>
      </c>
      <c r="D38">
        <v>0</v>
      </c>
      <c r="E38">
        <v>0</v>
      </c>
      <c r="F38">
        <v>1</v>
      </c>
      <c r="G38">
        <v>1</v>
      </c>
      <c r="H38">
        <v>15</v>
      </c>
      <c r="I38">
        <v>6</v>
      </c>
      <c r="J38">
        <v>1</v>
      </c>
      <c r="K38">
        <v>3</v>
      </c>
      <c r="L38">
        <v>12</v>
      </c>
      <c r="M38">
        <v>3</v>
      </c>
    </row>
    <row r="39" spans="2:13">
      <c r="B39" t="s">
        <v>724</v>
      </c>
      <c r="C39" t="s">
        <v>756</v>
      </c>
      <c r="D39">
        <v>0</v>
      </c>
      <c r="E39">
        <v>1</v>
      </c>
      <c r="F39">
        <v>0</v>
      </c>
      <c r="G39">
        <v>3</v>
      </c>
      <c r="H39">
        <v>1</v>
      </c>
      <c r="I39">
        <v>8</v>
      </c>
      <c r="J39">
        <v>0</v>
      </c>
      <c r="K39">
        <v>10</v>
      </c>
      <c r="L39">
        <v>19</v>
      </c>
      <c r="M39">
        <v>0</v>
      </c>
    </row>
    <row r="40" spans="2:13">
      <c r="B40" t="s">
        <v>724</v>
      </c>
      <c r="C40" t="s">
        <v>757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7</v>
      </c>
      <c r="M40">
        <v>0</v>
      </c>
    </row>
    <row r="41" spans="2:13">
      <c r="B41" t="s">
        <v>724</v>
      </c>
      <c r="C41" t="s">
        <v>758</v>
      </c>
      <c r="D41">
        <v>0</v>
      </c>
      <c r="E41">
        <v>0</v>
      </c>
      <c r="F41">
        <v>1</v>
      </c>
      <c r="G41">
        <v>9</v>
      </c>
      <c r="H41">
        <v>0</v>
      </c>
      <c r="I41">
        <v>1</v>
      </c>
      <c r="J41">
        <v>0</v>
      </c>
      <c r="K41">
        <v>3</v>
      </c>
      <c r="L41">
        <v>6</v>
      </c>
      <c r="M41">
        <v>0</v>
      </c>
    </row>
    <row r="42" spans="2:13">
      <c r="B42" t="s">
        <v>724</v>
      </c>
      <c r="C42" t="s">
        <v>759</v>
      </c>
      <c r="D42">
        <v>1</v>
      </c>
      <c r="E42">
        <v>1</v>
      </c>
      <c r="F42">
        <v>0</v>
      </c>
      <c r="G42">
        <v>11</v>
      </c>
      <c r="H42">
        <v>20</v>
      </c>
      <c r="I42">
        <v>36</v>
      </c>
      <c r="J42">
        <v>2</v>
      </c>
      <c r="K42">
        <v>21</v>
      </c>
      <c r="L42">
        <v>47</v>
      </c>
      <c r="M42">
        <v>1</v>
      </c>
    </row>
    <row r="43" spans="2:13">
      <c r="B43" t="s">
        <v>724</v>
      </c>
      <c r="C43" t="s">
        <v>760</v>
      </c>
      <c r="D43">
        <v>1</v>
      </c>
      <c r="E43">
        <v>15</v>
      </c>
      <c r="F43">
        <v>3</v>
      </c>
      <c r="G43">
        <v>16</v>
      </c>
      <c r="H43">
        <v>56</v>
      </c>
      <c r="I43">
        <v>23</v>
      </c>
      <c r="J43">
        <v>5</v>
      </c>
      <c r="K43">
        <v>42</v>
      </c>
      <c r="L43">
        <v>101</v>
      </c>
      <c r="M43">
        <v>13</v>
      </c>
    </row>
    <row r="44" spans="2:13">
      <c r="B44" t="s">
        <v>724</v>
      </c>
      <c r="C44" t="s">
        <v>761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2</v>
      </c>
      <c r="M44">
        <v>0</v>
      </c>
    </row>
    <row r="45" spans="2:13">
      <c r="B45" t="s">
        <v>724</v>
      </c>
      <c r="C45" t="s">
        <v>762</v>
      </c>
      <c r="D45">
        <v>28</v>
      </c>
      <c r="E45">
        <v>22</v>
      </c>
      <c r="F45">
        <v>0</v>
      </c>
      <c r="G45">
        <v>9</v>
      </c>
      <c r="H45">
        <v>6</v>
      </c>
      <c r="I45">
        <v>4</v>
      </c>
      <c r="J45">
        <v>16</v>
      </c>
      <c r="K45">
        <v>6</v>
      </c>
      <c r="L45">
        <v>1</v>
      </c>
      <c r="M45">
        <v>6</v>
      </c>
    </row>
    <row r="46" spans="2:13">
      <c r="B46" t="s">
        <v>724</v>
      </c>
      <c r="C46" t="s">
        <v>763</v>
      </c>
      <c r="D46">
        <v>0</v>
      </c>
      <c r="E46">
        <v>7</v>
      </c>
      <c r="F46">
        <v>0</v>
      </c>
      <c r="G46">
        <v>2</v>
      </c>
      <c r="H46">
        <v>28</v>
      </c>
      <c r="I46">
        <v>40</v>
      </c>
      <c r="J46">
        <v>6</v>
      </c>
      <c r="K46">
        <v>43</v>
      </c>
      <c r="L46">
        <v>45</v>
      </c>
      <c r="M46">
        <v>7</v>
      </c>
    </row>
    <row r="47" spans="2:13">
      <c r="B47" t="s">
        <v>724</v>
      </c>
      <c r="C47" t="s">
        <v>764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2:13">
      <c r="B48" t="s">
        <v>724</v>
      </c>
      <c r="C48" t="s">
        <v>765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2:13">
      <c r="B49" t="s">
        <v>724</v>
      </c>
      <c r="C49" t="s">
        <v>766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2:13">
      <c r="B50" t="s">
        <v>724</v>
      </c>
      <c r="C50" t="s">
        <v>767</v>
      </c>
      <c r="D50">
        <v>0</v>
      </c>
      <c r="E50">
        <v>3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2:13">
      <c r="B51" t="s">
        <v>724</v>
      </c>
      <c r="C51" t="s">
        <v>768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2:13">
      <c r="B52" t="s">
        <v>724</v>
      </c>
      <c r="C52" t="s">
        <v>769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2:13">
      <c r="B53" t="s">
        <v>724</v>
      </c>
      <c r="C53" t="s">
        <v>770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2:13">
      <c r="B54" t="s">
        <v>724</v>
      </c>
      <c r="C54" t="s">
        <v>771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2:13">
      <c r="B55" t="s">
        <v>724</v>
      </c>
      <c r="C55" t="s">
        <v>772</v>
      </c>
      <c r="D55">
        <v>1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2:13">
      <c r="B56" t="s">
        <v>724</v>
      </c>
      <c r="C56" t="s">
        <v>773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2:13">
      <c r="B57" t="s">
        <v>724</v>
      </c>
      <c r="C57" t="s">
        <v>774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2:13">
      <c r="B58" t="s">
        <v>724</v>
      </c>
      <c r="C58" t="s">
        <v>775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2:13">
      <c r="B59" t="s">
        <v>724</v>
      </c>
      <c r="C59" t="s">
        <v>776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2:13">
      <c r="B60" t="s">
        <v>724</v>
      </c>
      <c r="C60" t="s">
        <v>777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2:13">
      <c r="B61" t="s">
        <v>724</v>
      </c>
      <c r="C61" t="s">
        <v>778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2:13">
      <c r="B62" t="s">
        <v>724</v>
      </c>
      <c r="C62" t="s">
        <v>779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2:13">
      <c r="B63" t="s">
        <v>724</v>
      </c>
      <c r="C63" t="s">
        <v>780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2:13">
      <c r="B64" t="s">
        <v>724</v>
      </c>
      <c r="C64" t="s">
        <v>781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2:13">
      <c r="B65" t="s">
        <v>724</v>
      </c>
      <c r="C65" t="s">
        <v>782</v>
      </c>
      <c r="D65">
        <v>0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2:13">
      <c r="B66" t="s">
        <v>724</v>
      </c>
      <c r="C66" t="s">
        <v>783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2:13">
      <c r="B67" t="s">
        <v>724</v>
      </c>
      <c r="C67" t="s">
        <v>784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2:13">
      <c r="B68" t="s">
        <v>724</v>
      </c>
      <c r="C68" t="s">
        <v>785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2:13">
      <c r="B69" t="s">
        <v>724</v>
      </c>
      <c r="C69" t="s">
        <v>786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2:13">
      <c r="B70" t="s">
        <v>724</v>
      </c>
      <c r="C70" t="s">
        <v>787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2:13">
      <c r="B71" t="s">
        <v>724</v>
      </c>
      <c r="C71" t="s">
        <v>788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2:13">
      <c r="B72" t="s">
        <v>724</v>
      </c>
      <c r="C72" t="s">
        <v>789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2:13">
      <c r="B73" t="s">
        <v>724</v>
      </c>
      <c r="C73" t="s">
        <v>790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2:13">
      <c r="B74" t="s">
        <v>724</v>
      </c>
      <c r="C74" t="s">
        <v>791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2:13">
      <c r="B75" t="s">
        <v>724</v>
      </c>
      <c r="C75" t="s">
        <v>792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2:13">
      <c r="B76" t="s">
        <v>724</v>
      </c>
      <c r="C76" t="s">
        <v>793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2:13">
      <c r="B77" t="s">
        <v>724</v>
      </c>
      <c r="C77" t="s">
        <v>794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2:13">
      <c r="B78" t="s">
        <v>724</v>
      </c>
      <c r="C78" t="s">
        <v>795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2:13">
      <c r="B79" t="s">
        <v>724</v>
      </c>
      <c r="C79" t="s">
        <v>796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2:13">
      <c r="B80" t="s">
        <v>724</v>
      </c>
      <c r="C80" t="s">
        <v>797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2:13">
      <c r="B81" t="s">
        <v>724</v>
      </c>
      <c r="C81" t="s">
        <v>798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2:13">
      <c r="B82" t="s">
        <v>724</v>
      </c>
      <c r="C82" t="s">
        <v>799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2:13">
      <c r="B83" t="s">
        <v>724</v>
      </c>
      <c r="C83" t="s">
        <v>800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2:13">
      <c r="B84" t="s">
        <v>724</v>
      </c>
      <c r="C84" t="s">
        <v>801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2:13">
      <c r="B85" t="s">
        <v>724</v>
      </c>
      <c r="C85" t="s">
        <v>802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2:13">
      <c r="B86" t="s">
        <v>724</v>
      </c>
      <c r="C86" t="s">
        <v>803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2:13">
      <c r="B87" t="s">
        <v>724</v>
      </c>
      <c r="C87" t="s">
        <v>804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2:13">
      <c r="B88" t="s">
        <v>724</v>
      </c>
      <c r="C88" t="s">
        <v>805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2:13">
      <c r="B89" t="s">
        <v>724</v>
      </c>
      <c r="C89" t="s">
        <v>806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2:13">
      <c r="B90" t="s">
        <v>724</v>
      </c>
      <c r="C90" t="s">
        <v>807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2:13">
      <c r="B91" t="s">
        <v>724</v>
      </c>
      <c r="C91" t="s">
        <v>808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2:13">
      <c r="B92" t="s">
        <v>724</v>
      </c>
      <c r="C92" t="s">
        <v>809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2:13">
      <c r="B93" t="s">
        <v>724</v>
      </c>
      <c r="C93" t="s">
        <v>810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2:13">
      <c r="B94" t="s">
        <v>724</v>
      </c>
      <c r="C94" t="s">
        <v>811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2:13">
      <c r="B95" t="s">
        <v>724</v>
      </c>
      <c r="C95" t="s">
        <v>722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2:13">
      <c r="B96" t="s">
        <v>712</v>
      </c>
      <c r="C96" t="s">
        <v>714</v>
      </c>
      <c r="D96">
        <v>9</v>
      </c>
      <c r="E96">
        <v>24</v>
      </c>
      <c r="F96">
        <v>3</v>
      </c>
      <c r="G96">
        <v>44</v>
      </c>
      <c r="H96">
        <v>16</v>
      </c>
      <c r="I96">
        <v>14</v>
      </c>
      <c r="J96">
        <v>6</v>
      </c>
      <c r="K96">
        <v>13</v>
      </c>
      <c r="L96">
        <v>22</v>
      </c>
      <c r="M96">
        <v>6</v>
      </c>
    </row>
    <row r="97" spans="2:13">
      <c r="B97" t="s">
        <v>712</v>
      </c>
      <c r="C97" t="s">
        <v>720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0</v>
      </c>
      <c r="M97">
        <v>1</v>
      </c>
    </row>
    <row r="98" spans="2:13">
      <c r="B98" t="s">
        <v>712</v>
      </c>
      <c r="C98" t="s">
        <v>718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6</v>
      </c>
      <c r="L98">
        <v>0</v>
      </c>
      <c r="M98">
        <v>1</v>
      </c>
    </row>
    <row r="99" spans="2:13">
      <c r="B99" t="s">
        <v>712</v>
      </c>
      <c r="C99" t="s">
        <v>711</v>
      </c>
      <c r="D99">
        <v>2917</v>
      </c>
      <c r="E99">
        <v>2894</v>
      </c>
      <c r="F99">
        <v>2986</v>
      </c>
      <c r="G99">
        <v>2866</v>
      </c>
      <c r="H99">
        <v>2956</v>
      </c>
      <c r="I99">
        <v>2963</v>
      </c>
      <c r="J99">
        <v>2972</v>
      </c>
      <c r="K99">
        <v>2921</v>
      </c>
      <c r="L99">
        <v>2967</v>
      </c>
      <c r="M99">
        <v>2971</v>
      </c>
    </row>
    <row r="100" spans="2:13">
      <c r="B100" t="s">
        <v>712</v>
      </c>
      <c r="C100" t="s">
        <v>713</v>
      </c>
      <c r="D100">
        <v>10</v>
      </c>
      <c r="E100">
        <v>37</v>
      </c>
      <c r="F100">
        <v>2</v>
      </c>
      <c r="G100">
        <v>70</v>
      </c>
      <c r="H100">
        <v>7</v>
      </c>
      <c r="I100">
        <v>8</v>
      </c>
      <c r="J100">
        <v>1</v>
      </c>
      <c r="K100">
        <v>17</v>
      </c>
      <c r="L100">
        <v>2</v>
      </c>
      <c r="M100">
        <v>2</v>
      </c>
    </row>
    <row r="101" spans="2:13">
      <c r="B101" t="s">
        <v>712</v>
      </c>
      <c r="C101" t="s">
        <v>717</v>
      </c>
      <c r="D101">
        <v>22</v>
      </c>
      <c r="E101">
        <v>10</v>
      </c>
      <c r="F101">
        <v>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</row>
    <row r="102" spans="2:13">
      <c r="B102" t="s">
        <v>712</v>
      </c>
      <c r="C102" t="s">
        <v>715</v>
      </c>
      <c r="D102">
        <v>41</v>
      </c>
      <c r="E102">
        <v>27</v>
      </c>
      <c r="F102">
        <v>0</v>
      </c>
      <c r="G102">
        <v>10</v>
      </c>
      <c r="H102">
        <v>9</v>
      </c>
      <c r="I102">
        <v>4</v>
      </c>
      <c r="J102">
        <v>18</v>
      </c>
      <c r="K102">
        <v>9</v>
      </c>
      <c r="L102">
        <v>1</v>
      </c>
      <c r="M102">
        <v>9</v>
      </c>
    </row>
    <row r="103" spans="2:13">
      <c r="B103" t="s">
        <v>712</v>
      </c>
      <c r="C103" t="s">
        <v>716</v>
      </c>
      <c r="D103">
        <v>0</v>
      </c>
      <c r="E103">
        <v>3</v>
      </c>
      <c r="F103">
        <v>1</v>
      </c>
      <c r="G103">
        <v>10</v>
      </c>
      <c r="H103">
        <v>12</v>
      </c>
      <c r="I103">
        <v>10</v>
      </c>
      <c r="J103">
        <v>3</v>
      </c>
      <c r="K103">
        <v>32</v>
      </c>
      <c r="L103">
        <v>7</v>
      </c>
      <c r="M103">
        <v>9</v>
      </c>
    </row>
    <row r="104" spans="2:13">
      <c r="B104" t="s">
        <v>712</v>
      </c>
      <c r="C104" t="s">
        <v>719</v>
      </c>
      <c r="D104">
        <v>1</v>
      </c>
      <c r="E104">
        <v>5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</row>
    <row r="105" spans="2:13">
      <c r="B105" t="s">
        <v>712</v>
      </c>
      <c r="C105" t="s">
        <v>721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2:13">
      <c r="B106" s="1" t="s">
        <v>712</v>
      </c>
      <c r="C106" s="1" t="s">
        <v>722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</row>
    <row r="109" spans="2:13">
      <c r="B109" s="2" t="s">
        <v>1156</v>
      </c>
    </row>
    <row r="110" spans="2:13">
      <c r="B110" s="68" t="s">
        <v>1155</v>
      </c>
      <c r="C110" s="68"/>
      <c r="D110" s="3" t="s">
        <v>701</v>
      </c>
      <c r="E110" s="3" t="s">
        <v>702</v>
      </c>
      <c r="F110" s="3" t="s">
        <v>703</v>
      </c>
      <c r="G110" s="3" t="s">
        <v>701</v>
      </c>
      <c r="H110" s="3" t="s">
        <v>702</v>
      </c>
      <c r="I110" s="3" t="s">
        <v>703</v>
      </c>
      <c r="J110" s="3" t="s">
        <v>706</v>
      </c>
      <c r="K110" s="3" t="s">
        <v>707</v>
      </c>
      <c r="L110" s="3" t="s">
        <v>708</v>
      </c>
      <c r="M110" s="3" t="s">
        <v>709</v>
      </c>
    </row>
    <row r="111" spans="2:13">
      <c r="B111" s="66" t="s">
        <v>1151</v>
      </c>
      <c r="C111" s="66"/>
      <c r="D111" s="12">
        <v>34</v>
      </c>
      <c r="E111" s="12">
        <v>184</v>
      </c>
      <c r="F111" s="12">
        <v>75</v>
      </c>
      <c r="G111" s="12">
        <v>149</v>
      </c>
      <c r="H111" s="12">
        <v>167</v>
      </c>
      <c r="I111" s="12">
        <v>253</v>
      </c>
      <c r="J111" s="12">
        <v>118</v>
      </c>
      <c r="K111" s="12">
        <v>268</v>
      </c>
      <c r="L111" s="12">
        <v>260</v>
      </c>
      <c r="M111" s="12">
        <v>142</v>
      </c>
    </row>
    <row r="112" spans="2:13">
      <c r="B112" s="66" t="s">
        <v>1152</v>
      </c>
      <c r="C112" s="66"/>
      <c r="D112" s="12">
        <v>47</v>
      </c>
      <c r="E112" s="12">
        <v>259</v>
      </c>
      <c r="F112" s="12">
        <v>165.083333333333</v>
      </c>
      <c r="G112" s="12">
        <v>270.71428571428601</v>
      </c>
      <c r="H112" s="12">
        <v>279</v>
      </c>
      <c r="I112" s="12">
        <v>370.54901960784298</v>
      </c>
      <c r="J112" s="12">
        <v>232.375</v>
      </c>
      <c r="K112" s="12">
        <v>357.20408163265301</v>
      </c>
      <c r="L112" s="12">
        <v>373.56097560975599</v>
      </c>
      <c r="M112" s="12">
        <v>385.07692307692298</v>
      </c>
    </row>
    <row r="113" spans="2:13">
      <c r="B113" s="66" t="s">
        <v>1153</v>
      </c>
      <c r="C113" s="66"/>
      <c r="D113" s="12">
        <v>55.9</v>
      </c>
      <c r="E113" s="12">
        <v>278.381599408336</v>
      </c>
      <c r="F113" s="12">
        <v>209.41443786982299</v>
      </c>
      <c r="G113" s="12">
        <v>264.81717054205598</v>
      </c>
      <c r="H113" s="12">
        <v>239.53586479145599</v>
      </c>
      <c r="I113" s="12">
        <v>399.87156720279398</v>
      </c>
      <c r="J113" s="12">
        <v>220.83669815137401</v>
      </c>
      <c r="K113" s="12">
        <v>367.33801173078302</v>
      </c>
      <c r="L113" s="12">
        <v>387.62048966961601</v>
      </c>
      <c r="M113" s="12">
        <v>306.62021615252399</v>
      </c>
    </row>
    <row r="114" spans="2:13">
      <c r="B114" s="67" t="s">
        <v>1154</v>
      </c>
      <c r="C114" s="67"/>
      <c r="D114" s="13">
        <v>1.6945276977078301</v>
      </c>
      <c r="E114" s="13">
        <v>2.6401557136862102</v>
      </c>
      <c r="F114" s="13">
        <v>1.63777237781417</v>
      </c>
      <c r="G114" s="13">
        <v>2.1813977307113301</v>
      </c>
      <c r="H114" s="13">
        <v>2.5224942263442101</v>
      </c>
      <c r="I114" s="13">
        <v>2.8458346932060801</v>
      </c>
      <c r="J114" s="13">
        <v>2.2004364014276798</v>
      </c>
      <c r="K114" s="13">
        <v>3.9913844307128001</v>
      </c>
      <c r="L114" s="13">
        <v>4.1237682949809598</v>
      </c>
      <c r="M114" s="13">
        <v>2.2226771939354202</v>
      </c>
    </row>
    <row r="116" spans="2:13">
      <c r="B116" s="2" t="s">
        <v>1157</v>
      </c>
    </row>
    <row r="117" spans="2:13">
      <c r="B117" s="2" t="s">
        <v>1168</v>
      </c>
    </row>
    <row r="118" spans="2:13">
      <c r="B118" s="14" t="s">
        <v>1158</v>
      </c>
      <c r="C118" s="14">
        <v>1</v>
      </c>
      <c r="D118" s="14">
        <v>2</v>
      </c>
      <c r="E118" s="14">
        <v>3</v>
      </c>
      <c r="F118" s="14">
        <v>4</v>
      </c>
      <c r="G118" s="14">
        <v>5</v>
      </c>
      <c r="H118" s="14">
        <v>6</v>
      </c>
      <c r="I118" s="14">
        <v>7</v>
      </c>
      <c r="J118" s="14">
        <v>8</v>
      </c>
      <c r="K118" s="14">
        <v>9</v>
      </c>
      <c r="L118" s="14">
        <v>10</v>
      </c>
    </row>
    <row r="119" spans="2:13">
      <c r="B119" t="s">
        <v>1161</v>
      </c>
      <c r="C119">
        <v>0.59800905653086001</v>
      </c>
      <c r="D119">
        <v>0.26348036463091301</v>
      </c>
      <c r="E119">
        <v>4.05040607592181E-2</v>
      </c>
      <c r="F119">
        <v>1.8529161050313001E-3</v>
      </c>
      <c r="G119">
        <v>5.1200448689481398E-2</v>
      </c>
      <c r="H119">
        <v>-5.6010133407779399E-3</v>
      </c>
      <c r="I119">
        <v>5.0627980843371903E-3</v>
      </c>
      <c r="J119">
        <v>-5.3205991269969196E-4</v>
      </c>
      <c r="K119">
        <v>1.04367406615061E-2</v>
      </c>
      <c r="L119">
        <v>0</v>
      </c>
    </row>
    <row r="120" spans="2:13">
      <c r="B120" t="s">
        <v>1162</v>
      </c>
      <c r="C120">
        <v>2.56929920216841E-2</v>
      </c>
      <c r="D120">
        <v>9.1314533683596998E-3</v>
      </c>
      <c r="E120">
        <v>-0.28250128871902502</v>
      </c>
      <c r="F120">
        <v>-1.9858962668854699E-3</v>
      </c>
      <c r="G120">
        <v>-0.198912810076004</v>
      </c>
      <c r="H120">
        <v>0.10021533958621</v>
      </c>
      <c r="I120">
        <v>8.8037851604564496E-2</v>
      </c>
      <c r="J120">
        <v>-3.29026423196776E-2</v>
      </c>
      <c r="K120">
        <v>-3.7485943679659101E-2</v>
      </c>
      <c r="L120">
        <v>0</v>
      </c>
    </row>
    <row r="121" spans="2:13">
      <c r="B121" t="s">
        <v>1163</v>
      </c>
      <c r="C121">
        <v>0.29789372711276502</v>
      </c>
      <c r="D121">
        <v>-0.385933565363203</v>
      </c>
      <c r="E121">
        <v>-4.7993516595993199E-2</v>
      </c>
      <c r="F121">
        <v>-7.1343145651560594E-2</v>
      </c>
      <c r="G121">
        <v>0.114018884959006</v>
      </c>
      <c r="H121">
        <v>-3.5670450157522501E-2</v>
      </c>
      <c r="I121">
        <v>-9.3554973588257997E-3</v>
      </c>
      <c r="J121">
        <v>-4.5472654749965803E-3</v>
      </c>
      <c r="K121">
        <v>-1.8009513741528999E-2</v>
      </c>
      <c r="L121">
        <v>0</v>
      </c>
    </row>
    <row r="122" spans="2:13">
      <c r="B122" t="s">
        <v>1161</v>
      </c>
      <c r="C122">
        <v>-0.13337283867191599</v>
      </c>
      <c r="D122">
        <v>5.7136864913423201E-2</v>
      </c>
      <c r="E122">
        <v>3.72073231514429E-2</v>
      </c>
      <c r="F122">
        <v>-0.150501309922423</v>
      </c>
      <c r="G122">
        <v>-0.12804294424324</v>
      </c>
      <c r="H122">
        <v>-0.25014993213478698</v>
      </c>
      <c r="I122">
        <v>-1.52597430390695E-2</v>
      </c>
      <c r="J122">
        <v>-2.1017764054715699E-2</v>
      </c>
      <c r="K122">
        <v>-5.5077658034150698E-2</v>
      </c>
      <c r="L122">
        <v>0</v>
      </c>
    </row>
    <row r="123" spans="2:13">
      <c r="B123" t="s">
        <v>1162</v>
      </c>
      <c r="C123">
        <v>-0.12969185709477901</v>
      </c>
      <c r="D123">
        <v>2.6866172699983999E-2</v>
      </c>
      <c r="E123">
        <v>2.1478538158979901E-2</v>
      </c>
      <c r="F123">
        <v>-0.219013486353384</v>
      </c>
      <c r="G123">
        <v>-2.7883595595513299E-2</v>
      </c>
      <c r="H123">
        <v>0.11786015096374999</v>
      </c>
      <c r="I123">
        <v>-0.134526699237698</v>
      </c>
      <c r="J123">
        <v>6.4047270711390505E-2</v>
      </c>
      <c r="K123">
        <v>0.131291916136589</v>
      </c>
      <c r="L123">
        <v>0</v>
      </c>
    </row>
    <row r="124" spans="2:13">
      <c r="B124" t="s">
        <v>1163</v>
      </c>
      <c r="C124">
        <v>-0.19473249618819199</v>
      </c>
      <c r="D124">
        <v>7.1887509880076902E-2</v>
      </c>
      <c r="E124">
        <v>-7.6510397226021001E-2</v>
      </c>
      <c r="F124">
        <v>7.0440103430207499E-2</v>
      </c>
      <c r="G124">
        <v>0.14023564898584601</v>
      </c>
      <c r="H124">
        <v>-3.6111980702267401E-3</v>
      </c>
      <c r="I124">
        <v>-4.9821781166129297E-3</v>
      </c>
      <c r="J124">
        <v>0.19503612027797501</v>
      </c>
      <c r="K124">
        <v>-0.106716215276022</v>
      </c>
      <c r="L124">
        <v>0</v>
      </c>
    </row>
    <row r="125" spans="2:13">
      <c r="B125" t="s">
        <v>1164</v>
      </c>
      <c r="C125">
        <v>-2.3726708977332801E-2</v>
      </c>
      <c r="D125">
        <v>-9.2234119302890896E-2</v>
      </c>
      <c r="E125">
        <v>0.27379529235538302</v>
      </c>
      <c r="F125">
        <v>5.7657715025185297E-2</v>
      </c>
      <c r="G125">
        <v>-0.13193457219600899</v>
      </c>
      <c r="H125">
        <v>7.0938117580243099E-2</v>
      </c>
      <c r="I125">
        <v>0.152479808284396</v>
      </c>
      <c r="J125">
        <v>5.7769054966646499E-2</v>
      </c>
      <c r="K125">
        <v>3.0073044927498899E-4</v>
      </c>
      <c r="L125">
        <v>0</v>
      </c>
    </row>
    <row r="126" spans="2:13">
      <c r="B126" t="s">
        <v>1165</v>
      </c>
      <c r="C126">
        <v>-0.19879599441107601</v>
      </c>
      <c r="D126">
        <v>3.15275904815073E-2</v>
      </c>
      <c r="E126">
        <v>-7.2377070320369399E-2</v>
      </c>
      <c r="F126">
        <v>0.103233511918694</v>
      </c>
      <c r="G126">
        <v>0.127603934160543</v>
      </c>
      <c r="H126">
        <v>-8.5824861303452404E-2</v>
      </c>
      <c r="I126">
        <v>0.11865209168152401</v>
      </c>
      <c r="J126">
        <v>-4.6029428024909801E-2</v>
      </c>
      <c r="K126">
        <v>0.17569358775125199</v>
      </c>
      <c r="L126">
        <v>0</v>
      </c>
    </row>
    <row r="127" spans="2:13">
      <c r="B127" t="s">
        <v>1166</v>
      </c>
      <c r="C127">
        <v>-0.221364037203092</v>
      </c>
      <c r="D127">
        <v>6.5956612380876301E-2</v>
      </c>
      <c r="E127">
        <v>7.7393031505296694E-2</v>
      </c>
      <c r="F127">
        <v>-5.7089020409041798E-2</v>
      </c>
      <c r="G127">
        <v>0.14669546402880601</v>
      </c>
      <c r="H127">
        <v>0.103895738510422</v>
      </c>
      <c r="I127">
        <v>-1.31952526589571E-3</v>
      </c>
      <c r="J127">
        <v>-0.16879259497861299</v>
      </c>
      <c r="K127">
        <v>-0.108818837107571</v>
      </c>
      <c r="L127">
        <v>0</v>
      </c>
    </row>
    <row r="128" spans="2:13">
      <c r="B128" s="1" t="s">
        <v>1167</v>
      </c>
      <c r="C128" s="1">
        <v>-1.99118431189215E-2</v>
      </c>
      <c r="D128" s="1">
        <v>-4.7818883689045598E-2</v>
      </c>
      <c r="E128" s="1">
        <v>2.9004026931089201E-2</v>
      </c>
      <c r="F128" s="1">
        <v>0.266748612124176</v>
      </c>
      <c r="G128" s="1">
        <v>-9.2980458712915104E-2</v>
      </c>
      <c r="H128" s="1">
        <v>-1.20518916338587E-2</v>
      </c>
      <c r="I128" s="1">
        <v>-0.198788906636721</v>
      </c>
      <c r="J128" s="1">
        <v>-4.3030691190398401E-2</v>
      </c>
      <c r="K128" s="1">
        <v>8.3851928403098908E-3</v>
      </c>
      <c r="L128" s="1">
        <v>0</v>
      </c>
    </row>
    <row r="130" spans="2:12">
      <c r="B130" s="15" t="s">
        <v>1159</v>
      </c>
      <c r="C130" s="15">
        <v>0.60902599372490096</v>
      </c>
      <c r="D130" s="15">
        <v>0.24374227158422601</v>
      </c>
      <c r="E130" s="15">
        <v>0.17848370541030101</v>
      </c>
      <c r="F130" s="15">
        <v>0.16907212958425399</v>
      </c>
      <c r="G130" s="15">
        <v>0.15588104602880801</v>
      </c>
      <c r="H130" s="15">
        <v>0.111163607053168</v>
      </c>
      <c r="I130" s="15">
        <v>0.103066116578213</v>
      </c>
      <c r="J130" s="15">
        <v>7.94849845471675E-2</v>
      </c>
      <c r="K130" s="15">
        <v>7.6278108358702496E-2</v>
      </c>
      <c r="L130" s="15">
        <v>0</v>
      </c>
    </row>
    <row r="131" spans="2:12">
      <c r="B131" s="1" t="s">
        <v>1160</v>
      </c>
      <c r="C131" s="1">
        <v>0.35281352824238998</v>
      </c>
      <c r="D131" s="1">
        <v>0.14120180699264201</v>
      </c>
      <c r="E131" s="1">
        <v>0.10339700848307</v>
      </c>
      <c r="F131" s="1">
        <v>9.7944808892705196E-2</v>
      </c>
      <c r="G131" s="1">
        <v>9.0303110872441E-2</v>
      </c>
      <c r="H131" s="1">
        <v>6.4397948233215693E-2</v>
      </c>
      <c r="I131" s="1">
        <v>5.9707008579056198E-2</v>
      </c>
      <c r="J131" s="1">
        <v>4.6046274098844597E-2</v>
      </c>
      <c r="K131" s="1">
        <v>4.4188505605633303E-2</v>
      </c>
      <c r="L131" s="1">
        <v>0</v>
      </c>
    </row>
    <row r="133" spans="2:12">
      <c r="B133" s="2" t="s">
        <v>1169</v>
      </c>
    </row>
    <row r="134" spans="2:12">
      <c r="B134" s="18"/>
      <c r="C134" s="18" t="s">
        <v>1161</v>
      </c>
      <c r="D134" s="18" t="s">
        <v>1162</v>
      </c>
      <c r="E134" s="18" t="s">
        <v>1163</v>
      </c>
      <c r="F134" s="18" t="s">
        <v>1161</v>
      </c>
      <c r="G134" s="18" t="s">
        <v>1162</v>
      </c>
      <c r="H134" s="18" t="s">
        <v>1163</v>
      </c>
      <c r="I134" s="18" t="s">
        <v>1164</v>
      </c>
      <c r="J134" s="18" t="s">
        <v>1165</v>
      </c>
      <c r="K134" s="18" t="s">
        <v>1166</v>
      </c>
      <c r="L134" s="18" t="s">
        <v>1167</v>
      </c>
    </row>
    <row r="135" spans="2:12">
      <c r="B135" t="s">
        <v>1161</v>
      </c>
      <c r="C135" s="16">
        <v>0</v>
      </c>
      <c r="D135" s="16">
        <v>0.76195096900737702</v>
      </c>
      <c r="E135" s="16">
        <v>0.72861558695318296</v>
      </c>
      <c r="F135" s="16">
        <v>0.83533045494286795</v>
      </c>
      <c r="G135" s="16">
        <v>0.83332914869056396</v>
      </c>
      <c r="H135" s="16">
        <v>0.86229196507519501</v>
      </c>
      <c r="I135" s="16">
        <v>0.79703032473483804</v>
      </c>
      <c r="J135" s="16">
        <v>0.87537207838306197</v>
      </c>
      <c r="K135" s="16">
        <v>0.882556467679257</v>
      </c>
      <c r="L135" s="16">
        <v>0.78309070272404202</v>
      </c>
    </row>
    <row r="136" spans="2:12">
      <c r="B136" t="s">
        <v>1162</v>
      </c>
      <c r="C136" s="16">
        <v>0.76195096900737702</v>
      </c>
      <c r="D136" s="16">
        <v>0</v>
      </c>
      <c r="E136" s="16">
        <v>0.64578165752134697</v>
      </c>
      <c r="F136" s="16">
        <v>0.53923682732637901</v>
      </c>
      <c r="G136" s="16">
        <v>0.53004362469434496</v>
      </c>
      <c r="H136" s="16">
        <v>0.53982103925894398</v>
      </c>
      <c r="I136" s="16">
        <v>0.58726972333159599</v>
      </c>
      <c r="J136" s="16">
        <v>0.54212489376269601</v>
      </c>
      <c r="K136" s="16">
        <v>0.58976637458546799</v>
      </c>
      <c r="L136" s="16">
        <v>0.53186357424768005</v>
      </c>
    </row>
    <row r="137" spans="2:12">
      <c r="B137" t="s">
        <v>1163</v>
      </c>
      <c r="C137" s="16">
        <v>0.72861558695318296</v>
      </c>
      <c r="D137" s="16">
        <v>0.64578165752134697</v>
      </c>
      <c r="E137" s="16">
        <v>0</v>
      </c>
      <c r="F137" s="16">
        <v>0.70859227847995898</v>
      </c>
      <c r="G137" s="16">
        <v>0.68281613051265699</v>
      </c>
      <c r="H137" s="16">
        <v>0.72293366367123102</v>
      </c>
      <c r="I137" s="16">
        <v>0.64199382702527297</v>
      </c>
      <c r="J137" s="16">
        <v>0.71440442739118903</v>
      </c>
      <c r="K137" s="16">
        <v>0.73864216183176001</v>
      </c>
      <c r="L137" s="16">
        <v>0.64577535764948502</v>
      </c>
    </row>
    <row r="138" spans="2:12">
      <c r="B138" t="s">
        <v>1161</v>
      </c>
      <c r="C138" s="16">
        <v>0.83533045494286795</v>
      </c>
      <c r="D138" s="16">
        <v>0.53923682732637901</v>
      </c>
      <c r="E138" s="16">
        <v>0.70859227847995898</v>
      </c>
      <c r="F138" s="16">
        <v>0</v>
      </c>
      <c r="G138" s="16">
        <v>0.45555326688550402</v>
      </c>
      <c r="H138" s="16">
        <v>0.49793133864890199</v>
      </c>
      <c r="I138" s="16">
        <v>0.52360421866194296</v>
      </c>
      <c r="J138" s="16">
        <v>0.495477052330974</v>
      </c>
      <c r="K138" s="16">
        <v>0.49387281813155198</v>
      </c>
      <c r="L138" s="16">
        <v>0.54237349609687702</v>
      </c>
    </row>
    <row r="139" spans="2:12">
      <c r="B139" t="s">
        <v>1162</v>
      </c>
      <c r="C139" s="16">
        <v>0.83332914869056396</v>
      </c>
      <c r="D139" s="16">
        <v>0.53004362469434496</v>
      </c>
      <c r="E139" s="16">
        <v>0.68281613051265699</v>
      </c>
      <c r="F139" s="16">
        <v>0.45555326688550402</v>
      </c>
      <c r="G139" s="16">
        <v>0</v>
      </c>
      <c r="H139" s="16">
        <v>0.48295912761660198</v>
      </c>
      <c r="I139" s="16">
        <v>0.52746878137031805</v>
      </c>
      <c r="J139" s="16">
        <v>0.51117605391730403</v>
      </c>
      <c r="K139" s="16">
        <v>0.44672407061612701</v>
      </c>
      <c r="L139" s="16">
        <v>0.55269076586354104</v>
      </c>
    </row>
    <row r="140" spans="2:12">
      <c r="B140" t="s">
        <v>1163</v>
      </c>
      <c r="C140" s="16">
        <v>0.86229196507519501</v>
      </c>
      <c r="D140" s="16">
        <v>0.53982103925894398</v>
      </c>
      <c r="E140" s="16">
        <v>0.72293366367123102</v>
      </c>
      <c r="F140" s="16">
        <v>0.49793133864890199</v>
      </c>
      <c r="G140" s="16">
        <v>0.48295912761660198</v>
      </c>
      <c r="H140" s="16">
        <v>0</v>
      </c>
      <c r="I140" s="16">
        <v>0.56016045455454799</v>
      </c>
      <c r="J140" s="16">
        <v>0.40349709029671499</v>
      </c>
      <c r="K140" s="16">
        <v>0.42974759805903801</v>
      </c>
      <c r="L140" s="16">
        <v>0.50646657617506396</v>
      </c>
    </row>
    <row r="141" spans="2:12">
      <c r="B141" t="s">
        <v>1164</v>
      </c>
      <c r="C141" s="16">
        <v>0.79703032473483804</v>
      </c>
      <c r="D141" s="16">
        <v>0.58726972333159599</v>
      </c>
      <c r="E141" s="16">
        <v>0.64199382702527297</v>
      </c>
      <c r="F141" s="16">
        <v>0.52360421866194296</v>
      </c>
      <c r="G141" s="16">
        <v>0.52746878137031805</v>
      </c>
      <c r="H141" s="16">
        <v>0.56016045455454799</v>
      </c>
      <c r="I141" s="16">
        <v>0</v>
      </c>
      <c r="J141" s="16">
        <v>0.54999512284998897</v>
      </c>
      <c r="K141" s="16">
        <v>0.53050719182019201</v>
      </c>
      <c r="L141" s="16">
        <v>0.49764390407223902</v>
      </c>
    </row>
    <row r="142" spans="2:12">
      <c r="B142" t="s">
        <v>1165</v>
      </c>
      <c r="C142" s="16">
        <v>0.87537207838306197</v>
      </c>
      <c r="D142" s="16">
        <v>0.54212489376269601</v>
      </c>
      <c r="E142" s="16">
        <v>0.71440442739118903</v>
      </c>
      <c r="F142" s="16">
        <v>0.495477052330974</v>
      </c>
      <c r="G142" s="16">
        <v>0.51117605391730403</v>
      </c>
      <c r="H142" s="16">
        <v>0.40349709029671499</v>
      </c>
      <c r="I142" s="16">
        <v>0.54999512284998897</v>
      </c>
      <c r="J142" s="16">
        <v>0</v>
      </c>
      <c r="K142" s="16">
        <v>0.44339459662498698</v>
      </c>
      <c r="L142" s="16">
        <v>0.50811467376834996</v>
      </c>
    </row>
    <row r="143" spans="2:12">
      <c r="B143" t="s">
        <v>1166</v>
      </c>
      <c r="C143" s="16">
        <v>0.882556467679257</v>
      </c>
      <c r="D143" s="16">
        <v>0.58976637458546799</v>
      </c>
      <c r="E143" s="16">
        <v>0.73864216183176001</v>
      </c>
      <c r="F143" s="16">
        <v>0.49387281813155198</v>
      </c>
      <c r="G143" s="16">
        <v>0.44672407061612701</v>
      </c>
      <c r="H143" s="16">
        <v>0.42974759805903801</v>
      </c>
      <c r="I143" s="16">
        <v>0.53050719182019201</v>
      </c>
      <c r="J143" s="16">
        <v>0.44339459662498698</v>
      </c>
      <c r="K143" s="16">
        <v>0</v>
      </c>
      <c r="L143" s="16">
        <v>0.54788279454030397</v>
      </c>
    </row>
    <row r="144" spans="2:12">
      <c r="B144" s="1" t="s">
        <v>1167</v>
      </c>
      <c r="C144" s="17">
        <v>0.78309070272404202</v>
      </c>
      <c r="D144" s="17">
        <v>0.53186357424768005</v>
      </c>
      <c r="E144" s="17">
        <v>0.64577535764948502</v>
      </c>
      <c r="F144" s="17">
        <v>0.54237349609687702</v>
      </c>
      <c r="G144" s="17">
        <v>0.55269076586354104</v>
      </c>
      <c r="H144" s="17">
        <v>0.50646657617506396</v>
      </c>
      <c r="I144" s="17">
        <v>0.49764390407223902</v>
      </c>
      <c r="J144" s="17">
        <v>0.50811467376834996</v>
      </c>
      <c r="K144" s="17">
        <v>0.54788279454030397</v>
      </c>
      <c r="L144" s="17">
        <v>0</v>
      </c>
    </row>
    <row r="146" spans="2:12">
      <c r="B146" s="2" t="s">
        <v>1170</v>
      </c>
    </row>
    <row r="147" spans="2:12">
      <c r="B147" s="14" t="s">
        <v>1158</v>
      </c>
      <c r="C147" s="14">
        <v>1</v>
      </c>
      <c r="D147" s="14">
        <v>2</v>
      </c>
      <c r="E147" s="14">
        <v>3</v>
      </c>
      <c r="F147" s="14">
        <v>4</v>
      </c>
      <c r="G147" s="14">
        <v>5</v>
      </c>
      <c r="H147" s="14">
        <v>6</v>
      </c>
      <c r="I147" s="14">
        <v>7</v>
      </c>
      <c r="J147" s="14">
        <v>8</v>
      </c>
      <c r="K147" s="14">
        <v>9</v>
      </c>
      <c r="L147" s="14">
        <v>10</v>
      </c>
    </row>
    <row r="148" spans="2:12">
      <c r="B148" t="s">
        <v>1161</v>
      </c>
      <c r="C148" s="16">
        <v>-0.26245229301874201</v>
      </c>
      <c r="D148" s="16">
        <v>-8.7269265808935598E-2</v>
      </c>
      <c r="E148" s="16">
        <v>-4.37835547831322E-2</v>
      </c>
      <c r="F148" s="16">
        <v>5.2108083602230701E-3</v>
      </c>
      <c r="G148" s="16">
        <v>-7.7252426657293902E-3</v>
      </c>
      <c r="H148" s="16">
        <v>3.0665664600672701E-2</v>
      </c>
      <c r="I148" s="16">
        <v>7.1460292298040802E-3</v>
      </c>
      <c r="J148" s="16">
        <v>-7.8659237099118293E-3</v>
      </c>
      <c r="K148" s="16">
        <v>0</v>
      </c>
      <c r="L148" s="16">
        <v>0</v>
      </c>
    </row>
    <row r="149" spans="2:12">
      <c r="B149" t="s">
        <v>1162</v>
      </c>
      <c r="C149" s="16">
        <v>-9.6421637467286103E-2</v>
      </c>
      <c r="D149" s="16">
        <v>6.2535343432755894E-2</v>
      </c>
      <c r="E149" s="16">
        <v>-3.3462834452023401E-3</v>
      </c>
      <c r="F149" s="16">
        <v>2.83907902637608E-2</v>
      </c>
      <c r="G149" s="16">
        <v>-6.5741020212531295E-2</v>
      </c>
      <c r="H149" s="16">
        <v>-3.4102668545749099E-3</v>
      </c>
      <c r="I149" s="16">
        <v>-1.5002703029638499E-2</v>
      </c>
      <c r="J149" s="16">
        <v>-1.2872546118428399E-3</v>
      </c>
      <c r="K149" s="16">
        <v>0</v>
      </c>
      <c r="L149" s="16">
        <v>0</v>
      </c>
    </row>
    <row r="150" spans="2:12">
      <c r="B150" t="s">
        <v>1163</v>
      </c>
      <c r="C150" s="16">
        <v>-0.23862616850687199</v>
      </c>
      <c r="D150" s="16">
        <v>-0.14822207888830899</v>
      </c>
      <c r="E150" s="16">
        <v>-6.4137688492939299E-2</v>
      </c>
      <c r="F150" s="16">
        <v>-5.1334319769497203E-4</v>
      </c>
      <c r="G150" s="16">
        <v>1.7045666705280599E-2</v>
      </c>
      <c r="H150" s="16">
        <v>-1.83162765277382E-2</v>
      </c>
      <c r="I150" s="16">
        <v>-7.1377727149602001E-3</v>
      </c>
      <c r="J150" s="16">
        <v>4.5073273496438202E-3</v>
      </c>
      <c r="K150" s="16">
        <v>0</v>
      </c>
      <c r="L150" s="16">
        <v>0</v>
      </c>
    </row>
    <row r="151" spans="2:12">
      <c r="B151" t="s">
        <v>1161</v>
      </c>
      <c r="C151" s="16">
        <v>-0.113339432830658</v>
      </c>
      <c r="D151" s="16">
        <v>0.10924910891742499</v>
      </c>
      <c r="E151" s="16">
        <v>7.7086743477843705E-4</v>
      </c>
      <c r="F151" s="16">
        <v>2.8785442281325899E-3</v>
      </c>
      <c r="G151" s="16">
        <v>3.4915948402243997E-2</v>
      </c>
      <c r="H151" s="16">
        <v>-2.5014270340810999E-2</v>
      </c>
      <c r="I151" s="16">
        <v>-1.55029433324792E-2</v>
      </c>
      <c r="J151" s="16">
        <v>-1.5334612366185401E-2</v>
      </c>
      <c r="K151" s="16">
        <v>0</v>
      </c>
      <c r="L151" s="16">
        <v>0</v>
      </c>
    </row>
    <row r="152" spans="2:12">
      <c r="B152" t="s">
        <v>1162</v>
      </c>
      <c r="C152" s="16">
        <v>-9.4426345449780298E-3</v>
      </c>
      <c r="D152" s="16">
        <v>9.7464997190985295E-2</v>
      </c>
      <c r="E152" s="16">
        <v>-2.2202772753028E-2</v>
      </c>
      <c r="F152" s="16">
        <v>6.2805466503558904E-3</v>
      </c>
      <c r="G152" s="16">
        <v>2.46840751122601E-2</v>
      </c>
      <c r="H152" s="16">
        <v>3.3274135543329503E-2</v>
      </c>
      <c r="I152" s="16">
        <v>-1.01215804930497E-2</v>
      </c>
      <c r="J152" s="16">
        <v>2.1116460721795401E-2</v>
      </c>
      <c r="K152" s="16">
        <v>0</v>
      </c>
      <c r="L152" s="16">
        <v>0</v>
      </c>
    </row>
    <row r="153" spans="2:12">
      <c r="B153" t="s">
        <v>1163</v>
      </c>
      <c r="C153" s="16">
        <v>2.8804408663081101E-3</v>
      </c>
      <c r="D153" s="16">
        <v>8.8019139877165101E-2</v>
      </c>
      <c r="E153" s="16">
        <v>-3.6122837566618597E-2</v>
      </c>
      <c r="F153" s="16">
        <v>3.0671352219622399E-2</v>
      </c>
      <c r="G153" s="16">
        <v>4.9576536875125601E-3</v>
      </c>
      <c r="H153" s="16">
        <v>4.4122080656265198E-3</v>
      </c>
      <c r="I153" s="16">
        <v>3.0091631515170299E-2</v>
      </c>
      <c r="J153" s="16">
        <v>-9.3468802859009905E-3</v>
      </c>
      <c r="K153" s="16">
        <v>0</v>
      </c>
      <c r="L153" s="16">
        <v>0</v>
      </c>
    </row>
    <row r="154" spans="2:12">
      <c r="B154" t="s">
        <v>1164</v>
      </c>
      <c r="C154" s="16">
        <v>3.5619963255731898E-2</v>
      </c>
      <c r="D154" s="16">
        <v>-5.2889414411475801E-2</v>
      </c>
      <c r="E154" s="16">
        <v>0.187915250329452</v>
      </c>
      <c r="F154" s="16">
        <v>-1.94644507913217E-2</v>
      </c>
      <c r="G154" s="16">
        <v>6.3609463779237896E-3</v>
      </c>
      <c r="H154" s="16">
        <v>1.68359763152327E-2</v>
      </c>
      <c r="I154" s="16">
        <v>-2.7122612110670298E-3</v>
      </c>
      <c r="J154" s="16">
        <v>-7.0348176812152097E-3</v>
      </c>
      <c r="K154" s="16">
        <v>0</v>
      </c>
      <c r="L154" s="16">
        <v>0</v>
      </c>
    </row>
    <row r="155" spans="2:12">
      <c r="B155" t="s">
        <v>1165</v>
      </c>
      <c r="C155" s="16">
        <v>0.435113593987625</v>
      </c>
      <c r="D155" s="16">
        <v>-7.4300755918151801E-2</v>
      </c>
      <c r="E155" s="16">
        <v>-5.8489690744557999E-3</v>
      </c>
      <c r="F155" s="16">
        <v>8.8520894977674097E-2</v>
      </c>
      <c r="G155" s="16">
        <v>3.9775713425125401E-3</v>
      </c>
      <c r="H155" s="16">
        <v>-9.2940690685653898E-3</v>
      </c>
      <c r="I155" s="16">
        <v>-1.4636243784960699E-3</v>
      </c>
      <c r="J155" s="16">
        <v>2.57018423072739E-3</v>
      </c>
      <c r="K155" s="16">
        <v>0</v>
      </c>
      <c r="L155" s="16">
        <v>0</v>
      </c>
    </row>
    <row r="156" spans="2:12">
      <c r="B156" t="s">
        <v>1166</v>
      </c>
      <c r="C156" s="16">
        <v>0.34655401768037603</v>
      </c>
      <c r="D156" s="16">
        <v>-9.9476743255951395E-3</v>
      </c>
      <c r="E156" s="16">
        <v>-7.3040901467703104E-2</v>
      </c>
      <c r="F156" s="16">
        <v>-0.10690093907142301</v>
      </c>
      <c r="G156" s="16">
        <v>-8.7926488548724403E-3</v>
      </c>
      <c r="H156" s="16">
        <v>3.0180713664413402E-3</v>
      </c>
      <c r="I156" s="16">
        <v>-2.2659301991627E-3</v>
      </c>
      <c r="J156" s="16">
        <v>-4.9868265894016904E-3</v>
      </c>
      <c r="K156" s="16">
        <v>0</v>
      </c>
      <c r="L156" s="16">
        <v>0</v>
      </c>
    </row>
    <row r="157" spans="2:12">
      <c r="B157" s="1" t="s">
        <v>1167</v>
      </c>
      <c r="C157" s="17">
        <v>-9.9885849421503997E-2</v>
      </c>
      <c r="D157" s="17">
        <v>1.53605999341359E-2</v>
      </c>
      <c r="E157" s="17">
        <v>5.9796889818848502E-2</v>
      </c>
      <c r="F157" s="17">
        <v>-3.5074203639328498E-2</v>
      </c>
      <c r="G157" s="17">
        <v>-9.6829498946006901E-3</v>
      </c>
      <c r="H157" s="17">
        <v>-3.2171173099613502E-2</v>
      </c>
      <c r="I157" s="17">
        <v>1.6969154613877699E-2</v>
      </c>
      <c r="J157" s="17">
        <v>1.7662342942289199E-2</v>
      </c>
      <c r="K157" s="17">
        <v>0</v>
      </c>
      <c r="L157" s="17">
        <v>0</v>
      </c>
    </row>
    <row r="158" spans="2:1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2:12">
      <c r="B159" s="19" t="s">
        <v>1159</v>
      </c>
      <c r="C159" s="19">
        <v>0.468733565440282</v>
      </c>
      <c r="D159" s="19">
        <v>7.1331337806084097E-2</v>
      </c>
      <c r="E159" s="19">
        <v>5.20972501807863E-2</v>
      </c>
      <c r="F159" s="19">
        <v>2.2694740374428701E-2</v>
      </c>
      <c r="G159" s="19">
        <v>6.7524741184715803E-3</v>
      </c>
      <c r="H159" s="19">
        <v>4.4537712398309299E-3</v>
      </c>
      <c r="I159" s="19">
        <v>1.8779737673468599E-3</v>
      </c>
      <c r="J159" s="19">
        <v>1.24518650542959E-3</v>
      </c>
      <c r="K159" s="19">
        <v>0</v>
      </c>
      <c r="L159" s="19">
        <v>0</v>
      </c>
    </row>
    <row r="160" spans="2:12">
      <c r="B160" s="17" t="s">
        <v>1160</v>
      </c>
      <c r="C160" s="17">
        <v>0.74498374466027095</v>
      </c>
      <c r="D160" s="17">
        <v>0.113370774078208</v>
      </c>
      <c r="E160" s="17">
        <v>8.2800992691294401E-2</v>
      </c>
      <c r="F160" s="17">
        <v>3.6069984986787901E-2</v>
      </c>
      <c r="G160" s="17">
        <v>1.07320743070221E-2</v>
      </c>
      <c r="H160" s="17">
        <v>7.0786208216023E-3</v>
      </c>
      <c r="I160" s="17">
        <v>2.9847658301527399E-3</v>
      </c>
      <c r="J160" s="17">
        <v>1.97904262466042E-3</v>
      </c>
      <c r="K160" s="17">
        <v>0</v>
      </c>
      <c r="L160" s="17">
        <v>0</v>
      </c>
    </row>
    <row r="162" spans="2:12">
      <c r="B162" s="2" t="s">
        <v>1171</v>
      </c>
    </row>
    <row r="163" spans="2:12">
      <c r="B163" s="18"/>
      <c r="C163" s="18" t="s">
        <v>1161</v>
      </c>
      <c r="D163" s="18" t="s">
        <v>1162</v>
      </c>
      <c r="E163" s="18" t="s">
        <v>1163</v>
      </c>
      <c r="F163" s="18" t="s">
        <v>1161</v>
      </c>
      <c r="G163" s="18" t="s">
        <v>1162</v>
      </c>
      <c r="H163" s="18" t="s">
        <v>1163</v>
      </c>
      <c r="I163" s="18" t="s">
        <v>1164</v>
      </c>
      <c r="J163" s="18" t="s">
        <v>1165</v>
      </c>
      <c r="K163" s="18" t="s">
        <v>1166</v>
      </c>
      <c r="L163" s="18" t="s">
        <v>1167</v>
      </c>
    </row>
    <row r="164" spans="2:12">
      <c r="B164" t="s">
        <v>1161</v>
      </c>
      <c r="C164" s="16">
        <v>0</v>
      </c>
      <c r="D164" s="16">
        <v>0.23652738061377099</v>
      </c>
      <c r="E164" s="16">
        <v>7.3481576629913101E-2</v>
      </c>
      <c r="F164" s="16">
        <v>0.260973909202112</v>
      </c>
      <c r="G164" s="16">
        <v>0.31596720732832501</v>
      </c>
      <c r="H164" s="16">
        <v>0.31762064948069701</v>
      </c>
      <c r="I164" s="16">
        <v>0.37851580354227499</v>
      </c>
      <c r="J164" s="16">
        <v>0.70481256559437699</v>
      </c>
      <c r="K164" s="16">
        <v>0.62476321993580797</v>
      </c>
      <c r="L164" s="16">
        <v>0.23210100631230501</v>
      </c>
    </row>
    <row r="165" spans="2:12">
      <c r="B165" t="s">
        <v>1162</v>
      </c>
      <c r="C165" s="16">
        <v>0.23652738061377099</v>
      </c>
      <c r="D165" s="16">
        <v>0</v>
      </c>
      <c r="E165" s="16">
        <v>0.27584073160987799</v>
      </c>
      <c r="F165" s="16">
        <v>0.11615027301823901</v>
      </c>
      <c r="G165" s="16">
        <v>0.14019320065084301</v>
      </c>
      <c r="H165" s="16">
        <v>0.13637099851193199</v>
      </c>
      <c r="I165" s="16">
        <v>0.27461149277233599</v>
      </c>
      <c r="J165" s="16">
        <v>0.55643736503719698</v>
      </c>
      <c r="K165" s="16">
        <v>0.47754584229826302</v>
      </c>
      <c r="L165" s="16">
        <v>0.122571400551632</v>
      </c>
    </row>
    <row r="166" spans="2:12">
      <c r="B166" t="s">
        <v>1163</v>
      </c>
      <c r="C166" s="16">
        <v>7.3481576629913101E-2</v>
      </c>
      <c r="D166" s="16">
        <v>0.27584073160987799</v>
      </c>
      <c r="E166" s="16">
        <v>0</v>
      </c>
      <c r="F166" s="16">
        <v>0.292699775921474</v>
      </c>
      <c r="G166" s="16">
        <v>0.342434627087012</v>
      </c>
      <c r="H166" s="16">
        <v>0.34368548794443898</v>
      </c>
      <c r="I166" s="16">
        <v>0.386689075760416</v>
      </c>
      <c r="J166" s="16">
        <v>0.68542402819673698</v>
      </c>
      <c r="K166" s="16">
        <v>0.61126935553162098</v>
      </c>
      <c r="L166" s="16">
        <v>0.25023893081515602</v>
      </c>
    </row>
    <row r="167" spans="2:12">
      <c r="B167" t="s">
        <v>1161</v>
      </c>
      <c r="C167" s="16">
        <v>0.260973909202112</v>
      </c>
      <c r="D167" s="16">
        <v>0.11615027301823901</v>
      </c>
      <c r="E167" s="16">
        <v>0.292699775921474</v>
      </c>
      <c r="F167" s="16">
        <v>0</v>
      </c>
      <c r="G167" s="16">
        <v>0.12677845423991399</v>
      </c>
      <c r="H167" s="16">
        <v>0.137336740012517</v>
      </c>
      <c r="I167" s="16">
        <v>0.29362159241075603</v>
      </c>
      <c r="J167" s="16">
        <v>0.58616207592097402</v>
      </c>
      <c r="K167" s="16">
        <v>0.49598293800279097</v>
      </c>
      <c r="L167" s="16">
        <v>0.13451643316091</v>
      </c>
    </row>
    <row r="168" spans="2:12">
      <c r="B168" t="s">
        <v>1162</v>
      </c>
      <c r="C168" s="16">
        <v>0.31596720732832501</v>
      </c>
      <c r="D168" s="16">
        <v>0.14019320065084301</v>
      </c>
      <c r="E168" s="16">
        <v>0.342434627087012</v>
      </c>
      <c r="F168" s="16">
        <v>0.12677845423991399</v>
      </c>
      <c r="G168" s="16">
        <v>0</v>
      </c>
      <c r="H168" s="16">
        <v>6.7099047807870293E-2</v>
      </c>
      <c r="I168" s="16">
        <v>0.266153175192817</v>
      </c>
      <c r="J168" s="16">
        <v>0.486452374005305</v>
      </c>
      <c r="K168" s="16">
        <v>0.395524025030837</v>
      </c>
      <c r="L168" s="16">
        <v>0.170872140073379</v>
      </c>
    </row>
    <row r="169" spans="2:12">
      <c r="B169" t="s">
        <v>1163</v>
      </c>
      <c r="C169" s="16">
        <v>0.31762064948069701</v>
      </c>
      <c r="D169" s="16">
        <v>0.13637099851193199</v>
      </c>
      <c r="E169" s="16">
        <v>0.34368548794443898</v>
      </c>
      <c r="F169" s="16">
        <v>0.137336740012517</v>
      </c>
      <c r="G169" s="16">
        <v>6.7099047807870293E-2</v>
      </c>
      <c r="H169" s="16">
        <v>0</v>
      </c>
      <c r="I169" s="16">
        <v>0.27347568534239802</v>
      </c>
      <c r="J169" s="16">
        <v>0.46669940088496098</v>
      </c>
      <c r="K169" s="16">
        <v>0.38584111904287699</v>
      </c>
      <c r="L169" s="16">
        <v>0.17463166659870999</v>
      </c>
    </row>
    <row r="170" spans="2:12">
      <c r="B170" t="s">
        <v>1164</v>
      </c>
      <c r="C170" s="16">
        <v>0.37851580354227499</v>
      </c>
      <c r="D170" s="16">
        <v>0.27461149277233599</v>
      </c>
      <c r="E170" s="16">
        <v>0.386689075760416</v>
      </c>
      <c r="F170" s="16">
        <v>0.29362159241075603</v>
      </c>
      <c r="G170" s="16">
        <v>0.266153175192817</v>
      </c>
      <c r="H170" s="16">
        <v>0.27347568534239802</v>
      </c>
      <c r="I170" s="16">
        <v>0</v>
      </c>
      <c r="J170" s="16">
        <v>0.457783405531273</v>
      </c>
      <c r="K170" s="16">
        <v>0.41783123943580103</v>
      </c>
      <c r="L170" s="16">
        <v>0.20637570809470099</v>
      </c>
    </row>
    <row r="171" spans="2:12">
      <c r="B171" t="s">
        <v>1165</v>
      </c>
      <c r="C171" s="16">
        <v>0.70481256559437699</v>
      </c>
      <c r="D171" s="16">
        <v>0.55643736503719698</v>
      </c>
      <c r="E171" s="16">
        <v>0.68542402819673698</v>
      </c>
      <c r="F171" s="16">
        <v>0.58616207592097402</v>
      </c>
      <c r="G171" s="16">
        <v>0.486452374005305</v>
      </c>
      <c r="H171" s="16">
        <v>0.46669940088496098</v>
      </c>
      <c r="I171" s="16">
        <v>0.457783405531273</v>
      </c>
      <c r="J171" s="16">
        <v>0</v>
      </c>
      <c r="K171" s="16">
        <v>0.23437577071857901</v>
      </c>
      <c r="L171" s="16">
        <v>0.56133451989423999</v>
      </c>
    </row>
    <row r="172" spans="2:12">
      <c r="B172" t="s">
        <v>1166</v>
      </c>
      <c r="C172" s="16">
        <v>0.62476321993580797</v>
      </c>
      <c r="D172" s="16">
        <v>0.47754584229826302</v>
      </c>
      <c r="E172" s="16">
        <v>0.61126935553162098</v>
      </c>
      <c r="F172" s="16">
        <v>0.49598293800279097</v>
      </c>
      <c r="G172" s="16">
        <v>0.395524025030837</v>
      </c>
      <c r="H172" s="16">
        <v>0.38584111904287699</v>
      </c>
      <c r="I172" s="16">
        <v>0.41783123943580103</v>
      </c>
      <c r="J172" s="16">
        <v>0.23437577071857901</v>
      </c>
      <c r="K172" s="16">
        <v>0</v>
      </c>
      <c r="L172" s="16">
        <v>0.47391287845552998</v>
      </c>
    </row>
    <row r="173" spans="2:12">
      <c r="B173" s="1" t="s">
        <v>1167</v>
      </c>
      <c r="C173" s="17">
        <v>0.23210100631230501</v>
      </c>
      <c r="D173" s="17">
        <v>0.122571400551632</v>
      </c>
      <c r="E173" s="17">
        <v>0.25023893081515602</v>
      </c>
      <c r="F173" s="17">
        <v>0.13451643316091</v>
      </c>
      <c r="G173" s="17">
        <v>0.170872140073379</v>
      </c>
      <c r="H173" s="17">
        <v>0.17463166659870999</v>
      </c>
      <c r="I173" s="17">
        <v>0.20637570809470099</v>
      </c>
      <c r="J173" s="17">
        <v>0.56133451989423999</v>
      </c>
      <c r="K173" s="17">
        <v>0.47391287845552998</v>
      </c>
      <c r="L173" s="17">
        <v>0</v>
      </c>
    </row>
    <row r="175" spans="2:12">
      <c r="B175" s="2" t="s">
        <v>1173</v>
      </c>
    </row>
    <row r="176" spans="2:12">
      <c r="B176" s="20" t="s">
        <v>1174</v>
      </c>
    </row>
    <row r="177" spans="2:8">
      <c r="B177" s="21" t="s">
        <v>1148</v>
      </c>
      <c r="C177" s="21" t="s">
        <v>1149</v>
      </c>
      <c r="D177" s="8" t="s">
        <v>1150</v>
      </c>
      <c r="E177" s="21" t="s">
        <v>723</v>
      </c>
      <c r="F177" s="21" t="s">
        <v>725</v>
      </c>
      <c r="G177" s="21" t="s">
        <v>726</v>
      </c>
      <c r="H177" s="21" t="s">
        <v>727</v>
      </c>
    </row>
    <row r="178" spans="2:8">
      <c r="B178">
        <v>0</v>
      </c>
      <c r="C178">
        <v>1</v>
      </c>
      <c r="D178" s="6">
        <v>0</v>
      </c>
      <c r="E178">
        <v>0</v>
      </c>
      <c r="F178">
        <v>0</v>
      </c>
      <c r="G178">
        <v>0</v>
      </c>
      <c r="H178">
        <v>97</v>
      </c>
    </row>
    <row r="179" spans="2:8">
      <c r="B179">
        <v>0</v>
      </c>
      <c r="C179">
        <v>1</v>
      </c>
      <c r="D179" s="6">
        <v>0</v>
      </c>
      <c r="E179">
        <v>3.3333333E-2</v>
      </c>
      <c r="F179">
        <v>0</v>
      </c>
      <c r="G179">
        <v>0</v>
      </c>
      <c r="H179">
        <v>76.5</v>
      </c>
    </row>
    <row r="180" spans="2:8">
      <c r="B180">
        <v>0</v>
      </c>
      <c r="C180">
        <v>1</v>
      </c>
      <c r="D180" s="6">
        <v>0</v>
      </c>
      <c r="E180">
        <v>1.233333333</v>
      </c>
      <c r="F180">
        <v>0</v>
      </c>
      <c r="G180">
        <v>0</v>
      </c>
      <c r="H180">
        <v>95.266666670000006</v>
      </c>
    </row>
    <row r="181" spans="2:8">
      <c r="B181">
        <v>1</v>
      </c>
      <c r="C181">
        <v>0</v>
      </c>
      <c r="D181" s="6">
        <v>0</v>
      </c>
      <c r="E181">
        <v>0.6</v>
      </c>
      <c r="F181">
        <v>3.3333333E-2</v>
      </c>
      <c r="G181">
        <v>0</v>
      </c>
      <c r="H181">
        <v>80.566666670000004</v>
      </c>
    </row>
    <row r="182" spans="2:8">
      <c r="B182">
        <v>1</v>
      </c>
      <c r="C182">
        <v>0</v>
      </c>
      <c r="D182" s="6">
        <v>0</v>
      </c>
      <c r="E182">
        <v>0.2</v>
      </c>
      <c r="F182">
        <v>3.3333333E-2</v>
      </c>
      <c r="G182">
        <v>3.3333333E-2</v>
      </c>
      <c r="H182">
        <v>69</v>
      </c>
    </row>
    <row r="183" spans="2:8">
      <c r="B183">
        <v>1</v>
      </c>
      <c r="C183">
        <v>0</v>
      </c>
      <c r="D183" s="6">
        <v>0</v>
      </c>
      <c r="E183">
        <v>6.6666666999999999E-2</v>
      </c>
      <c r="F183">
        <v>0</v>
      </c>
      <c r="G183">
        <v>3.3333333E-2</v>
      </c>
      <c r="H183">
        <v>68.466666669999995</v>
      </c>
    </row>
    <row r="184" spans="2:8">
      <c r="B184">
        <v>1</v>
      </c>
      <c r="C184">
        <v>1</v>
      </c>
      <c r="D184" s="6">
        <v>1</v>
      </c>
      <c r="E184">
        <v>27.033333330000001</v>
      </c>
      <c r="F184">
        <v>0</v>
      </c>
      <c r="G184">
        <v>3.3333333E-2</v>
      </c>
      <c r="H184">
        <v>59.333333330000002</v>
      </c>
    </row>
    <row r="185" spans="2:8">
      <c r="B185">
        <v>1</v>
      </c>
      <c r="C185">
        <v>1</v>
      </c>
      <c r="D185" s="6">
        <v>1</v>
      </c>
      <c r="E185">
        <v>16.8</v>
      </c>
      <c r="F185">
        <v>0</v>
      </c>
      <c r="G185">
        <v>6.6666666999999999E-2</v>
      </c>
      <c r="H185">
        <v>15.4</v>
      </c>
    </row>
    <row r="186" spans="2:8">
      <c r="B186">
        <v>1</v>
      </c>
      <c r="C186">
        <v>1</v>
      </c>
      <c r="D186" s="6">
        <v>1</v>
      </c>
      <c r="E186">
        <v>9.5666666669999998</v>
      </c>
      <c r="F186">
        <v>0</v>
      </c>
      <c r="G186">
        <v>0.1</v>
      </c>
      <c r="H186">
        <v>26.9</v>
      </c>
    </row>
    <row r="187" spans="2:8">
      <c r="B187" s="1">
        <v>1</v>
      </c>
      <c r="C187" s="1">
        <v>1</v>
      </c>
      <c r="D187" s="9">
        <v>1</v>
      </c>
      <c r="E187" s="1">
        <v>5.8333333329999997</v>
      </c>
      <c r="F187" s="1">
        <v>0</v>
      </c>
      <c r="G187" s="1">
        <v>3.3333333E-2</v>
      </c>
      <c r="H187" s="1">
        <v>80.033333330000005</v>
      </c>
    </row>
    <row r="188" spans="2:8">
      <c r="D188" s="6"/>
    </row>
    <row r="189" spans="2:8">
      <c r="D189" s="6"/>
    </row>
  </sheetData>
  <mergeCells count="6">
    <mergeCell ref="B3:M4"/>
    <mergeCell ref="B111:C111"/>
    <mergeCell ref="B112:C112"/>
    <mergeCell ref="B113:C113"/>
    <mergeCell ref="B114:C114"/>
    <mergeCell ref="B110:C1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READ ME</vt:lpstr>
      <vt:lpstr>Growth data</vt:lpstr>
      <vt:lpstr>Metabolomics</vt:lpstr>
      <vt:lpstr>Bacterial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Hirokuni Miyamoto</dc:creator>
  <cp:lastModifiedBy>Hirokuni Miyamoto</cp:lastModifiedBy>
  <dcterms:created xsi:type="dcterms:W3CDTF">2023-03-26T11:06:44Z</dcterms:created>
  <dcterms:modified xsi:type="dcterms:W3CDTF">2023-05-30T22:17:20Z</dcterms:modified>
</cp:coreProperties>
</file>