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hmkang\Downloads\"/>
    </mc:Choice>
  </mc:AlternateContent>
  <xr:revisionPtr revIDLastSave="0" documentId="13_ncr:1_{685A19D9-D895-411E-A946-E3922E773018}" xr6:coauthVersionLast="46" xr6:coauthVersionMax="46" xr10:uidLastSave="{00000000-0000-0000-0000-000000000000}"/>
  <bookViews>
    <workbookView xWindow="28680" yWindow="1725" windowWidth="29040" windowHeight="15840" activeTab="8" xr2:uid="{00000000-000D-0000-FFFF-FFFF00000000}"/>
  </bookViews>
  <sheets>
    <sheet name="고급필터" sheetId="1" r:id="rId1"/>
    <sheet name="부분합" sheetId="2" r:id="rId2"/>
    <sheet name="해찾기1" sheetId="3" r:id="rId3"/>
    <sheet name="해찾기2" sheetId="9" r:id="rId4"/>
    <sheet name="목표값찾기1" sheetId="6" r:id="rId5"/>
    <sheet name="목표값찾기2" sheetId="5" r:id="rId6"/>
    <sheet name="시나리오" sheetId="8" r:id="rId7"/>
    <sheet name="피벗테이블" sheetId="7" r:id="rId8"/>
    <sheet name="설문조사결과" sheetId="10" r:id="rId9"/>
  </sheets>
  <definedNames>
    <definedName name="_xlnm._FilterDatabase" localSheetId="0" hidden="1">고급필터!$A$1:$D$9</definedName>
    <definedName name="_xlnm.Criteria" localSheetId="0">고급필터!#REF!</definedName>
    <definedName name="_xlnm.Extract" localSheetId="0">고급필터!#REF!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4" hidden="1">1</definedName>
    <definedName name="solver_eng" localSheetId="5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100</definedName>
    <definedName name="solver_itr" localSheetId="3" hidden="1">2147483647</definedName>
    <definedName name="solver_lhs1" localSheetId="2" hidden="1">해찾기1!$B$4:$F$8</definedName>
    <definedName name="solver_lhs1" localSheetId="3" hidden="1">해찾기2!$D$4:$D$9</definedName>
    <definedName name="solver_lhs2" localSheetId="2" hidden="1">해찾기1!$B$4:$F$8</definedName>
    <definedName name="solver_lhs2" localSheetId="3" hidden="1">해찾기2!$D$9</definedName>
    <definedName name="solver_lhs3" localSheetId="3" hidden="1">해찾기2!$D$9</definedName>
    <definedName name="solver_lin" localSheetId="2" hidden="1">2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4" hidden="1">1</definedName>
    <definedName name="solver_neg" localSheetId="5" hidden="1">1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4" hidden="1">0</definedName>
    <definedName name="solver_num" localSheetId="5" hidden="1">0</definedName>
    <definedName name="solver_num" localSheetId="2" hidden="1">0</definedName>
    <definedName name="solver_num" localSheetId="3" hidden="1">0</definedName>
    <definedName name="solver_nwt" localSheetId="2" hidden="1">1</definedName>
    <definedName name="solver_nwt" localSheetId="3" hidden="1">1</definedName>
    <definedName name="solver_opt" localSheetId="4" hidden="1">목표값찾기1!$E$23</definedName>
    <definedName name="solver_opt" localSheetId="5" hidden="1">목표값찾기2!$D$7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1</definedName>
    <definedName name="solver_rel1" localSheetId="3" hidden="1">4</definedName>
    <definedName name="solver_rel2" localSheetId="2" hidden="1">4</definedName>
    <definedName name="solver_rel2" localSheetId="3" hidden="1">1</definedName>
    <definedName name="solver_rel3" localSheetId="3" hidden="1">1</definedName>
    <definedName name="solver_rhs1" localSheetId="2" hidden="1">100</definedName>
    <definedName name="solver_rhs1" localSheetId="3" hidden="1">정수</definedName>
    <definedName name="solver_rhs2" localSheetId="2" hidden="1">정수</definedName>
    <definedName name="solver_rhs2" localSheetId="3" hidden="1">15</definedName>
    <definedName name="solver_rhs3" localSheetId="3" hidden="1">15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2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100</definedName>
    <definedName name="solver_tim" localSheetId="3" hidden="1">2147483647</definedName>
    <definedName name="solver_tol" localSheetId="2" hidden="1">0.05</definedName>
    <definedName name="solver_tol" localSheetId="3" hidden="1">0.01</definedName>
    <definedName name="solver_typ" localSheetId="4" hidden="1">1</definedName>
    <definedName name="solver_typ" localSheetId="5" hidden="1">1</definedName>
    <definedName name="solver_typ" localSheetId="2" hidden="1">1</definedName>
    <definedName name="solver_typ" localSheetId="3" hidden="1">1</definedName>
    <definedName name="solver_val" localSheetId="4" hidden="1">0</definedName>
    <definedName name="solver_val" localSheetId="5" hidden="1">0</definedName>
    <definedName name="solver_val" localSheetId="2" hidden="1">0</definedName>
    <definedName name="solver_val" localSheetId="3" hidden="1">0</definedName>
    <definedName name="solver_ver" localSheetId="4" hidden="1">3</definedName>
    <definedName name="solver_ver" localSheetId="5" hidden="1">3</definedName>
    <definedName name="solver_ver" localSheetId="2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10" l="1"/>
  <c r="X3" i="10" s="1"/>
  <c r="D21" i="9"/>
  <c r="E21" i="9" s="1"/>
  <c r="D20" i="9"/>
  <c r="E20" i="9" s="1"/>
  <c r="D18" i="9"/>
  <c r="E18" i="9" s="1"/>
  <c r="D19" i="9"/>
  <c r="E19" i="9" s="1"/>
  <c r="D17" i="9"/>
  <c r="E17" i="9" s="1"/>
  <c r="E15" i="9"/>
  <c r="E16" i="9"/>
  <c r="E14" i="9"/>
  <c r="E5" i="9"/>
  <c r="E6" i="9"/>
  <c r="E7" i="9"/>
  <c r="E8" i="9"/>
  <c r="E9" i="9"/>
  <c r="E4" i="9"/>
  <c r="E22" i="9" l="1"/>
  <c r="E10" i="9"/>
  <c r="E5" i="8"/>
  <c r="F5" i="8" s="1"/>
  <c r="E4" i="8"/>
  <c r="F4" i="8" s="1"/>
  <c r="E3" i="8"/>
  <c r="F3" i="8" s="1"/>
  <c r="E2" i="8"/>
  <c r="F2" i="8" s="1"/>
  <c r="H51" i="7"/>
  <c r="H50" i="7"/>
  <c r="H49" i="7"/>
  <c r="H48" i="7"/>
  <c r="H47" i="7"/>
  <c r="H46" i="7"/>
  <c r="H45" i="7"/>
  <c r="H28" i="7"/>
  <c r="H27" i="7"/>
  <c r="H26" i="7"/>
  <c r="H31" i="7"/>
  <c r="H11" i="7"/>
  <c r="H4" i="7"/>
  <c r="H10" i="7"/>
  <c r="H3" i="7"/>
  <c r="H9" i="7"/>
  <c r="H2" i="7"/>
  <c r="H57" i="7"/>
  <c r="H56" i="7"/>
  <c r="H44" i="7"/>
  <c r="H55" i="7"/>
  <c r="H54" i="7"/>
  <c r="H25" i="7"/>
  <c r="H42" i="7"/>
  <c r="H30" i="7"/>
  <c r="H41" i="7"/>
  <c r="H36" i="7"/>
  <c r="H40" i="7"/>
  <c r="H39" i="7"/>
  <c r="H38" i="7"/>
  <c r="H29" i="7"/>
  <c r="H24" i="7"/>
  <c r="H8" i="7"/>
  <c r="H7" i="7"/>
  <c r="H6" i="7"/>
  <c r="H23" i="7"/>
  <c r="H5" i="7"/>
  <c r="H35" i="7"/>
  <c r="H34" i="7"/>
  <c r="H33" i="7"/>
  <c r="H37" i="7"/>
  <c r="H32" i="7"/>
  <c r="H16" i="7"/>
  <c r="H22" i="7"/>
  <c r="H15" i="7"/>
  <c r="H63" i="7"/>
  <c r="H62" i="7"/>
  <c r="H65" i="7"/>
  <c r="H64" i="7"/>
  <c r="H61" i="7"/>
  <c r="H60" i="7"/>
  <c r="H59" i="7"/>
  <c r="H43" i="7"/>
  <c r="H53" i="7"/>
  <c r="H52" i="7"/>
  <c r="H58" i="7"/>
  <c r="H14" i="7"/>
  <c r="H21" i="7"/>
  <c r="H20" i="7"/>
  <c r="H19" i="7"/>
  <c r="H13" i="7"/>
  <c r="H18" i="7"/>
  <c r="H17" i="7"/>
  <c r="H12" i="7"/>
  <c r="C3" i="5"/>
  <c r="D3" i="5"/>
  <c r="C4" i="5"/>
  <c r="D4" i="5"/>
  <c r="B3" i="6"/>
  <c r="G8" i="3"/>
  <c r="G7" i="3"/>
  <c r="G6" i="3"/>
  <c r="G5" i="3"/>
  <c r="G4" i="3"/>
  <c r="E3" i="5" l="1"/>
  <c r="G3" i="9"/>
  <c r="E4" i="5"/>
  <c r="G10" i="3"/>
</calcChain>
</file>

<file path=xl/sharedStrings.xml><?xml version="1.0" encoding="utf-8"?>
<sst xmlns="http://schemas.openxmlformats.org/spreadsheetml/2006/main" count="410" uniqueCount="137">
  <si>
    <t>단가</t>
  </si>
  <si>
    <t>강원도</t>
  </si>
  <si>
    <t>경기도</t>
  </si>
  <si>
    <t>경상도</t>
  </si>
  <si>
    <t>전라도</t>
  </si>
  <si>
    <t xml:space="preserve"> </t>
  </si>
  <si>
    <t>종류</t>
  </si>
  <si>
    <t>귤</t>
  </si>
  <si>
    <t>포도</t>
  </si>
  <si>
    <t>수확량</t>
    <phoneticPr fontId="1" type="noConversion"/>
  </si>
  <si>
    <t xml:space="preserve">부서명 </t>
    <phoneticPr fontId="3" type="noConversion"/>
  </si>
  <si>
    <t>성명</t>
    <phoneticPr fontId="3" type="noConversion"/>
  </si>
  <si>
    <t>급호</t>
    <phoneticPr fontId="3" type="noConversion"/>
  </si>
  <si>
    <t>성별</t>
    <phoneticPr fontId="3" type="noConversion"/>
  </si>
  <si>
    <t xml:space="preserve">직위 </t>
    <phoneticPr fontId="3" type="noConversion"/>
  </si>
  <si>
    <t>급여</t>
    <phoneticPr fontId="3" type="noConversion"/>
  </si>
  <si>
    <t>상여금</t>
    <phoneticPr fontId="3" type="noConversion"/>
  </si>
  <si>
    <t>관리팀</t>
    <phoneticPr fontId="3" type="noConversion"/>
  </si>
  <si>
    <t>조영필</t>
    <phoneticPr fontId="3" type="noConversion"/>
  </si>
  <si>
    <t>남</t>
    <phoneticPr fontId="3" type="noConversion"/>
  </si>
  <si>
    <t>과장</t>
    <phoneticPr fontId="3" type="noConversion"/>
  </si>
  <si>
    <t>김영길</t>
    <phoneticPr fontId="3" type="noConversion"/>
  </si>
  <si>
    <t>이경자</t>
    <phoneticPr fontId="3" type="noConversion"/>
  </si>
  <si>
    <t>여</t>
    <phoneticPr fontId="3" type="noConversion"/>
  </si>
  <si>
    <t>사원</t>
    <phoneticPr fontId="3" type="noConversion"/>
  </si>
  <si>
    <t>기획팀</t>
    <phoneticPr fontId="3" type="noConversion"/>
  </si>
  <si>
    <t>나훈아</t>
    <phoneticPr fontId="3" type="noConversion"/>
  </si>
  <si>
    <t>이정길</t>
    <phoneticPr fontId="3" type="noConversion"/>
  </si>
  <si>
    <t>대리</t>
    <phoneticPr fontId="3" type="noConversion"/>
  </si>
  <si>
    <t>정은아</t>
    <phoneticPr fontId="3" type="noConversion"/>
  </si>
  <si>
    <t>총무팀</t>
    <phoneticPr fontId="3" type="noConversion"/>
  </si>
  <si>
    <t>최진실</t>
    <phoneticPr fontId="3" type="noConversion"/>
  </si>
  <si>
    <t>이정재</t>
    <phoneticPr fontId="3" type="noConversion"/>
  </si>
  <si>
    <t>최불암</t>
    <phoneticPr fontId="3" type="noConversion"/>
  </si>
  <si>
    <t>국어</t>
  </si>
  <si>
    <t>영어</t>
  </si>
  <si>
    <t>수학</t>
  </si>
  <si>
    <t>생물</t>
  </si>
  <si>
    <t>화학</t>
  </si>
  <si>
    <t>평균</t>
    <phoneticPr fontId="3" type="noConversion"/>
  </si>
  <si>
    <t xml:space="preserve">김하늘 </t>
  </si>
  <si>
    <t>한바다</t>
  </si>
  <si>
    <t>정구름</t>
  </si>
  <si>
    <t>박꽃잎</t>
  </si>
  <si>
    <t>이바람</t>
  </si>
  <si>
    <t>전체평균</t>
    <phoneticPr fontId="3" type="noConversion"/>
  </si>
  <si>
    <t>fx1</t>
    <phoneticPr fontId="1" type="noConversion"/>
  </si>
  <si>
    <t>fx2</t>
    <phoneticPr fontId="1" type="noConversion"/>
  </si>
  <si>
    <t>x</t>
    <phoneticPr fontId="1" type="noConversion"/>
  </si>
  <si>
    <t>환급금액</t>
    <phoneticPr fontId="1" type="noConversion"/>
  </si>
  <si>
    <t>원금</t>
    <phoneticPr fontId="1" type="noConversion"/>
  </si>
  <si>
    <t>이자</t>
    <phoneticPr fontId="1" type="noConversion"/>
  </si>
  <si>
    <t>기간</t>
    <phoneticPr fontId="1" type="noConversion"/>
  </si>
  <si>
    <t>fx1-fx2</t>
    <phoneticPr fontId="1" type="noConversion"/>
  </si>
  <si>
    <t>월</t>
  </si>
  <si>
    <t>팀장명</t>
    <phoneticPr fontId="6" type="noConversion"/>
  </si>
  <si>
    <t>영업사원</t>
  </si>
  <si>
    <t>브랜드</t>
  </si>
  <si>
    <t>수량</t>
  </si>
  <si>
    <t>판매액</t>
  </si>
  <si>
    <t>3월</t>
  </si>
  <si>
    <t>김재박</t>
    <phoneticPr fontId="6" type="noConversion"/>
  </si>
  <si>
    <t>박재홍</t>
  </si>
  <si>
    <t>미로</t>
  </si>
  <si>
    <t>1월</t>
  </si>
  <si>
    <t>아이오페</t>
  </si>
  <si>
    <t>2월</t>
  </si>
  <si>
    <t>박찬호</t>
  </si>
  <si>
    <t>4월</t>
  </si>
  <si>
    <t>이강철</t>
  </si>
  <si>
    <t>차범근</t>
    <phoneticPr fontId="6" type="noConversion"/>
  </si>
  <si>
    <t>마몽드</t>
  </si>
  <si>
    <t>라네즈</t>
  </si>
  <si>
    <t>선동렬</t>
  </si>
  <si>
    <t>이순신</t>
    <phoneticPr fontId="6" type="noConversion"/>
  </si>
  <si>
    <t>지점명</t>
  </si>
  <si>
    <t>할인율</t>
  </si>
  <si>
    <t>판매수량</t>
  </si>
  <si>
    <t>할인단가</t>
  </si>
  <si>
    <t>할인가격</t>
  </si>
  <si>
    <t>강동</t>
  </si>
  <si>
    <t>강서</t>
  </si>
  <si>
    <t>강남</t>
  </si>
  <si>
    <t>강북</t>
  </si>
  <si>
    <t>아이오페</t>
    <phoneticPr fontId="1" type="noConversion"/>
  </si>
  <si>
    <t>본체</t>
    <phoneticPr fontId="1" type="noConversion"/>
  </si>
  <si>
    <t>모니터</t>
    <phoneticPr fontId="1" type="noConversion"/>
  </si>
  <si>
    <t>노트북</t>
    <phoneticPr fontId="1" type="noConversion"/>
  </si>
  <si>
    <t>마우스</t>
    <phoneticPr fontId="1" type="noConversion"/>
  </si>
  <si>
    <t>키보드</t>
    <phoneticPr fontId="1" type="noConversion"/>
  </si>
  <si>
    <t>개수</t>
    <phoneticPr fontId="1" type="noConversion"/>
  </si>
  <si>
    <t>금액</t>
    <phoneticPr fontId="1" type="noConversion"/>
  </si>
  <si>
    <t>항목</t>
    <phoneticPr fontId="1" type="noConversion"/>
  </si>
  <si>
    <t>임대료</t>
    <phoneticPr fontId="1" type="noConversion"/>
  </si>
  <si>
    <t>관리비</t>
    <phoneticPr fontId="1" type="noConversion"/>
  </si>
  <si>
    <t>인건비</t>
    <phoneticPr fontId="1" type="noConversion"/>
  </si>
  <si>
    <t>본체 구입비</t>
    <phoneticPr fontId="1" type="noConversion"/>
  </si>
  <si>
    <t>모니터 구입비</t>
    <phoneticPr fontId="1" type="noConversion"/>
  </si>
  <si>
    <t>노트북 구입비</t>
    <phoneticPr fontId="1" type="noConversion"/>
  </si>
  <si>
    <t>마우스 구입비</t>
    <phoneticPr fontId="1" type="noConversion"/>
  </si>
  <si>
    <t>키보드 구입비</t>
    <phoneticPr fontId="1" type="noConversion"/>
  </si>
  <si>
    <t>단가</t>
    <phoneticPr fontId="1" type="noConversion"/>
  </si>
  <si>
    <t>개수</t>
    <phoneticPr fontId="1" type="noConversion"/>
  </si>
  <si>
    <t>금액</t>
    <phoneticPr fontId="1" type="noConversion"/>
  </si>
  <si>
    <t>단가</t>
    <phoneticPr fontId="1" type="noConversion"/>
  </si>
  <si>
    <t>출장</t>
    <phoneticPr fontId="1" type="noConversion"/>
  </si>
  <si>
    <t>합계</t>
    <phoneticPr fontId="1" type="noConversion"/>
  </si>
  <si>
    <t>합계</t>
    <phoneticPr fontId="1" type="noConversion"/>
  </si>
  <si>
    <t>제품명</t>
    <phoneticPr fontId="1" type="noConversion"/>
  </si>
  <si>
    <t xml:space="preserve">       과목
이름</t>
    <phoneticPr fontId="1" type="noConversion"/>
  </si>
  <si>
    <t>손익</t>
    <phoneticPr fontId="1" type="noConversion"/>
  </si>
  <si>
    <t>지역</t>
    <phoneticPr fontId="1" type="noConversion"/>
  </si>
  <si>
    <t>날짜</t>
    <phoneticPr fontId="1" type="noConversion"/>
  </si>
  <si>
    <t>매출</t>
    <phoneticPr fontId="1" type="noConversion"/>
  </si>
  <si>
    <t>매입 및 지출</t>
    <phoneticPr fontId="1" type="noConversion"/>
  </si>
  <si>
    <t>문항1</t>
    <phoneticPr fontId="1" type="noConversion"/>
  </si>
  <si>
    <t>문항2</t>
  </si>
  <si>
    <t>문항3</t>
  </si>
  <si>
    <t>문항4</t>
  </si>
  <si>
    <t>문항5</t>
  </si>
  <si>
    <t>문항6</t>
  </si>
  <si>
    <t>문항7</t>
  </si>
  <si>
    <t>문항8</t>
  </si>
  <si>
    <t>문항9</t>
  </si>
  <si>
    <t>문항10</t>
  </si>
  <si>
    <t>문항11</t>
  </si>
  <si>
    <t>문항12</t>
  </si>
  <si>
    <t>문항13</t>
  </si>
  <si>
    <t>문항14</t>
  </si>
  <si>
    <t>문항15</t>
  </si>
  <si>
    <t>문항16</t>
  </si>
  <si>
    <t>문항17</t>
  </si>
  <si>
    <t>문항18</t>
  </si>
  <si>
    <t>문항19</t>
  </si>
  <si>
    <t>문항20</t>
  </si>
  <si>
    <t>문항21</t>
  </si>
  <si>
    <t>문항22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</si>
</sst>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 * #,##0&quot;원&quot;;_ * \-#,##0&quot;원&quot;;_ * &quot;-&quot;_ ;_ @&quot;원&quot;"/>
    <numFmt numFmtId="177" formatCode="_ * #,##0_ ;_ * \-#,##0_ ;_ * &quot;-&quot;_ ;_ @_ "/>
    <numFmt numFmtId="188" formatCode="0.0"/>
  </numFmts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2"/>
      <name val="돋움"/>
      <family val="3"/>
      <charset val="129"/>
    </font>
    <font>
      <sz val="8"/>
      <name val="바탕"/>
      <family val="1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  <scheme val="minor"/>
    </font>
    <font>
      <sz val="12"/>
      <color rgb="FF006100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0"/>
      <color rgb="FF000000"/>
      <name val="Arial Unicode MS"/>
      <family val="2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/>
    <xf numFmtId="41" fontId="4" fillId="0" borderId="0" applyFont="0" applyFill="0" applyBorder="0" applyAlignment="0" applyProtection="0">
      <alignment vertical="center"/>
    </xf>
    <xf numFmtId="0" fontId="5" fillId="0" borderId="0"/>
    <xf numFmtId="0" fontId="10" fillId="4" borderId="0" applyNumberFormat="0" applyBorder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12" fillId="6" borderId="4" applyNumberFormat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1" xfId="0" applyBorder="1" applyAlignment="1"/>
    <xf numFmtId="0" fontId="8" fillId="0" borderId="2" xfId="1" applyFont="1" applyBorder="1" applyProtection="1">
      <protection locked="0"/>
    </xf>
    <xf numFmtId="176" fontId="8" fillId="0" borderId="2" xfId="1" applyNumberFormat="1" applyFont="1" applyBorder="1" applyProtection="1">
      <protection locked="0"/>
    </xf>
    <xf numFmtId="0" fontId="8" fillId="0" borderId="1" xfId="1" applyFont="1" applyBorder="1" applyProtection="1">
      <protection locked="0"/>
    </xf>
    <xf numFmtId="176" fontId="8" fillId="0" borderId="1" xfId="1" applyNumberFormat="1" applyFont="1" applyBorder="1" applyProtection="1">
      <protection locked="0"/>
    </xf>
    <xf numFmtId="0" fontId="9" fillId="3" borderId="1" xfId="3" applyFont="1" applyFill="1" applyBorder="1" applyAlignment="1">
      <alignment horizontal="center"/>
    </xf>
    <xf numFmtId="0" fontId="8" fillId="0" borderId="1" xfId="3" applyFont="1" applyFill="1" applyBorder="1" applyAlignment="1">
      <alignment horizontal="center"/>
    </xf>
    <xf numFmtId="3" fontId="8" fillId="0" borderId="1" xfId="3" applyNumberFormat="1" applyFont="1" applyFill="1" applyBorder="1" applyAlignment="1">
      <alignment horizontal="center" vertical="center"/>
    </xf>
    <xf numFmtId="177" fontId="8" fillId="0" borderId="1" xfId="3" applyNumberFormat="1" applyFont="1" applyFill="1" applyBorder="1"/>
    <xf numFmtId="41" fontId="8" fillId="0" borderId="1" xfId="2" applyFont="1" applyFill="1" applyBorder="1" applyAlignment="1"/>
    <xf numFmtId="41" fontId="8" fillId="0" borderId="1" xfId="2" applyFont="1" applyFill="1" applyBorder="1" applyAlignment="1">
      <alignment vertical="center"/>
    </xf>
    <xf numFmtId="41" fontId="0" fillId="0" borderId="0" xfId="2" applyFont="1">
      <alignment vertical="center"/>
    </xf>
    <xf numFmtId="41" fontId="0" fillId="0" borderId="0" xfId="0" applyNumberFormat="1">
      <alignment vertical="center"/>
    </xf>
    <xf numFmtId="0" fontId="11" fillId="5" borderId="3" xfId="5">
      <alignment vertical="center"/>
    </xf>
    <xf numFmtId="41" fontId="11" fillId="5" borderId="3" xfId="5" applyNumberFormat="1">
      <alignment vertical="center"/>
    </xf>
    <xf numFmtId="0" fontId="0" fillId="0" borderId="0" xfId="0" applyAlignment="1">
      <alignment wrapText="1"/>
    </xf>
    <xf numFmtId="0" fontId="10" fillId="4" borderId="0" xfId="4" applyAlignment="1"/>
    <xf numFmtId="0" fontId="8" fillId="0" borderId="5" xfId="1" applyFont="1" applyBorder="1" applyProtection="1">
      <protection locked="0"/>
    </xf>
    <xf numFmtId="0" fontId="8" fillId="0" borderId="6" xfId="1" applyFont="1" applyBorder="1" applyProtection="1">
      <protection locked="0"/>
    </xf>
    <xf numFmtId="176" fontId="8" fillId="0" borderId="7" xfId="1" applyNumberFormat="1" applyFont="1" applyBorder="1" applyProtection="1">
      <protection locked="0"/>
    </xf>
    <xf numFmtId="0" fontId="7" fillId="2" borderId="8" xfId="1" applyFont="1" applyFill="1" applyBorder="1" applyAlignment="1" applyProtection="1">
      <alignment horizontal="center"/>
      <protection locked="0"/>
    </xf>
    <xf numFmtId="0" fontId="7" fillId="2" borderId="9" xfId="1" applyFont="1" applyFill="1" applyBorder="1" applyAlignment="1" applyProtection="1">
      <alignment horizontal="center"/>
      <protection locked="0"/>
    </xf>
    <xf numFmtId="0" fontId="7" fillId="2" borderId="10" xfId="1" applyFont="1" applyFill="1" applyBorder="1" applyAlignment="1" applyProtection="1">
      <alignment horizontal="center"/>
      <protection locked="0"/>
    </xf>
    <xf numFmtId="0" fontId="8" fillId="0" borderId="11" xfId="1" applyFont="1" applyBorder="1" applyProtection="1">
      <protection locked="0"/>
    </xf>
    <xf numFmtId="0" fontId="8" fillId="0" borderId="12" xfId="1" applyFont="1" applyBorder="1" applyProtection="1">
      <protection locked="0"/>
    </xf>
    <xf numFmtId="176" fontId="8" fillId="0" borderId="12" xfId="1" applyNumberFormat="1" applyFont="1" applyBorder="1" applyProtection="1">
      <protection locked="0"/>
    </xf>
    <xf numFmtId="176" fontId="8" fillId="0" borderId="13" xfId="1" applyNumberFormat="1" applyFont="1" applyBorder="1" applyProtection="1">
      <protection locked="0"/>
    </xf>
    <xf numFmtId="0" fontId="0" fillId="0" borderId="14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5" xfId="0" applyBorder="1">
      <alignment vertical="center"/>
    </xf>
    <xf numFmtId="0" fontId="0" fillId="0" borderId="2" xfId="0" applyBorder="1">
      <alignment vertical="center"/>
    </xf>
    <xf numFmtId="0" fontId="0" fillId="0" borderId="12" xfId="0" applyBorder="1">
      <alignment vertical="center"/>
    </xf>
    <xf numFmtId="0" fontId="8" fillId="0" borderId="6" xfId="3" applyFont="1" applyFill="1" applyBorder="1" applyAlignment="1">
      <alignment horizontal="center"/>
    </xf>
    <xf numFmtId="41" fontId="8" fillId="0" borderId="15" xfId="2" applyFont="1" applyFill="1" applyBorder="1" applyAlignment="1">
      <alignment vertical="center"/>
    </xf>
    <xf numFmtId="0" fontId="9" fillId="3" borderId="5" xfId="3" applyFont="1" applyFill="1" applyBorder="1" applyAlignment="1">
      <alignment horizontal="center"/>
    </xf>
    <xf numFmtId="3" fontId="9" fillId="3" borderId="2" xfId="3" applyNumberFormat="1" applyFont="1" applyFill="1" applyBorder="1" applyAlignment="1">
      <alignment horizontal="center"/>
    </xf>
    <xf numFmtId="3" fontId="9" fillId="3" borderId="2" xfId="3" applyNumberFormat="1" applyFont="1" applyFill="1" applyBorder="1" applyAlignment="1">
      <alignment horizontal="center" vertical="center"/>
    </xf>
    <xf numFmtId="0" fontId="9" fillId="3" borderId="2" xfId="3" applyFont="1" applyFill="1" applyBorder="1" applyAlignment="1">
      <alignment horizontal="center"/>
    </xf>
    <xf numFmtId="3" fontId="9" fillId="3" borderId="7" xfId="3" applyNumberFormat="1" applyFont="1" applyFill="1" applyBorder="1" applyAlignment="1">
      <alignment horizontal="center" vertical="center"/>
    </xf>
    <xf numFmtId="0" fontId="8" fillId="0" borderId="11" xfId="3" applyFont="1" applyFill="1" applyBorder="1" applyAlignment="1">
      <alignment horizontal="center"/>
    </xf>
    <xf numFmtId="3" fontId="8" fillId="0" borderId="12" xfId="3" applyNumberFormat="1" applyFont="1" applyFill="1" applyBorder="1" applyAlignment="1">
      <alignment horizontal="center" vertical="center"/>
    </xf>
    <xf numFmtId="41" fontId="8" fillId="0" borderId="12" xfId="2" applyFont="1" applyFill="1" applyBorder="1" applyAlignment="1"/>
    <xf numFmtId="41" fontId="8" fillId="0" borderId="14" xfId="2" applyFont="1" applyFill="1" applyBorder="1" applyAlignment="1">
      <alignment vertical="center"/>
    </xf>
    <xf numFmtId="14" fontId="8" fillId="0" borderId="1" xfId="3" applyNumberFormat="1" applyFont="1" applyFill="1" applyBorder="1" applyAlignment="1">
      <alignment horizontal="center" vertical="center"/>
    </xf>
    <xf numFmtId="14" fontId="8" fillId="0" borderId="12" xfId="3" applyNumberFormat="1" applyFont="1" applyFill="1" applyBorder="1" applyAlignment="1">
      <alignment horizontal="center" vertical="center"/>
    </xf>
    <xf numFmtId="0" fontId="12" fillId="6" borderId="4" xfId="6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7" fontId="8" fillId="0" borderId="12" xfId="3" applyNumberFormat="1" applyFont="1" applyFill="1" applyBorder="1"/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</cellXfs>
  <cellStyles count="7">
    <cellStyle name="계산" xfId="5" builtinId="22"/>
    <cellStyle name="셀 확인" xfId="6" builtinId="23"/>
    <cellStyle name="쉼표 [0]" xfId="2" builtinId="6"/>
    <cellStyle name="좋음" xfId="4" builtinId="26"/>
    <cellStyle name="표준" xfId="0" builtinId="0"/>
    <cellStyle name="표준_Sheet1" xfId="1" xr:uid="{00000000-0005-0000-0000-000005000000}"/>
    <cellStyle name="표준_소매력강화과정교안" xfId="3" xr:uid="{00000000-0005-0000-0000-000006000000}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_ * #,##0&quot;원&quot;;_ * \-#,##0&quot;원&quot;;_ * &quot;-&quot;_ ;_ @&quot;원&quot;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_ * #,##0&quot;원&quot;;_ * \-#,##0&quot;원&quot;;_ * &quot;-&quot;_ ;_ @&quot;원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protection locked="0" hidden="0"/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solid">
          <fgColor indexed="64"/>
          <bgColor indexed="1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1"/>
          <c:tx>
            <c:v>배경</c:v>
          </c:tx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6CBE-4163-B487-4B9204748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0"/>
          <c:order val="0"/>
          <c:tx>
            <c:strRef>
              <c:f>설문조사결과!$X$1</c:f>
              <c:strCache>
                <c:ptCount val="1"/>
                <c:pt idx="0">
                  <c:v>문항11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CBE-4163-B487-4B9204748C0F}"/>
              </c:ext>
            </c:extLst>
          </c:dPt>
          <c:val>
            <c:numRef>
              <c:f>설문조사결과!$X$2:$X$3</c:f>
              <c:numCache>
                <c:formatCode>0.0</c:formatCode>
                <c:ptCount val="2"/>
                <c:pt idx="0">
                  <c:v>3.4326923076923075</c:v>
                </c:pt>
                <c:pt idx="1">
                  <c:v>1.5673076923076925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E-4163-B487-4B9204748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485775</xdr:colOff>
      <xdr:row>1</xdr:row>
      <xdr:rowOff>85725</xdr:rowOff>
    </xdr:from>
    <xdr:to>
      <xdr:col>31</xdr:col>
      <xdr:colOff>257175</xdr:colOff>
      <xdr:row>14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4155AE8-A1CE-4811-A138-AE7AC50EF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333375</xdr:colOff>
      <xdr:row>6</xdr:row>
      <xdr:rowOff>152400</xdr:rowOff>
    </xdr:from>
    <xdr:to>
      <xdr:col>28</xdr:col>
      <xdr:colOff>419100</xdr:colOff>
      <xdr:row>8</xdr:row>
      <xdr:rowOff>76200</xdr:rowOff>
    </xdr:to>
    <xdr:sp macro="" textlink="$X$2">
      <xdr:nvSpPr>
        <xdr:cNvPr id="4" name="직사각형 3">
          <a:extLst>
            <a:ext uri="{FF2B5EF4-FFF2-40B4-BE49-F238E27FC236}">
              <a16:creationId xmlns:a16="http://schemas.microsoft.com/office/drawing/2014/main" id="{C66ED3BF-92BE-4403-9330-3860388232D5}"/>
            </a:ext>
          </a:extLst>
        </xdr:cNvPr>
        <xdr:cNvSpPr/>
      </xdr:nvSpPr>
      <xdr:spPr>
        <a:xfrm>
          <a:off x="17325975" y="1409700"/>
          <a:ext cx="771525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7188262-6904-4AC8-B20C-43FB7C9B485A}" type="TxLink">
            <a:rPr lang="en-US" altLang="en-US" sz="2400" b="1" i="0" u="none" strike="noStrike">
              <a:solidFill>
                <a:srgbClr val="000000"/>
              </a:solidFill>
              <a:latin typeface="맑은 고딕"/>
              <a:ea typeface="맑은 고딕"/>
            </a:rPr>
            <a:t>3.4</a:t>
          </a:fld>
          <a:endParaRPr lang="ko-KR" altLang="en-US" sz="4800" b="1">
            <a:solidFill>
              <a:srgbClr val="002060"/>
            </a:solidFill>
          </a:endParaRPr>
        </a:p>
      </xdr:txBody>
    </xdr:sp>
    <xdr:clientData/>
  </xdr:twoCellAnchor>
  <xdr:twoCellAnchor>
    <xdr:from>
      <xdr:col>27</xdr:col>
      <xdr:colOff>438150</xdr:colOff>
      <xdr:row>5</xdr:row>
      <xdr:rowOff>133350</xdr:rowOff>
    </xdr:from>
    <xdr:to>
      <xdr:col>28</xdr:col>
      <xdr:colOff>381000</xdr:colOff>
      <xdr:row>7</xdr:row>
      <xdr:rowOff>9525</xdr:rowOff>
    </xdr:to>
    <xdr:sp macro="" textlink="$X$1">
      <xdr:nvSpPr>
        <xdr:cNvPr id="5" name="직사각형 4">
          <a:extLst>
            <a:ext uri="{FF2B5EF4-FFF2-40B4-BE49-F238E27FC236}">
              <a16:creationId xmlns:a16="http://schemas.microsoft.com/office/drawing/2014/main" id="{A97BA4A0-A9FF-4650-9689-0D9D2D994766}"/>
            </a:ext>
          </a:extLst>
        </xdr:cNvPr>
        <xdr:cNvSpPr/>
      </xdr:nvSpPr>
      <xdr:spPr>
        <a:xfrm>
          <a:off x="17430750" y="1181100"/>
          <a:ext cx="628650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3630C6D3-EB5E-41A2-A7A2-B5168B506DBB}" type="TxLink">
            <a:rPr lang="ko-KR" altLang="en-US" sz="1050" b="0" i="0" u="none" strike="noStrike">
              <a:solidFill>
                <a:srgbClr val="000000"/>
              </a:solidFill>
              <a:latin typeface="맑은 고딕"/>
              <a:ea typeface="맑은 고딕"/>
            </a:rPr>
            <a:t>문항11</a:t>
          </a:fld>
          <a:endParaRPr lang="ko-KR" altLang="en-US" sz="105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표5" displayName="표5" ref="A1:D9" totalsRowShown="0" headerRowDxfId="42" headerRowBorderDxfId="41" tableBorderDxfId="40" totalsRowBorderDxfId="39">
  <tableColumns count="4">
    <tableColumn id="1" xr3:uid="{00000000-0010-0000-0000-000001000000}" name="지역" dataDxfId="38"/>
    <tableColumn id="2" xr3:uid="{00000000-0010-0000-0000-000002000000}" name="종류" dataDxfId="37"/>
    <tableColumn id="3" xr3:uid="{00000000-0010-0000-0000-000003000000}" name="수확량" dataDxfId="36"/>
    <tableColumn id="4" xr3:uid="{00000000-0010-0000-0000-000004000000}" name="단가" dataDxfId="35"/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표4" displayName="표4" ref="B5:H13" totalsRowShown="0" headerRowDxfId="34" dataDxfId="32" headerRowBorderDxfId="33" tableBorderDxfId="31" headerRowCellStyle="표준_Sheet1" dataCellStyle="표준_Sheet1">
  <tableColumns count="7">
    <tableColumn id="1" xr3:uid="{00000000-0010-0000-0100-000001000000}" name="부서명 " dataDxfId="30" dataCellStyle="표준_Sheet1"/>
    <tableColumn id="2" xr3:uid="{00000000-0010-0000-0100-000002000000}" name="성명" dataDxfId="29" dataCellStyle="표준_Sheet1"/>
    <tableColumn id="3" xr3:uid="{00000000-0010-0000-0100-000003000000}" name="급호" dataDxfId="28" dataCellStyle="표준_Sheet1"/>
    <tableColumn id="4" xr3:uid="{00000000-0010-0000-0100-000004000000}" name="성별" dataDxfId="27" dataCellStyle="표준_Sheet1"/>
    <tableColumn id="5" xr3:uid="{00000000-0010-0000-0100-000005000000}" name="직위 " dataDxfId="26" dataCellStyle="표준_Sheet1"/>
    <tableColumn id="6" xr3:uid="{00000000-0010-0000-0100-000006000000}" name="급여" dataDxfId="25" dataCellStyle="표준_Sheet1"/>
    <tableColumn id="7" xr3:uid="{00000000-0010-0000-0100-000007000000}" name="상여금" dataDxfId="24" dataCellStyle="표준_Sheet1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표3" displayName="표3" ref="A3:G8" totalsRowShown="0" headerRowDxfId="23" dataDxfId="22">
  <autoFilter ref="A3:G8" xr:uid="{00000000-0009-0000-0100-000003000000}"/>
  <tableColumns count="7">
    <tableColumn id="1" xr3:uid="{00000000-0010-0000-0200-000001000000}" name="       과목_x000a_이름" dataDxfId="21"/>
    <tableColumn id="2" xr3:uid="{00000000-0010-0000-0200-000002000000}" name="국어" dataDxfId="20"/>
    <tableColumn id="3" xr3:uid="{00000000-0010-0000-0200-000003000000}" name="영어" dataDxfId="19"/>
    <tableColumn id="4" xr3:uid="{00000000-0010-0000-0200-000004000000}" name="수학" dataDxfId="18"/>
    <tableColumn id="5" xr3:uid="{00000000-0010-0000-0200-000005000000}" name="생물" dataDxfId="17"/>
    <tableColumn id="6" xr3:uid="{00000000-0010-0000-0200-000006000000}" name="화학" dataDxfId="16"/>
    <tableColumn id="7" xr3:uid="{00000000-0010-0000-0200-000007000000}" name="평균" dataDxfId="15">
      <calculatedColumnFormula>AVERAGE(B4:F4)</calculatedColumnFormula>
    </tableColumn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표1" displayName="표1" ref="B3:E10" totalsRowShown="0">
  <autoFilter ref="B3:E10" xr:uid="{00000000-0009-0000-0100-000001000000}"/>
  <tableColumns count="4">
    <tableColumn id="1" xr3:uid="{00000000-0010-0000-0300-000001000000}" name="제품명"/>
    <tableColumn id="2" xr3:uid="{00000000-0010-0000-0300-000002000000}" name="단가" dataDxfId="14" dataCellStyle="쉼표 [0]"/>
    <tableColumn id="3" xr3:uid="{00000000-0010-0000-0300-000003000000}" name="개수"/>
    <tableColumn id="4" xr3:uid="{00000000-0010-0000-0300-000004000000}" name="금액" dataDxfId="13" dataCellStyle="쉼표 [0]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표2" displayName="표2" ref="B13:E22" totalsRowShown="0">
  <autoFilter ref="B13:E22" xr:uid="{00000000-0009-0000-0100-000002000000}"/>
  <tableColumns count="4">
    <tableColumn id="1" xr3:uid="{00000000-0010-0000-0400-000001000000}" name="항목"/>
    <tableColumn id="2" xr3:uid="{00000000-0010-0000-0400-000002000000}" name="단가" dataDxfId="12" dataCellStyle="쉼표 [0]"/>
    <tableColumn id="3" xr3:uid="{00000000-0010-0000-0400-000003000000}" name="개수"/>
    <tableColumn id="4" xr3:uid="{00000000-0010-0000-0400-000004000000}" name="금액" dataDxfId="11" dataCellStyle="쉼표 [0]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표6" displayName="표6" ref="B1:H65" totalsRowShown="0" headerRowBorderDxfId="10" tableBorderDxfId="9" totalsRowBorderDxfId="8">
  <sortState xmlns:xlrd2="http://schemas.microsoft.com/office/spreadsheetml/2017/richdata2" ref="B2:H65">
    <sortCondition ref="B2:B65"/>
    <sortCondition ref="E2:E65"/>
  </sortState>
  <tableColumns count="7">
    <tableColumn id="1" xr3:uid="{00000000-0010-0000-0500-000001000000}" name="팀장명" dataDxfId="7" dataCellStyle="표준_소매력강화과정교안"/>
    <tableColumn id="2" xr3:uid="{00000000-0010-0000-0500-000002000000}" name="영업사원" dataDxfId="6" dataCellStyle="표준_소매력강화과정교안"/>
    <tableColumn id="7" xr3:uid="{C956707B-BAEA-4DF5-A786-C0F0B6836663}" name="날짜" dataDxfId="5" dataCellStyle="표준_소매력강화과정교안"/>
    <tableColumn id="3" xr3:uid="{00000000-0010-0000-0500-000003000000}" name="브랜드" dataDxfId="4" dataCellStyle="표준_소매력강화과정교안"/>
    <tableColumn id="4" xr3:uid="{00000000-0010-0000-0500-000004000000}" name="수량" dataDxfId="3" dataCellStyle="쉼표 [0]"/>
    <tableColumn id="5" xr3:uid="{00000000-0010-0000-0500-000005000000}" name="단가" dataDxfId="2" dataCellStyle="쉼표 [0]"/>
    <tableColumn id="6" xr3:uid="{00000000-0010-0000-0500-000006000000}" name="판매액" dataDxfId="1" dataCellStyle="쉼표 [0]">
      <calculatedColumnFormula>F2*G2</calculatedColumnFormula>
    </tableColumn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FD5BB78-647B-44D8-BD0F-4E5FF8CC8A50}" name="표7" displayName="표7" ref="A1:V105" totalsRowShown="0">
  <autoFilter ref="A1:V105" xr:uid="{B629E89D-9B4F-468B-B351-1A4DF3F51B33}"/>
  <tableColumns count="22">
    <tableColumn id="1" xr3:uid="{88DA8171-2503-498C-8410-777AA7690417}" name="문항1" dataDxfId="0"/>
    <tableColumn id="2" xr3:uid="{324B76C4-2EAA-4E9F-A0F2-A2636D042826}" name="문항2"/>
    <tableColumn id="3" xr3:uid="{F97489F4-8E9A-4A05-AB05-D2CBD1EB4856}" name="문항3"/>
    <tableColumn id="4" xr3:uid="{8D118129-4EA0-4D76-8CFD-2D8FAB6CDAD2}" name="문항4"/>
    <tableColumn id="5" xr3:uid="{D5E40B73-7D7E-422D-B0C3-5572E944D3E2}" name="문항5"/>
    <tableColumn id="6" xr3:uid="{4BE20AB0-2B26-4DB1-82B9-9E0094C93C22}" name="문항6"/>
    <tableColumn id="7" xr3:uid="{00217774-3BE2-43FF-900B-DD3B6D063726}" name="문항7"/>
    <tableColumn id="8" xr3:uid="{CF962359-3C05-462A-A67B-5E79A88BE1C6}" name="문항8"/>
    <tableColumn id="9" xr3:uid="{8E493F3E-1213-4A4D-8E99-7C183B603CD6}" name="문항9"/>
    <tableColumn id="10" xr3:uid="{0CE27398-E483-4ED5-827B-DD604CE4D332}" name="문항10"/>
    <tableColumn id="11" xr3:uid="{2ADFE874-0D7C-4C6D-A1A8-E4421C65A74F}" name="문항11"/>
    <tableColumn id="12" xr3:uid="{2D62D4D0-282F-4143-95E1-BDDD0BF70EE7}" name="문항12"/>
    <tableColumn id="13" xr3:uid="{C2EDA810-A93D-4694-8E39-8D725321E1BD}" name="문항13"/>
    <tableColumn id="14" xr3:uid="{BDF4B0F7-6882-4608-94C7-CEBBE85D35FF}" name="문항14"/>
    <tableColumn id="15" xr3:uid="{B0FA18A9-55C2-49ED-9988-A4A58F32EDF2}" name="문항15"/>
    <tableColumn id="16" xr3:uid="{761B1DA3-B3C8-4AB7-AFEC-0AE659600746}" name="문항16"/>
    <tableColumn id="17" xr3:uid="{9BEC3C68-F157-4575-81C8-9F9846E652BF}" name="문항17"/>
    <tableColumn id="18" xr3:uid="{DCFF04F8-BFBD-47E7-952B-C3D8F22F9A10}" name="문항18"/>
    <tableColumn id="19" xr3:uid="{70D7AB09-DF0C-41F4-BA0E-0F21EF3340B7}" name="문항19"/>
    <tableColumn id="20" xr3:uid="{0F6EAA1D-B5A0-4368-93DF-BA5B60FEDED1}" name="문항20"/>
    <tableColumn id="21" xr3:uid="{B6ADA926-3C36-4C70-AF68-77E1D5BB6969}" name="문항21"/>
    <tableColumn id="22" xr3:uid="{D5D965F9-CC3F-4F4D-A7B6-0EC6F8C6E80E}" name="문항2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4"/>
  <sheetViews>
    <sheetView workbookViewId="0">
      <selection activeCell="D32" sqref="D32"/>
    </sheetView>
  </sheetViews>
  <sheetFormatPr defaultRowHeight="16.5"/>
  <sheetData>
    <row r="1" spans="1:4">
      <c r="A1" s="33" t="s">
        <v>111</v>
      </c>
      <c r="B1" s="36" t="s">
        <v>6</v>
      </c>
      <c r="C1" s="36" t="s">
        <v>9</v>
      </c>
      <c r="D1" s="32" t="s">
        <v>0</v>
      </c>
    </row>
    <row r="2" spans="1:4">
      <c r="A2" s="34" t="s">
        <v>1</v>
      </c>
      <c r="B2" s="1" t="s">
        <v>7</v>
      </c>
      <c r="C2" s="1">
        <v>23</v>
      </c>
      <c r="D2" s="35">
        <v>5</v>
      </c>
    </row>
    <row r="3" spans="1:4">
      <c r="A3" s="34" t="s">
        <v>1</v>
      </c>
      <c r="B3" s="1" t="s">
        <v>8</v>
      </c>
      <c r="C3" s="1">
        <v>73</v>
      </c>
      <c r="D3" s="35">
        <v>5</v>
      </c>
    </row>
    <row r="4" spans="1:4">
      <c r="A4" s="34" t="s">
        <v>2</v>
      </c>
      <c r="B4" s="1" t="s">
        <v>7</v>
      </c>
      <c r="C4" s="1">
        <v>56</v>
      </c>
      <c r="D4" s="35">
        <v>2</v>
      </c>
    </row>
    <row r="5" spans="1:4">
      <c r="A5" s="34" t="s">
        <v>2</v>
      </c>
      <c r="B5" s="1" t="s">
        <v>8</v>
      </c>
      <c r="C5" s="1">
        <v>95</v>
      </c>
      <c r="D5" s="35">
        <v>1</v>
      </c>
    </row>
    <row r="6" spans="1:4">
      <c r="A6" s="34" t="s">
        <v>3</v>
      </c>
      <c r="B6" s="1" t="s">
        <v>7</v>
      </c>
      <c r="C6" s="1">
        <v>24</v>
      </c>
      <c r="D6" s="35">
        <v>4</v>
      </c>
    </row>
    <row r="7" spans="1:4">
      <c r="A7" s="34" t="s">
        <v>3</v>
      </c>
      <c r="B7" s="1" t="s">
        <v>8</v>
      </c>
      <c r="C7" s="1">
        <v>20</v>
      </c>
      <c r="D7" s="35">
        <v>3</v>
      </c>
    </row>
    <row r="8" spans="1:4">
      <c r="A8" s="34" t="s">
        <v>4</v>
      </c>
      <c r="B8" s="1" t="s">
        <v>7</v>
      </c>
      <c r="C8" s="1">
        <v>85</v>
      </c>
      <c r="D8" s="35">
        <v>1</v>
      </c>
    </row>
    <row r="9" spans="1:4">
      <c r="A9" s="31" t="s">
        <v>4</v>
      </c>
      <c r="B9" s="37" t="s">
        <v>8</v>
      </c>
      <c r="C9" s="37">
        <v>75</v>
      </c>
      <c r="D9" s="30">
        <v>4</v>
      </c>
    </row>
    <row r="14" spans="1:4">
      <c r="A14" t="s">
        <v>5</v>
      </c>
      <c r="B14" t="s">
        <v>5</v>
      </c>
    </row>
  </sheetData>
  <sortState xmlns:xlrd2="http://schemas.microsoft.com/office/spreadsheetml/2017/richdata2" ref="A2:D9">
    <sortCondition ref="A2:A9"/>
  </sortState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5:H14"/>
  <sheetViews>
    <sheetView topLeftCell="A4" workbookViewId="0">
      <selection activeCell="K14" sqref="K14"/>
    </sheetView>
  </sheetViews>
  <sheetFormatPr defaultRowHeight="16.5"/>
  <cols>
    <col min="7" max="7" width="13.75" bestFit="1" customWidth="1"/>
    <col min="8" max="8" width="11.75" bestFit="1" customWidth="1"/>
  </cols>
  <sheetData>
    <row r="5" spans="2:8" ht="17.25" thickBot="1">
      <c r="B5" s="23" t="s">
        <v>10</v>
      </c>
      <c r="C5" s="24" t="s">
        <v>11</v>
      </c>
      <c r="D5" s="24" t="s">
        <v>12</v>
      </c>
      <c r="E5" s="24" t="s">
        <v>13</v>
      </c>
      <c r="F5" s="24" t="s">
        <v>14</v>
      </c>
      <c r="G5" s="24" t="s">
        <v>15</v>
      </c>
      <c r="H5" s="25" t="s">
        <v>16</v>
      </c>
    </row>
    <row r="6" spans="2:8" ht="17.25" thickTop="1">
      <c r="B6" s="20" t="s">
        <v>17</v>
      </c>
      <c r="C6" s="4" t="s">
        <v>18</v>
      </c>
      <c r="D6" s="4">
        <v>2106</v>
      </c>
      <c r="E6" s="4" t="s">
        <v>19</v>
      </c>
      <c r="F6" s="4" t="s">
        <v>20</v>
      </c>
      <c r="G6" s="5">
        <v>1600000</v>
      </c>
      <c r="H6" s="22">
        <v>560000</v>
      </c>
    </row>
    <row r="7" spans="2:8">
      <c r="B7" s="21" t="s">
        <v>17</v>
      </c>
      <c r="C7" s="6" t="s">
        <v>21</v>
      </c>
      <c r="D7" s="6">
        <v>2210</v>
      </c>
      <c r="E7" s="6" t="s">
        <v>19</v>
      </c>
      <c r="F7" s="6" t="s">
        <v>20</v>
      </c>
      <c r="G7" s="7">
        <v>1670000</v>
      </c>
      <c r="H7" s="22">
        <v>584500</v>
      </c>
    </row>
    <row r="8" spans="2:8">
      <c r="B8" s="21" t="s">
        <v>17</v>
      </c>
      <c r="C8" s="6" t="s">
        <v>22</v>
      </c>
      <c r="D8" s="6">
        <v>3213</v>
      </c>
      <c r="E8" s="6" t="s">
        <v>23</v>
      </c>
      <c r="F8" s="6" t="s">
        <v>24</v>
      </c>
      <c r="G8" s="7">
        <v>870000</v>
      </c>
      <c r="H8" s="22">
        <v>304500</v>
      </c>
    </row>
    <row r="9" spans="2:8">
      <c r="B9" s="21" t="s">
        <v>25</v>
      </c>
      <c r="C9" s="6" t="s">
        <v>26</v>
      </c>
      <c r="D9" s="6">
        <v>2207</v>
      </c>
      <c r="E9" s="6" t="s">
        <v>19</v>
      </c>
      <c r="F9" s="6" t="s">
        <v>20</v>
      </c>
      <c r="G9" s="7">
        <v>1500000</v>
      </c>
      <c r="H9" s="22">
        <v>525000</v>
      </c>
    </row>
    <row r="10" spans="2:8">
      <c r="B10" s="21" t="s">
        <v>25</v>
      </c>
      <c r="C10" s="6" t="s">
        <v>27</v>
      </c>
      <c r="D10" s="6">
        <v>3112</v>
      </c>
      <c r="E10" s="6" t="s">
        <v>19</v>
      </c>
      <c r="F10" s="6" t="s">
        <v>28</v>
      </c>
      <c r="G10" s="7">
        <v>1200000</v>
      </c>
      <c r="H10" s="22">
        <v>420000</v>
      </c>
    </row>
    <row r="11" spans="2:8">
      <c r="B11" s="21" t="s">
        <v>25</v>
      </c>
      <c r="C11" s="6" t="s">
        <v>29</v>
      </c>
      <c r="D11" s="6">
        <v>3111</v>
      </c>
      <c r="E11" s="6" t="s">
        <v>23</v>
      </c>
      <c r="F11" s="6" t="s">
        <v>28</v>
      </c>
      <c r="G11" s="7">
        <v>1100000</v>
      </c>
      <c r="H11" s="22">
        <v>385000</v>
      </c>
    </row>
    <row r="12" spans="2:8">
      <c r="B12" s="21" t="s">
        <v>30</v>
      </c>
      <c r="C12" s="6" t="s">
        <v>31</v>
      </c>
      <c r="D12" s="6">
        <v>3114</v>
      </c>
      <c r="E12" s="6" t="s">
        <v>23</v>
      </c>
      <c r="F12" s="6" t="s">
        <v>28</v>
      </c>
      <c r="G12" s="7">
        <v>1000000</v>
      </c>
      <c r="H12" s="22">
        <v>350000</v>
      </c>
    </row>
    <row r="13" spans="2:8">
      <c r="B13" s="21" t="s">
        <v>30</v>
      </c>
      <c r="C13" s="6" t="s">
        <v>32</v>
      </c>
      <c r="D13" s="6">
        <v>3214</v>
      </c>
      <c r="E13" s="6" t="s">
        <v>19</v>
      </c>
      <c r="F13" s="6" t="s">
        <v>24</v>
      </c>
      <c r="G13" s="7">
        <v>840000</v>
      </c>
      <c r="H13" s="22">
        <v>294000</v>
      </c>
    </row>
    <row r="14" spans="2:8">
      <c r="B14" s="26" t="s">
        <v>30</v>
      </c>
      <c r="C14" s="27" t="s">
        <v>33</v>
      </c>
      <c r="D14" s="27">
        <v>3215</v>
      </c>
      <c r="E14" s="27" t="s">
        <v>19</v>
      </c>
      <c r="F14" s="27" t="s">
        <v>24</v>
      </c>
      <c r="G14" s="28">
        <v>850000</v>
      </c>
      <c r="H14" s="29">
        <v>297500</v>
      </c>
    </row>
  </sheetData>
  <sortState xmlns:xlrd2="http://schemas.microsoft.com/office/spreadsheetml/2017/richdata2" ref="B6:H14">
    <sortCondition ref="B8"/>
  </sortState>
  <phoneticPr fontId="1" type="noConversion"/>
  <dataValidations count="4">
    <dataValidation type="textLength" imeMode="fullAlpha" allowBlank="1" showInputMessage="1" showErrorMessage="1" sqref="J12:J14 J6:J8" xr:uid="{00000000-0002-0000-0100-000000000000}">
      <formula1>1</formula1>
      <formula2>4</formula2>
    </dataValidation>
    <dataValidation type="textLength" imeMode="halfAlpha" allowBlank="1" showInputMessage="1" showErrorMessage="1" sqref="J9" xr:uid="{00000000-0002-0000-0100-000001000000}">
      <formula1>1</formula1>
      <formula2>4</formula2>
    </dataValidation>
    <dataValidation type="textLength" imeMode="fullHangul" allowBlank="1" showInputMessage="1" showErrorMessage="1" sqref="J10" xr:uid="{00000000-0002-0000-0100-000002000000}">
      <formula1>1</formula1>
      <formula2>4</formula2>
    </dataValidation>
    <dataValidation type="textLength" imeMode="halfHangul" allowBlank="1" showInputMessage="1" showErrorMessage="1" sqref="J11" xr:uid="{00000000-0002-0000-0100-000003000000}">
      <formula1>1</formula1>
      <formula2>4</formula2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H10"/>
  <sheetViews>
    <sheetView workbookViewId="0">
      <selection activeCell="F5" sqref="F5"/>
    </sheetView>
  </sheetViews>
  <sheetFormatPr defaultRowHeight="16.5"/>
  <sheetData>
    <row r="3" spans="1:8" ht="33">
      <c r="A3" s="18" t="s">
        <v>109</v>
      </c>
      <c r="B3" s="2" t="s">
        <v>34</v>
      </c>
      <c r="C3" s="2" t="s">
        <v>35</v>
      </c>
      <c r="D3" s="2" t="s">
        <v>36</v>
      </c>
      <c r="E3" s="2" t="s">
        <v>37</v>
      </c>
      <c r="F3" s="2" t="s">
        <v>38</v>
      </c>
      <c r="G3" s="2" t="s">
        <v>39</v>
      </c>
      <c r="H3" s="2"/>
    </row>
    <row r="4" spans="1:8">
      <c r="A4" s="2" t="s">
        <v>40</v>
      </c>
      <c r="B4" s="2">
        <v>85</v>
      </c>
      <c r="C4" s="2">
        <v>65</v>
      </c>
      <c r="D4" s="2">
        <v>76</v>
      </c>
      <c r="E4" s="2">
        <v>77</v>
      </c>
      <c r="F4" s="2">
        <v>85</v>
      </c>
      <c r="G4" s="2">
        <f>AVERAGE(B4:F4)</f>
        <v>77.599999999999994</v>
      </c>
      <c r="H4" s="2"/>
    </row>
    <row r="5" spans="1:8">
      <c r="A5" s="2" t="s">
        <v>41</v>
      </c>
      <c r="B5" s="2">
        <v>71</v>
      </c>
      <c r="C5" s="2">
        <v>97</v>
      </c>
      <c r="D5" s="2">
        <v>70</v>
      </c>
      <c r="E5" s="2">
        <v>85</v>
      </c>
      <c r="F5" s="2">
        <v>76</v>
      </c>
      <c r="G5" s="2">
        <f>AVERAGE(B5:F5)</f>
        <v>79.8</v>
      </c>
      <c r="H5" s="2"/>
    </row>
    <row r="6" spans="1:8">
      <c r="A6" s="2" t="s">
        <v>42</v>
      </c>
      <c r="B6" s="2">
        <v>68</v>
      </c>
      <c r="C6" s="2">
        <v>82</v>
      </c>
      <c r="D6" s="2">
        <v>58</v>
      </c>
      <c r="E6" s="2">
        <v>99</v>
      </c>
      <c r="F6" s="2">
        <v>78</v>
      </c>
      <c r="G6" s="2">
        <f>AVERAGE(B6:F6)</f>
        <v>77</v>
      </c>
      <c r="H6" s="2"/>
    </row>
    <row r="7" spans="1:8">
      <c r="A7" s="2" t="s">
        <v>43</v>
      </c>
      <c r="B7" s="2">
        <v>90</v>
      </c>
      <c r="C7" s="2">
        <v>84</v>
      </c>
      <c r="D7" s="2">
        <v>65</v>
      </c>
      <c r="E7" s="2">
        <v>72</v>
      </c>
      <c r="F7" s="2">
        <v>65</v>
      </c>
      <c r="G7" s="2">
        <f>AVERAGE(B7:F7)</f>
        <v>75.2</v>
      </c>
      <c r="H7" s="2"/>
    </row>
    <row r="8" spans="1:8">
      <c r="A8" s="2" t="s">
        <v>44</v>
      </c>
      <c r="B8" s="2">
        <v>88</v>
      </c>
      <c r="C8" s="2">
        <v>96</v>
      </c>
      <c r="D8" s="2">
        <v>86</v>
      </c>
      <c r="E8" s="2">
        <v>95</v>
      </c>
      <c r="F8" s="2">
        <v>75</v>
      </c>
      <c r="G8" s="2">
        <f>AVERAGE(B8:F8)</f>
        <v>88</v>
      </c>
      <c r="H8" s="2"/>
    </row>
    <row r="9" spans="1:8">
      <c r="A9" s="2"/>
      <c r="B9" s="2"/>
      <c r="C9" s="2"/>
      <c r="D9" s="2"/>
      <c r="E9" s="2"/>
      <c r="F9" s="2"/>
      <c r="G9" s="2"/>
      <c r="H9" s="2"/>
    </row>
    <row r="10" spans="1:8" ht="17.25">
      <c r="A10" s="2"/>
      <c r="B10" s="2"/>
      <c r="C10" s="2"/>
      <c r="D10" s="2"/>
      <c r="E10" s="2"/>
      <c r="F10" s="19" t="s">
        <v>45</v>
      </c>
      <c r="G10" s="19">
        <f>AVERAGE(G4:G8)</f>
        <v>79.52</v>
      </c>
    </row>
  </sheetData>
  <dataConsolidate/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G22"/>
  <sheetViews>
    <sheetView workbookViewId="0">
      <selection activeCell="L28" sqref="L28"/>
    </sheetView>
  </sheetViews>
  <sheetFormatPr defaultRowHeight="16.5"/>
  <cols>
    <col min="2" max="2" width="13" bestFit="1" customWidth="1"/>
    <col min="3" max="3" width="10.75" bestFit="1" customWidth="1"/>
    <col min="4" max="4" width="11.25" bestFit="1" customWidth="1"/>
    <col min="5" max="5" width="11.75" bestFit="1" customWidth="1"/>
    <col min="7" max="7" width="13.875" customWidth="1"/>
  </cols>
  <sheetData>
    <row r="1" spans="2:7" ht="17.25" thickBot="1"/>
    <row r="2" spans="2:7" ht="18.75" thickTop="1" thickBot="1">
      <c r="B2" s="51" t="s">
        <v>113</v>
      </c>
      <c r="C2" s="51"/>
      <c r="D2" s="51"/>
      <c r="E2" s="51"/>
      <c r="G2" s="16" t="s">
        <v>110</v>
      </c>
    </row>
    <row r="3" spans="2:7" ht="18" thickTop="1">
      <c r="B3" t="s">
        <v>108</v>
      </c>
      <c r="C3" t="s">
        <v>104</v>
      </c>
      <c r="D3" t="s">
        <v>90</v>
      </c>
      <c r="E3" t="s">
        <v>91</v>
      </c>
      <c r="G3" s="17">
        <f>E10-E22</f>
        <v>6120000</v>
      </c>
    </row>
    <row r="4" spans="2:7">
      <c r="B4" t="s">
        <v>85</v>
      </c>
      <c r="C4" s="14">
        <v>550000</v>
      </c>
      <c r="D4">
        <v>30</v>
      </c>
      <c r="E4" s="14">
        <f>C4*D4</f>
        <v>16500000</v>
      </c>
    </row>
    <row r="5" spans="2:7">
      <c r="B5" t="s">
        <v>86</v>
      </c>
      <c r="C5" s="14">
        <v>320000</v>
      </c>
      <c r="D5">
        <v>40</v>
      </c>
      <c r="E5" s="14">
        <f t="shared" ref="E5:E9" si="0">C5*D5</f>
        <v>12800000</v>
      </c>
    </row>
    <row r="6" spans="2:7">
      <c r="B6" t="s">
        <v>87</v>
      </c>
      <c r="C6" s="14">
        <v>800000</v>
      </c>
      <c r="D6">
        <v>20</v>
      </c>
      <c r="E6" s="14">
        <f t="shared" si="0"/>
        <v>16000000</v>
      </c>
    </row>
    <row r="7" spans="2:7">
      <c r="B7" t="s">
        <v>88</v>
      </c>
      <c r="C7" s="14">
        <v>25000</v>
      </c>
      <c r="D7">
        <v>40</v>
      </c>
      <c r="E7" s="14">
        <f t="shared" si="0"/>
        <v>1000000</v>
      </c>
    </row>
    <row r="8" spans="2:7">
      <c r="B8" t="s">
        <v>89</v>
      </c>
      <c r="C8" s="14">
        <v>13000</v>
      </c>
      <c r="D8">
        <v>40</v>
      </c>
      <c r="E8" s="14">
        <f t="shared" si="0"/>
        <v>520000</v>
      </c>
    </row>
    <row r="9" spans="2:7">
      <c r="B9" t="s">
        <v>105</v>
      </c>
      <c r="C9" s="14">
        <v>100000</v>
      </c>
      <c r="D9">
        <v>10</v>
      </c>
      <c r="E9" s="14">
        <f t="shared" si="0"/>
        <v>1000000</v>
      </c>
    </row>
    <row r="10" spans="2:7">
      <c r="B10" t="s">
        <v>107</v>
      </c>
      <c r="C10" s="14"/>
      <c r="E10" s="14">
        <f>SUM(E4:E9)</f>
        <v>47820000</v>
      </c>
    </row>
    <row r="11" spans="2:7" ht="17.25" thickBot="1"/>
    <row r="12" spans="2:7" ht="18.75" thickTop="1" thickBot="1">
      <c r="B12" s="51" t="s">
        <v>114</v>
      </c>
      <c r="C12" s="51"/>
      <c r="D12" s="51"/>
      <c r="E12" s="51"/>
    </row>
    <row r="13" spans="2:7" ht="17.25" thickTop="1">
      <c r="B13" t="s">
        <v>92</v>
      </c>
      <c r="C13" t="s">
        <v>101</v>
      </c>
      <c r="D13" t="s">
        <v>102</v>
      </c>
      <c r="E13" t="s">
        <v>103</v>
      </c>
    </row>
    <row r="14" spans="2:7">
      <c r="B14" t="s">
        <v>93</v>
      </c>
      <c r="C14" s="14">
        <v>500000</v>
      </c>
      <c r="D14">
        <v>1</v>
      </c>
      <c r="E14" s="14">
        <f>C14*D14</f>
        <v>500000</v>
      </c>
    </row>
    <row r="15" spans="2:7">
      <c r="B15" t="s">
        <v>94</v>
      </c>
      <c r="C15" s="14">
        <v>200000</v>
      </c>
      <c r="D15">
        <v>1</v>
      </c>
      <c r="E15" s="14">
        <f t="shared" ref="E15:E21" si="1">C15*D15</f>
        <v>200000</v>
      </c>
    </row>
    <row r="16" spans="2:7">
      <c r="B16" t="s">
        <v>95</v>
      </c>
      <c r="C16" s="14">
        <v>1900000</v>
      </c>
      <c r="D16">
        <v>2</v>
      </c>
      <c r="E16" s="14">
        <f t="shared" si="1"/>
        <v>3800000</v>
      </c>
    </row>
    <row r="17" spans="2:5">
      <c r="B17" t="s">
        <v>96</v>
      </c>
      <c r="C17" s="14">
        <v>400000</v>
      </c>
      <c r="D17">
        <f>D4</f>
        <v>30</v>
      </c>
      <c r="E17" s="14">
        <f t="shared" si="1"/>
        <v>12000000</v>
      </c>
    </row>
    <row r="18" spans="2:5">
      <c r="B18" t="s">
        <v>97</v>
      </c>
      <c r="C18" s="14">
        <v>250000</v>
      </c>
      <c r="D18">
        <f t="shared" ref="D18:D19" si="2">D5</f>
        <v>40</v>
      </c>
      <c r="E18" s="14">
        <f t="shared" si="1"/>
        <v>10000000</v>
      </c>
    </row>
    <row r="19" spans="2:5">
      <c r="B19" t="s">
        <v>98</v>
      </c>
      <c r="C19" s="14">
        <v>700000</v>
      </c>
      <c r="D19">
        <f t="shared" si="2"/>
        <v>20</v>
      </c>
      <c r="E19" s="14">
        <f t="shared" si="1"/>
        <v>14000000</v>
      </c>
    </row>
    <row r="20" spans="2:5">
      <c r="B20" t="s">
        <v>99</v>
      </c>
      <c r="C20" s="14">
        <v>20000</v>
      </c>
      <c r="D20">
        <f>D7</f>
        <v>40</v>
      </c>
      <c r="E20" s="14">
        <f t="shared" si="1"/>
        <v>800000</v>
      </c>
    </row>
    <row r="21" spans="2:5">
      <c r="B21" t="s">
        <v>100</v>
      </c>
      <c r="C21" s="14">
        <v>10000</v>
      </c>
      <c r="D21">
        <f>D8</f>
        <v>40</v>
      </c>
      <c r="E21" s="14">
        <f t="shared" si="1"/>
        <v>400000</v>
      </c>
    </row>
    <row r="22" spans="2:5">
      <c r="B22" t="s">
        <v>106</v>
      </c>
      <c r="E22" s="15">
        <f>SUM(E14:E21)</f>
        <v>41700000</v>
      </c>
    </row>
  </sheetData>
  <mergeCells count="2">
    <mergeCell ref="B2:E2"/>
    <mergeCell ref="B12:E12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E3"/>
  <sheetViews>
    <sheetView workbookViewId="0">
      <selection activeCell="E23" sqref="E23"/>
    </sheetView>
  </sheetViews>
  <sheetFormatPr defaultRowHeight="16.5"/>
  <sheetData>
    <row r="2" spans="2:5">
      <c r="B2" s="1" t="s">
        <v>49</v>
      </c>
      <c r="C2" s="1" t="s">
        <v>50</v>
      </c>
      <c r="D2" s="1" t="s">
        <v>51</v>
      </c>
      <c r="E2" s="1" t="s">
        <v>52</v>
      </c>
    </row>
    <row r="3" spans="2:5">
      <c r="B3" s="1">
        <f>C3*(1+D3)^E3</f>
        <v>1000000</v>
      </c>
      <c r="C3" s="1">
        <v>1000000</v>
      </c>
      <c r="D3" s="1">
        <v>0.1</v>
      </c>
      <c r="E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E4"/>
  <sheetViews>
    <sheetView workbookViewId="0">
      <selection activeCell="D4" sqref="D4"/>
    </sheetView>
  </sheetViews>
  <sheetFormatPr defaultRowHeight="16.5"/>
  <sheetData>
    <row r="2" spans="2:5">
      <c r="B2" s="1" t="s">
        <v>48</v>
      </c>
      <c r="C2" s="1" t="s">
        <v>46</v>
      </c>
      <c r="D2" s="1" t="s">
        <v>47</v>
      </c>
      <c r="E2" s="1" t="s">
        <v>53</v>
      </c>
    </row>
    <row r="3" spans="2:5">
      <c r="B3" s="1">
        <v>0</v>
      </c>
      <c r="C3" s="1">
        <f>B3^4</f>
        <v>0</v>
      </c>
      <c r="D3" s="1">
        <f>SIN(B3)</f>
        <v>0</v>
      </c>
      <c r="E3" s="1">
        <f>C3-D3</f>
        <v>0</v>
      </c>
    </row>
    <row r="4" spans="2:5">
      <c r="B4" s="1">
        <v>1</v>
      </c>
      <c r="C4" s="1">
        <f t="shared" ref="C4" si="0">B4^4</f>
        <v>1</v>
      </c>
      <c r="D4" s="1">
        <f t="shared" ref="D4" si="1">SIN(B4)</f>
        <v>0.8414709848078965</v>
      </c>
      <c r="E4" s="1">
        <f>C4-D4</f>
        <v>0.1585290151921035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5"/>
  <sheetViews>
    <sheetView workbookViewId="0">
      <selection activeCell="E5" sqref="E5"/>
    </sheetView>
  </sheetViews>
  <sheetFormatPr defaultRowHeight="16.5"/>
  <sheetData>
    <row r="1" spans="1:6">
      <c r="A1" s="3" t="s">
        <v>75</v>
      </c>
      <c r="B1" s="3" t="s">
        <v>76</v>
      </c>
      <c r="C1" s="3" t="s">
        <v>0</v>
      </c>
      <c r="D1" s="3" t="s">
        <v>77</v>
      </c>
      <c r="E1" s="3" t="s">
        <v>78</v>
      </c>
      <c r="F1" s="3" t="s">
        <v>79</v>
      </c>
    </row>
    <row r="2" spans="1:6">
      <c r="A2" s="3" t="s">
        <v>80</v>
      </c>
      <c r="B2" s="3">
        <v>0.3</v>
      </c>
      <c r="C2" s="3">
        <v>3000</v>
      </c>
      <c r="D2" s="3">
        <v>10</v>
      </c>
      <c r="E2" s="3">
        <f>(1-B2)*C2</f>
        <v>2100</v>
      </c>
      <c r="F2" s="3">
        <f>D2*E2</f>
        <v>21000</v>
      </c>
    </row>
    <row r="3" spans="1:6">
      <c r="A3" s="3" t="s">
        <v>81</v>
      </c>
      <c r="B3" s="3">
        <v>0.3</v>
      </c>
      <c r="C3" s="3">
        <v>2800</v>
      </c>
      <c r="D3" s="3">
        <v>15</v>
      </c>
      <c r="E3" s="3">
        <f>(1-B3)*C3</f>
        <v>1959.9999999999998</v>
      </c>
      <c r="F3" s="3">
        <f>D3*E3</f>
        <v>29399.999999999996</v>
      </c>
    </row>
    <row r="4" spans="1:6">
      <c r="A4" s="3" t="s">
        <v>82</v>
      </c>
      <c r="B4" s="3">
        <v>0.3</v>
      </c>
      <c r="C4" s="3">
        <v>3200</v>
      </c>
      <c r="D4" s="3">
        <v>10</v>
      </c>
      <c r="E4" s="3">
        <f>(1-B4)*C4</f>
        <v>2240</v>
      </c>
      <c r="F4" s="3">
        <f>D4*E4</f>
        <v>22400</v>
      </c>
    </row>
    <row r="5" spans="1:6">
      <c r="A5" s="3" t="s">
        <v>83</v>
      </c>
      <c r="B5" s="3">
        <v>0.3</v>
      </c>
      <c r="C5" s="3">
        <v>3500</v>
      </c>
      <c r="D5" s="3">
        <v>17</v>
      </c>
      <c r="E5" s="3">
        <f>(1-B5)*C5</f>
        <v>2450</v>
      </c>
      <c r="F5" s="3">
        <f>D5*E5</f>
        <v>41650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Q65"/>
  <sheetViews>
    <sheetView topLeftCell="B1" workbookViewId="0">
      <selection activeCell="N10" sqref="N10"/>
    </sheetView>
  </sheetViews>
  <sheetFormatPr defaultRowHeight="16.5"/>
  <cols>
    <col min="3" max="3" width="9.75" customWidth="1"/>
    <col min="4" max="4" width="11.125" bestFit="1" customWidth="1"/>
    <col min="8" max="8" width="11.25" bestFit="1" customWidth="1"/>
    <col min="10" max="10" width="11.875" bestFit="1" customWidth="1"/>
    <col min="11" max="11" width="13.125" bestFit="1" customWidth="1"/>
    <col min="12" max="15" width="10.75" bestFit="1" customWidth="1"/>
  </cols>
  <sheetData>
    <row r="1" spans="1:17">
      <c r="A1" s="8" t="s">
        <v>54</v>
      </c>
      <c r="B1" s="40" t="s">
        <v>55</v>
      </c>
      <c r="C1" s="41" t="s">
        <v>56</v>
      </c>
      <c r="D1" s="41" t="s">
        <v>112</v>
      </c>
      <c r="E1" s="41" t="s">
        <v>57</v>
      </c>
      <c r="F1" s="42" t="s">
        <v>58</v>
      </c>
      <c r="G1" s="43" t="s">
        <v>0</v>
      </c>
      <c r="H1" s="44" t="s">
        <v>59</v>
      </c>
    </row>
    <row r="2" spans="1:17">
      <c r="A2" s="9" t="s">
        <v>60</v>
      </c>
      <c r="B2" s="38" t="s">
        <v>61</v>
      </c>
      <c r="C2" s="10" t="s">
        <v>62</v>
      </c>
      <c r="D2" s="49">
        <v>44199</v>
      </c>
      <c r="E2" s="10" t="s">
        <v>72</v>
      </c>
      <c r="F2" s="11">
        <v>170</v>
      </c>
      <c r="G2" s="13">
        <v>9100</v>
      </c>
      <c r="H2" s="39">
        <f>F2*G2</f>
        <v>1547000</v>
      </c>
      <c r="P2" s="53"/>
      <c r="Q2" s="52"/>
    </row>
    <row r="3" spans="1:17">
      <c r="A3" s="9" t="s">
        <v>64</v>
      </c>
      <c r="B3" s="38" t="s">
        <v>61</v>
      </c>
      <c r="C3" s="10" t="s">
        <v>73</v>
      </c>
      <c r="D3" s="49">
        <v>44232</v>
      </c>
      <c r="E3" s="10" t="s">
        <v>72</v>
      </c>
      <c r="F3" s="11">
        <v>188</v>
      </c>
      <c r="G3" s="13">
        <v>9100</v>
      </c>
      <c r="H3" s="39">
        <f>F3*G3</f>
        <v>1710800</v>
      </c>
      <c r="P3" s="53"/>
      <c r="Q3" s="52"/>
    </row>
    <row r="4" spans="1:17">
      <c r="A4" s="9" t="s">
        <v>66</v>
      </c>
      <c r="B4" s="38" t="s">
        <v>61</v>
      </c>
      <c r="C4" s="10" t="s">
        <v>62</v>
      </c>
      <c r="D4" s="49">
        <v>44261</v>
      </c>
      <c r="E4" s="10" t="s">
        <v>72</v>
      </c>
      <c r="F4" s="12">
        <v>200</v>
      </c>
      <c r="G4" s="13">
        <v>9100</v>
      </c>
      <c r="H4" s="39">
        <f>F4*G4</f>
        <v>1820000</v>
      </c>
      <c r="P4" s="53"/>
      <c r="Q4" s="52"/>
    </row>
    <row r="5" spans="1:17">
      <c r="A5" s="9" t="s">
        <v>68</v>
      </c>
      <c r="B5" s="38" t="s">
        <v>61</v>
      </c>
      <c r="C5" s="10" t="s">
        <v>67</v>
      </c>
      <c r="D5" s="49">
        <v>44200</v>
      </c>
      <c r="E5" s="10" t="s">
        <v>71</v>
      </c>
      <c r="F5" s="13">
        <v>101</v>
      </c>
      <c r="G5" s="13">
        <v>7400</v>
      </c>
      <c r="H5" s="39">
        <f>F5*G5</f>
        <v>747400</v>
      </c>
    </row>
    <row r="6" spans="1:17">
      <c r="A6" s="9" t="s">
        <v>64</v>
      </c>
      <c r="B6" s="38" t="s">
        <v>61</v>
      </c>
      <c r="C6" s="10" t="s">
        <v>69</v>
      </c>
      <c r="D6" s="49">
        <v>44234</v>
      </c>
      <c r="E6" s="10" t="s">
        <v>71</v>
      </c>
      <c r="F6" s="12">
        <v>104</v>
      </c>
      <c r="G6" s="13">
        <v>7400</v>
      </c>
      <c r="H6" s="39">
        <f>F6*G6</f>
        <v>769600</v>
      </c>
    </row>
    <row r="7" spans="1:17">
      <c r="A7" s="9" t="s">
        <v>66</v>
      </c>
      <c r="B7" s="38" t="s">
        <v>61</v>
      </c>
      <c r="C7" s="10" t="s">
        <v>73</v>
      </c>
      <c r="D7" s="49">
        <v>44264</v>
      </c>
      <c r="E7" s="10" t="s">
        <v>71</v>
      </c>
      <c r="F7" s="11">
        <v>106</v>
      </c>
      <c r="G7" s="13">
        <v>7400</v>
      </c>
      <c r="H7" s="39">
        <f>F7*G7</f>
        <v>784400</v>
      </c>
    </row>
    <row r="8" spans="1:17">
      <c r="A8" s="9" t="s">
        <v>64</v>
      </c>
      <c r="B8" s="38" t="s">
        <v>61</v>
      </c>
      <c r="C8" s="10" t="s">
        <v>67</v>
      </c>
      <c r="D8" s="49">
        <v>44292</v>
      </c>
      <c r="E8" s="10" t="s">
        <v>71</v>
      </c>
      <c r="F8" s="11">
        <v>106</v>
      </c>
      <c r="G8" s="13">
        <v>7400</v>
      </c>
      <c r="H8" s="39">
        <f>F8*G8</f>
        <v>784400</v>
      </c>
    </row>
    <row r="9" spans="1:17">
      <c r="A9" s="9" t="s">
        <v>66</v>
      </c>
      <c r="B9" s="38" t="s">
        <v>61</v>
      </c>
      <c r="C9" s="10" t="s">
        <v>62</v>
      </c>
      <c r="D9" s="49">
        <v>44202</v>
      </c>
      <c r="E9" s="10" t="s">
        <v>71</v>
      </c>
      <c r="F9" s="12">
        <v>218</v>
      </c>
      <c r="G9" s="13">
        <v>7400</v>
      </c>
      <c r="H9" s="39">
        <f>F9*G9</f>
        <v>1613200</v>
      </c>
    </row>
    <row r="10" spans="1:17">
      <c r="A10" s="9" t="s">
        <v>68</v>
      </c>
      <c r="B10" s="38" t="s">
        <v>61</v>
      </c>
      <c r="C10" s="10" t="s">
        <v>73</v>
      </c>
      <c r="D10" s="49">
        <v>44234</v>
      </c>
      <c r="E10" s="10" t="s">
        <v>71</v>
      </c>
      <c r="F10" s="12">
        <v>245</v>
      </c>
      <c r="G10" s="13">
        <v>7400</v>
      </c>
      <c r="H10" s="39">
        <f>F10*G10</f>
        <v>1813000</v>
      </c>
    </row>
    <row r="11" spans="1:17">
      <c r="A11" s="9" t="s">
        <v>64</v>
      </c>
      <c r="B11" s="38" t="s">
        <v>61</v>
      </c>
      <c r="C11" s="10" t="s">
        <v>73</v>
      </c>
      <c r="D11" s="49">
        <v>44256</v>
      </c>
      <c r="E11" s="10" t="s">
        <v>71</v>
      </c>
      <c r="F11" s="11">
        <v>248</v>
      </c>
      <c r="G11" s="13">
        <v>7400</v>
      </c>
      <c r="H11" s="39">
        <f>F11*G11</f>
        <v>1835200</v>
      </c>
    </row>
    <row r="12" spans="1:17">
      <c r="A12" s="9" t="s">
        <v>64</v>
      </c>
      <c r="B12" s="38" t="s">
        <v>61</v>
      </c>
      <c r="C12" s="10" t="s">
        <v>62</v>
      </c>
      <c r="D12" s="49">
        <v>44296</v>
      </c>
      <c r="E12" s="10" t="s">
        <v>63</v>
      </c>
      <c r="F12" s="11">
        <v>30</v>
      </c>
      <c r="G12" s="12">
        <v>6600</v>
      </c>
      <c r="H12" s="39">
        <f>F12*G12</f>
        <v>198000</v>
      </c>
    </row>
    <row r="13" spans="1:17">
      <c r="A13" s="9" t="s">
        <v>64</v>
      </c>
      <c r="B13" s="38" t="s">
        <v>61</v>
      </c>
      <c r="C13" s="10" t="s">
        <v>62</v>
      </c>
      <c r="D13" s="49">
        <v>44204</v>
      </c>
      <c r="E13" s="10" t="s">
        <v>63</v>
      </c>
      <c r="F13" s="11">
        <v>136</v>
      </c>
      <c r="G13" s="12">
        <v>6600</v>
      </c>
      <c r="H13" s="39">
        <f>F13*G13</f>
        <v>897600</v>
      </c>
    </row>
    <row r="14" spans="1:17">
      <c r="A14" s="9" t="s">
        <v>60</v>
      </c>
      <c r="B14" s="38" t="s">
        <v>61</v>
      </c>
      <c r="C14" s="10" t="s">
        <v>62</v>
      </c>
      <c r="D14" s="49">
        <v>44236</v>
      </c>
      <c r="E14" s="10" t="s">
        <v>63</v>
      </c>
      <c r="F14" s="11">
        <v>63</v>
      </c>
      <c r="G14" s="12">
        <v>6600</v>
      </c>
      <c r="H14" s="39">
        <f>F14*G14</f>
        <v>415800</v>
      </c>
    </row>
    <row r="15" spans="1:17">
      <c r="A15" s="9" t="s">
        <v>68</v>
      </c>
      <c r="B15" s="38" t="s">
        <v>61</v>
      </c>
      <c r="C15" s="10" t="s">
        <v>73</v>
      </c>
      <c r="D15" s="49">
        <v>44260</v>
      </c>
      <c r="E15" s="10" t="s">
        <v>63</v>
      </c>
      <c r="F15" s="11">
        <v>95</v>
      </c>
      <c r="G15" s="12">
        <v>6600</v>
      </c>
      <c r="H15" s="39">
        <f>F15*G15</f>
        <v>627000</v>
      </c>
    </row>
    <row r="16" spans="1:17">
      <c r="A16" s="9" t="s">
        <v>60</v>
      </c>
      <c r="B16" s="38" t="s">
        <v>61</v>
      </c>
      <c r="C16" s="10" t="s">
        <v>69</v>
      </c>
      <c r="D16" s="49">
        <v>44288</v>
      </c>
      <c r="E16" s="10" t="s">
        <v>63</v>
      </c>
      <c r="F16" s="11">
        <v>99</v>
      </c>
      <c r="G16" s="12">
        <v>6600</v>
      </c>
      <c r="H16" s="39">
        <f>F16*G16</f>
        <v>653400</v>
      </c>
    </row>
    <row r="17" spans="1:8">
      <c r="A17" s="9" t="s">
        <v>66</v>
      </c>
      <c r="B17" s="38" t="s">
        <v>61</v>
      </c>
      <c r="C17" s="10" t="s">
        <v>62</v>
      </c>
      <c r="D17" s="49">
        <v>44201</v>
      </c>
      <c r="E17" s="10" t="s">
        <v>84</v>
      </c>
      <c r="F17" s="13">
        <v>12</v>
      </c>
      <c r="G17" s="12">
        <v>17500</v>
      </c>
      <c r="H17" s="39">
        <f>F17*G17</f>
        <v>210000</v>
      </c>
    </row>
    <row r="18" spans="1:8">
      <c r="A18" s="9" t="s">
        <v>60</v>
      </c>
      <c r="B18" s="38" t="s">
        <v>61</v>
      </c>
      <c r="C18" s="10" t="s">
        <v>67</v>
      </c>
      <c r="D18" s="49">
        <v>44231</v>
      </c>
      <c r="E18" s="10" t="s">
        <v>65</v>
      </c>
      <c r="F18" s="12">
        <v>12</v>
      </c>
      <c r="G18" s="12">
        <v>17500</v>
      </c>
      <c r="H18" s="39">
        <f>F18*G18</f>
        <v>210000</v>
      </c>
    </row>
    <row r="19" spans="1:8">
      <c r="A19" s="9" t="s">
        <v>68</v>
      </c>
      <c r="B19" s="38" t="s">
        <v>61</v>
      </c>
      <c r="C19" s="10" t="s">
        <v>67</v>
      </c>
      <c r="D19" s="49">
        <v>44258</v>
      </c>
      <c r="E19" s="10" t="s">
        <v>65</v>
      </c>
      <c r="F19" s="11">
        <v>15</v>
      </c>
      <c r="G19" s="12">
        <v>17500</v>
      </c>
      <c r="H19" s="39">
        <f>F19*G19</f>
        <v>262500</v>
      </c>
    </row>
    <row r="20" spans="1:8">
      <c r="A20" s="9" t="s">
        <v>66</v>
      </c>
      <c r="B20" s="38" t="s">
        <v>61</v>
      </c>
      <c r="C20" s="10" t="s">
        <v>69</v>
      </c>
      <c r="D20" s="49">
        <v>44287</v>
      </c>
      <c r="E20" s="10" t="s">
        <v>65</v>
      </c>
      <c r="F20" s="11">
        <v>17</v>
      </c>
      <c r="G20" s="12">
        <v>17500</v>
      </c>
      <c r="H20" s="39">
        <f>F20*G20</f>
        <v>297500</v>
      </c>
    </row>
    <row r="21" spans="1:8">
      <c r="A21" s="9" t="s">
        <v>66</v>
      </c>
      <c r="B21" s="38" t="s">
        <v>61</v>
      </c>
      <c r="C21" s="10" t="s">
        <v>69</v>
      </c>
      <c r="D21" s="49">
        <v>44203</v>
      </c>
      <c r="E21" s="10" t="s">
        <v>65</v>
      </c>
      <c r="F21" s="11">
        <v>21</v>
      </c>
      <c r="G21" s="12">
        <v>17500</v>
      </c>
      <c r="H21" s="39">
        <f>F21*G21</f>
        <v>367500</v>
      </c>
    </row>
    <row r="22" spans="1:8">
      <c r="A22" s="9" t="s">
        <v>60</v>
      </c>
      <c r="B22" s="38" t="s">
        <v>61</v>
      </c>
      <c r="C22" s="10" t="s">
        <v>67</v>
      </c>
      <c r="D22" s="49">
        <v>44234</v>
      </c>
      <c r="E22" s="10" t="s">
        <v>65</v>
      </c>
      <c r="F22" s="11">
        <v>37</v>
      </c>
      <c r="G22" s="12">
        <v>17500</v>
      </c>
      <c r="H22" s="39">
        <f>F22*G22</f>
        <v>647500</v>
      </c>
    </row>
    <row r="23" spans="1:8">
      <c r="A23" s="9" t="s">
        <v>66</v>
      </c>
      <c r="B23" s="38" t="s">
        <v>61</v>
      </c>
      <c r="C23" s="10" t="s">
        <v>73</v>
      </c>
      <c r="D23" s="49">
        <v>44262</v>
      </c>
      <c r="E23" s="10" t="s">
        <v>65</v>
      </c>
      <c r="F23" s="11">
        <v>43</v>
      </c>
      <c r="G23" s="12">
        <v>17500</v>
      </c>
      <c r="H23" s="39">
        <f>F23*G23</f>
        <v>752500</v>
      </c>
    </row>
    <row r="24" spans="1:8">
      <c r="A24" s="9" t="s">
        <v>64</v>
      </c>
      <c r="B24" s="38" t="s">
        <v>61</v>
      </c>
      <c r="C24" s="10" t="s">
        <v>62</v>
      </c>
      <c r="D24" s="49">
        <v>44290</v>
      </c>
      <c r="E24" s="10" t="s">
        <v>65</v>
      </c>
      <c r="F24" s="12">
        <v>48</v>
      </c>
      <c r="G24" s="12">
        <v>17500</v>
      </c>
      <c r="H24" s="39">
        <f>F24*G24</f>
        <v>840000</v>
      </c>
    </row>
    <row r="25" spans="1:8">
      <c r="A25" s="9" t="s">
        <v>60</v>
      </c>
      <c r="B25" s="38" t="s">
        <v>74</v>
      </c>
      <c r="C25" s="10" t="s">
        <v>73</v>
      </c>
      <c r="D25" s="49">
        <v>44207</v>
      </c>
      <c r="E25" s="10" t="s">
        <v>72</v>
      </c>
      <c r="F25" s="11">
        <v>130</v>
      </c>
      <c r="G25" s="13">
        <v>9100</v>
      </c>
      <c r="H25" s="39">
        <f>F25*G25</f>
        <v>1183000</v>
      </c>
    </row>
    <row r="26" spans="1:8">
      <c r="A26" s="9" t="s">
        <v>64</v>
      </c>
      <c r="B26" s="38" t="s">
        <v>74</v>
      </c>
      <c r="C26" s="10" t="s">
        <v>69</v>
      </c>
      <c r="D26" s="49">
        <v>44238</v>
      </c>
      <c r="E26" s="10" t="s">
        <v>72</v>
      </c>
      <c r="F26" s="11">
        <v>230</v>
      </c>
      <c r="G26" s="13">
        <v>9100</v>
      </c>
      <c r="H26" s="39">
        <f>F26*G26</f>
        <v>2093000</v>
      </c>
    </row>
    <row r="27" spans="1:8">
      <c r="A27" s="9" t="s">
        <v>64</v>
      </c>
      <c r="B27" s="38" t="s">
        <v>74</v>
      </c>
      <c r="C27" s="10" t="s">
        <v>62</v>
      </c>
      <c r="D27" s="49">
        <v>44266</v>
      </c>
      <c r="E27" s="10" t="s">
        <v>72</v>
      </c>
      <c r="F27" s="12">
        <v>252</v>
      </c>
      <c r="G27" s="13">
        <v>9100</v>
      </c>
      <c r="H27" s="39">
        <f>F27*G27</f>
        <v>2293200</v>
      </c>
    </row>
    <row r="28" spans="1:8">
      <c r="A28" s="9" t="s">
        <v>64</v>
      </c>
      <c r="B28" s="38" t="s">
        <v>74</v>
      </c>
      <c r="C28" s="10" t="s">
        <v>69</v>
      </c>
      <c r="D28" s="49">
        <v>44297</v>
      </c>
      <c r="E28" s="10" t="s">
        <v>72</v>
      </c>
      <c r="F28" s="11">
        <v>261</v>
      </c>
      <c r="G28" s="13">
        <v>9100</v>
      </c>
      <c r="H28" s="39">
        <f>F28*G28</f>
        <v>2375100</v>
      </c>
    </row>
    <row r="29" spans="1:8">
      <c r="A29" s="9" t="s">
        <v>66</v>
      </c>
      <c r="B29" s="38" t="s">
        <v>74</v>
      </c>
      <c r="C29" s="10" t="s">
        <v>69</v>
      </c>
      <c r="D29" s="49">
        <v>44208</v>
      </c>
      <c r="E29" s="10" t="s">
        <v>71</v>
      </c>
      <c r="F29" s="11">
        <v>117</v>
      </c>
      <c r="G29" s="13">
        <v>7400</v>
      </c>
      <c r="H29" s="39">
        <f>F29*G29</f>
        <v>865800</v>
      </c>
    </row>
    <row r="30" spans="1:8">
      <c r="A30" s="9" t="s">
        <v>66</v>
      </c>
      <c r="B30" s="38" t="s">
        <v>74</v>
      </c>
      <c r="C30" s="10" t="s">
        <v>73</v>
      </c>
      <c r="D30" s="49">
        <v>44239</v>
      </c>
      <c r="E30" s="10" t="s">
        <v>71</v>
      </c>
      <c r="F30" s="12">
        <v>131</v>
      </c>
      <c r="G30" s="13">
        <v>7400</v>
      </c>
      <c r="H30" s="39">
        <f>F30*G30</f>
        <v>969400</v>
      </c>
    </row>
    <row r="31" spans="1:8">
      <c r="A31" s="9" t="s">
        <v>68</v>
      </c>
      <c r="B31" s="38" t="s">
        <v>74</v>
      </c>
      <c r="C31" s="10" t="s">
        <v>67</v>
      </c>
      <c r="D31" s="49">
        <v>44298</v>
      </c>
      <c r="E31" s="10" t="s">
        <v>71</v>
      </c>
      <c r="F31" s="11">
        <v>256</v>
      </c>
      <c r="G31" s="13">
        <v>7400</v>
      </c>
      <c r="H31" s="39">
        <f>F31*G31</f>
        <v>1894400</v>
      </c>
    </row>
    <row r="32" spans="1:8">
      <c r="A32" s="9" t="s">
        <v>64</v>
      </c>
      <c r="B32" s="38" t="s">
        <v>74</v>
      </c>
      <c r="C32" s="10" t="s">
        <v>62</v>
      </c>
      <c r="D32" s="49">
        <v>44209</v>
      </c>
      <c r="E32" s="10" t="s">
        <v>63</v>
      </c>
      <c r="F32" s="11">
        <v>99</v>
      </c>
      <c r="G32" s="12">
        <v>6600</v>
      </c>
      <c r="H32" s="39">
        <f>F32*G32</f>
        <v>653400</v>
      </c>
    </row>
    <row r="33" spans="1:8">
      <c r="A33" s="9" t="s">
        <v>68</v>
      </c>
      <c r="B33" s="38" t="s">
        <v>74</v>
      </c>
      <c r="C33" s="10" t="s">
        <v>69</v>
      </c>
      <c r="D33" s="49">
        <v>44240</v>
      </c>
      <c r="E33" s="10" t="s">
        <v>63</v>
      </c>
      <c r="F33" s="11">
        <v>108</v>
      </c>
      <c r="G33" s="12">
        <v>6600</v>
      </c>
      <c r="H33" s="39">
        <f>F33*G33</f>
        <v>712800</v>
      </c>
    </row>
    <row r="34" spans="1:8">
      <c r="A34" s="9" t="s">
        <v>68</v>
      </c>
      <c r="B34" s="38" t="s">
        <v>74</v>
      </c>
      <c r="C34" s="10" t="s">
        <v>67</v>
      </c>
      <c r="D34" s="49">
        <v>44268</v>
      </c>
      <c r="E34" s="10" t="s">
        <v>63</v>
      </c>
      <c r="F34" s="11">
        <v>108</v>
      </c>
      <c r="G34" s="12">
        <v>6600</v>
      </c>
      <c r="H34" s="39">
        <f>F34*G34</f>
        <v>712800</v>
      </c>
    </row>
    <row r="35" spans="1:8">
      <c r="A35" s="9" t="s">
        <v>66</v>
      </c>
      <c r="B35" s="38" t="s">
        <v>74</v>
      </c>
      <c r="C35" s="10" t="s">
        <v>73</v>
      </c>
      <c r="D35" s="49">
        <v>44299</v>
      </c>
      <c r="E35" s="10" t="s">
        <v>63</v>
      </c>
      <c r="F35" s="11">
        <v>109</v>
      </c>
      <c r="G35" s="12">
        <v>6600</v>
      </c>
      <c r="H35" s="39">
        <f>F35*G35</f>
        <v>719400</v>
      </c>
    </row>
    <row r="36" spans="1:8">
      <c r="A36" s="9" t="s">
        <v>60</v>
      </c>
      <c r="B36" s="38" t="s">
        <v>74</v>
      </c>
      <c r="C36" s="10" t="s">
        <v>69</v>
      </c>
      <c r="D36" s="49">
        <v>44269</v>
      </c>
      <c r="E36" s="10" t="s">
        <v>63</v>
      </c>
      <c r="F36" s="11">
        <v>140</v>
      </c>
      <c r="G36" s="12">
        <v>6600</v>
      </c>
      <c r="H36" s="39">
        <f>F36*G36</f>
        <v>924000</v>
      </c>
    </row>
    <row r="37" spans="1:8">
      <c r="A37" s="9" t="s">
        <v>68</v>
      </c>
      <c r="B37" s="38" t="s">
        <v>74</v>
      </c>
      <c r="C37" s="10" t="s">
        <v>62</v>
      </c>
      <c r="D37" s="49">
        <v>44211</v>
      </c>
      <c r="E37" s="10" t="s">
        <v>65</v>
      </c>
      <c r="F37" s="12">
        <v>38</v>
      </c>
      <c r="G37" s="12">
        <v>17500</v>
      </c>
      <c r="H37" s="39">
        <f>F37*G37</f>
        <v>665000</v>
      </c>
    </row>
    <row r="38" spans="1:8">
      <c r="A38" s="9" t="s">
        <v>68</v>
      </c>
      <c r="B38" s="38" t="s">
        <v>74</v>
      </c>
      <c r="C38" s="10" t="s">
        <v>73</v>
      </c>
      <c r="D38" s="49">
        <v>44242</v>
      </c>
      <c r="E38" s="10" t="s">
        <v>65</v>
      </c>
      <c r="F38" s="11">
        <v>50</v>
      </c>
      <c r="G38" s="12">
        <v>17500</v>
      </c>
      <c r="H38" s="39">
        <f>F38*G38</f>
        <v>875000</v>
      </c>
    </row>
    <row r="39" spans="1:8">
      <c r="A39" s="9" t="s">
        <v>60</v>
      </c>
      <c r="B39" s="38" t="s">
        <v>74</v>
      </c>
      <c r="C39" s="10" t="s">
        <v>69</v>
      </c>
      <c r="D39" s="49">
        <v>44270</v>
      </c>
      <c r="E39" s="10" t="s">
        <v>65</v>
      </c>
      <c r="F39" s="11">
        <v>50</v>
      </c>
      <c r="G39" s="12">
        <v>17500</v>
      </c>
      <c r="H39" s="39">
        <f>F39*G39</f>
        <v>875000</v>
      </c>
    </row>
    <row r="40" spans="1:8">
      <c r="A40" s="9" t="s">
        <v>64</v>
      </c>
      <c r="B40" s="38" t="s">
        <v>74</v>
      </c>
      <c r="C40" s="10" t="s">
        <v>67</v>
      </c>
      <c r="D40" s="49">
        <v>44301</v>
      </c>
      <c r="E40" s="10" t="s">
        <v>65</v>
      </c>
      <c r="F40" s="13">
        <v>50</v>
      </c>
      <c r="G40" s="12">
        <v>17500</v>
      </c>
      <c r="H40" s="39">
        <f>F40*G40</f>
        <v>875000</v>
      </c>
    </row>
    <row r="41" spans="1:8">
      <c r="A41" s="9" t="s">
        <v>66</v>
      </c>
      <c r="B41" s="38" t="s">
        <v>74</v>
      </c>
      <c r="C41" s="10" t="s">
        <v>73</v>
      </c>
      <c r="D41" s="49">
        <v>44271</v>
      </c>
      <c r="E41" s="10" t="s">
        <v>65</v>
      </c>
      <c r="F41" s="11">
        <v>54</v>
      </c>
      <c r="G41" s="12">
        <v>17500</v>
      </c>
      <c r="H41" s="39">
        <f>F41*G41</f>
        <v>945000</v>
      </c>
    </row>
    <row r="42" spans="1:8">
      <c r="A42" s="9" t="s">
        <v>68</v>
      </c>
      <c r="B42" s="38" t="s">
        <v>74</v>
      </c>
      <c r="C42" s="10" t="s">
        <v>73</v>
      </c>
      <c r="D42" s="49">
        <v>44302</v>
      </c>
      <c r="E42" s="10" t="s">
        <v>65</v>
      </c>
      <c r="F42" s="12">
        <v>59</v>
      </c>
      <c r="G42" s="12">
        <v>17500</v>
      </c>
      <c r="H42" s="39">
        <f>F42*G42</f>
        <v>1032500</v>
      </c>
    </row>
    <row r="43" spans="1:8">
      <c r="A43" s="9" t="s">
        <v>66</v>
      </c>
      <c r="B43" s="38" t="s">
        <v>70</v>
      </c>
      <c r="C43" s="10" t="s">
        <v>62</v>
      </c>
      <c r="D43" s="49">
        <v>44216</v>
      </c>
      <c r="E43" s="10" t="s">
        <v>72</v>
      </c>
      <c r="F43" s="12">
        <v>52</v>
      </c>
      <c r="G43" s="13">
        <v>9100</v>
      </c>
      <c r="H43" s="39">
        <f>F43*G43</f>
        <v>473200</v>
      </c>
    </row>
    <row r="44" spans="1:8">
      <c r="A44" s="9" t="s">
        <v>64</v>
      </c>
      <c r="B44" s="38" t="s">
        <v>70</v>
      </c>
      <c r="C44" s="10" t="s">
        <v>69</v>
      </c>
      <c r="D44" s="49">
        <v>44247</v>
      </c>
      <c r="E44" s="10" t="s">
        <v>72</v>
      </c>
      <c r="F44" s="11">
        <v>147</v>
      </c>
      <c r="G44" s="13">
        <v>9100</v>
      </c>
      <c r="H44" s="39">
        <f>F44*G44</f>
        <v>1337700</v>
      </c>
    </row>
    <row r="45" spans="1:8">
      <c r="A45" s="9" t="s">
        <v>60</v>
      </c>
      <c r="B45" s="38" t="s">
        <v>70</v>
      </c>
      <c r="C45" s="10" t="s">
        <v>73</v>
      </c>
      <c r="D45" s="49">
        <v>44275</v>
      </c>
      <c r="E45" s="10" t="s">
        <v>72</v>
      </c>
      <c r="F45" s="12">
        <v>320</v>
      </c>
      <c r="G45" s="13">
        <v>9100</v>
      </c>
      <c r="H45" s="39">
        <f>F45*G45</f>
        <v>2912000</v>
      </c>
    </row>
    <row r="46" spans="1:8">
      <c r="A46" s="9" t="s">
        <v>66</v>
      </c>
      <c r="B46" s="38" t="s">
        <v>70</v>
      </c>
      <c r="C46" s="10" t="s">
        <v>67</v>
      </c>
      <c r="D46" s="49">
        <v>44306</v>
      </c>
      <c r="E46" s="10" t="s">
        <v>72</v>
      </c>
      <c r="F46" s="11">
        <v>343</v>
      </c>
      <c r="G46" s="13">
        <v>9100</v>
      </c>
      <c r="H46" s="39">
        <f>F46*G46</f>
        <v>3121300</v>
      </c>
    </row>
    <row r="47" spans="1:8">
      <c r="A47" s="9" t="s">
        <v>66</v>
      </c>
      <c r="B47" s="38" t="s">
        <v>70</v>
      </c>
      <c r="C47" s="10" t="s">
        <v>69</v>
      </c>
      <c r="D47" s="49">
        <v>44217</v>
      </c>
      <c r="E47" s="10" t="s">
        <v>72</v>
      </c>
      <c r="F47" s="13">
        <v>419</v>
      </c>
      <c r="G47" s="13">
        <v>9100</v>
      </c>
      <c r="H47" s="39">
        <f>F47*G47</f>
        <v>3812900</v>
      </c>
    </row>
    <row r="48" spans="1:8">
      <c r="A48" s="9" t="s">
        <v>68</v>
      </c>
      <c r="B48" s="38" t="s">
        <v>70</v>
      </c>
      <c r="C48" s="10" t="s">
        <v>73</v>
      </c>
      <c r="D48" s="49">
        <v>44248</v>
      </c>
      <c r="E48" s="10" t="s">
        <v>72</v>
      </c>
      <c r="F48" s="13">
        <v>420</v>
      </c>
      <c r="G48" s="13">
        <v>9100</v>
      </c>
      <c r="H48" s="39">
        <f>F48*G48</f>
        <v>3822000</v>
      </c>
    </row>
    <row r="49" spans="1:8">
      <c r="A49" s="9" t="s">
        <v>66</v>
      </c>
      <c r="B49" s="38" t="s">
        <v>70</v>
      </c>
      <c r="C49" s="10" t="s">
        <v>67</v>
      </c>
      <c r="D49" s="49">
        <v>44276</v>
      </c>
      <c r="E49" s="10" t="s">
        <v>72</v>
      </c>
      <c r="F49" s="12">
        <v>506</v>
      </c>
      <c r="G49" s="13">
        <v>9100</v>
      </c>
      <c r="H49" s="39">
        <f>F49*G49</f>
        <v>4604600</v>
      </c>
    </row>
    <row r="50" spans="1:8">
      <c r="A50" s="9" t="s">
        <v>60</v>
      </c>
      <c r="B50" s="38" t="s">
        <v>70</v>
      </c>
      <c r="C50" s="10" t="s">
        <v>67</v>
      </c>
      <c r="D50" s="49">
        <v>44307</v>
      </c>
      <c r="E50" s="10" t="s">
        <v>72</v>
      </c>
      <c r="F50" s="12">
        <v>507</v>
      </c>
      <c r="G50" s="13">
        <v>9100</v>
      </c>
      <c r="H50" s="39">
        <f>F50*G50</f>
        <v>4613700</v>
      </c>
    </row>
    <row r="51" spans="1:8">
      <c r="A51" s="9" t="s">
        <v>64</v>
      </c>
      <c r="B51" s="38" t="s">
        <v>70</v>
      </c>
      <c r="C51" s="10" t="s">
        <v>67</v>
      </c>
      <c r="D51" s="49">
        <v>44218</v>
      </c>
      <c r="E51" s="10" t="s">
        <v>72</v>
      </c>
      <c r="F51" s="12">
        <v>518</v>
      </c>
      <c r="G51" s="13">
        <v>9100</v>
      </c>
      <c r="H51" s="39">
        <f>F51*G51</f>
        <v>4713800</v>
      </c>
    </row>
    <row r="52" spans="1:8">
      <c r="A52" s="9" t="s">
        <v>68</v>
      </c>
      <c r="B52" s="38" t="s">
        <v>70</v>
      </c>
      <c r="C52" s="10" t="s">
        <v>69</v>
      </c>
      <c r="D52" s="49">
        <v>44219</v>
      </c>
      <c r="E52" s="10" t="s">
        <v>71</v>
      </c>
      <c r="F52" s="11">
        <v>59</v>
      </c>
      <c r="G52" s="13">
        <v>7400</v>
      </c>
      <c r="H52" s="39">
        <f>F52*G52</f>
        <v>436600</v>
      </c>
    </row>
    <row r="53" spans="1:8">
      <c r="A53" s="9" t="s">
        <v>60</v>
      </c>
      <c r="B53" s="38" t="s">
        <v>70</v>
      </c>
      <c r="C53" s="10" t="s">
        <v>62</v>
      </c>
      <c r="D53" s="49">
        <v>44250</v>
      </c>
      <c r="E53" s="10" t="s">
        <v>71</v>
      </c>
      <c r="F53" s="12">
        <v>63</v>
      </c>
      <c r="G53" s="13">
        <v>7400</v>
      </c>
      <c r="H53" s="39">
        <f>F53*G53</f>
        <v>466200</v>
      </c>
    </row>
    <row r="54" spans="1:8">
      <c r="A54" s="9" t="s">
        <v>60</v>
      </c>
      <c r="B54" s="38" t="s">
        <v>70</v>
      </c>
      <c r="C54" s="10" t="s">
        <v>67</v>
      </c>
      <c r="D54" s="49">
        <v>44278</v>
      </c>
      <c r="E54" s="10" t="s">
        <v>71</v>
      </c>
      <c r="F54" s="11">
        <v>160</v>
      </c>
      <c r="G54" s="13">
        <v>7400</v>
      </c>
      <c r="H54" s="39">
        <f>F54*G54</f>
        <v>1184000</v>
      </c>
    </row>
    <row r="55" spans="1:8">
      <c r="A55" s="9" t="s">
        <v>60</v>
      </c>
      <c r="B55" s="38" t="s">
        <v>70</v>
      </c>
      <c r="C55" s="10" t="s">
        <v>69</v>
      </c>
      <c r="D55" s="49">
        <v>44309</v>
      </c>
      <c r="E55" s="10" t="s">
        <v>71</v>
      </c>
      <c r="F55" s="11">
        <v>168</v>
      </c>
      <c r="G55" s="13">
        <v>7400</v>
      </c>
      <c r="H55" s="39">
        <f>F55*G55</f>
        <v>1243200</v>
      </c>
    </row>
    <row r="56" spans="1:8">
      <c r="A56" s="9" t="s">
        <v>64</v>
      </c>
      <c r="B56" s="38" t="s">
        <v>70</v>
      </c>
      <c r="C56" s="10" t="s">
        <v>62</v>
      </c>
      <c r="D56" s="49">
        <v>44251</v>
      </c>
      <c r="E56" s="10" t="s">
        <v>71</v>
      </c>
      <c r="F56" s="12">
        <v>203</v>
      </c>
      <c r="G56" s="13">
        <v>7400</v>
      </c>
      <c r="H56" s="39">
        <f>F56*G56</f>
        <v>1502200</v>
      </c>
    </row>
    <row r="57" spans="1:8">
      <c r="A57" s="9" t="s">
        <v>68</v>
      </c>
      <c r="B57" s="38" t="s">
        <v>70</v>
      </c>
      <c r="C57" s="10" t="s">
        <v>62</v>
      </c>
      <c r="D57" s="49">
        <v>44279</v>
      </c>
      <c r="E57" s="10" t="s">
        <v>71</v>
      </c>
      <c r="F57" s="13">
        <v>206</v>
      </c>
      <c r="G57" s="13">
        <v>7400</v>
      </c>
      <c r="H57" s="39">
        <f>F57*G57</f>
        <v>1524400</v>
      </c>
    </row>
    <row r="58" spans="1:8">
      <c r="A58" s="9" t="s">
        <v>60</v>
      </c>
      <c r="B58" s="38" t="s">
        <v>70</v>
      </c>
      <c r="C58" s="10" t="s">
        <v>67</v>
      </c>
      <c r="D58" s="49">
        <v>44221</v>
      </c>
      <c r="E58" s="10" t="s">
        <v>63</v>
      </c>
      <c r="F58" s="11">
        <v>63</v>
      </c>
      <c r="G58" s="12">
        <v>6600</v>
      </c>
      <c r="H58" s="39">
        <f>F58*G58</f>
        <v>415800</v>
      </c>
    </row>
    <row r="59" spans="1:8">
      <c r="A59" s="9" t="s">
        <v>60</v>
      </c>
      <c r="B59" s="38" t="s">
        <v>70</v>
      </c>
      <c r="C59" s="10" t="s">
        <v>73</v>
      </c>
      <c r="D59" s="49">
        <v>44252</v>
      </c>
      <c r="E59" s="10" t="s">
        <v>63</v>
      </c>
      <c r="F59" s="11">
        <v>72</v>
      </c>
      <c r="G59" s="12">
        <v>6600</v>
      </c>
      <c r="H59" s="39">
        <f>F59*G59</f>
        <v>475200</v>
      </c>
    </row>
    <row r="60" spans="1:8">
      <c r="A60" s="9" t="s">
        <v>64</v>
      </c>
      <c r="B60" s="38" t="s">
        <v>70</v>
      </c>
      <c r="C60" s="10" t="s">
        <v>69</v>
      </c>
      <c r="D60" s="49">
        <v>44280</v>
      </c>
      <c r="E60" s="10" t="s">
        <v>63</v>
      </c>
      <c r="F60" s="11">
        <v>75</v>
      </c>
      <c r="G60" s="12">
        <v>6600</v>
      </c>
      <c r="H60" s="39">
        <f>F60*G60</f>
        <v>495000</v>
      </c>
    </row>
    <row r="61" spans="1:8">
      <c r="A61" s="9" t="s">
        <v>68</v>
      </c>
      <c r="B61" s="38" t="s">
        <v>70</v>
      </c>
      <c r="C61" s="10" t="s">
        <v>67</v>
      </c>
      <c r="D61" s="49">
        <v>44311</v>
      </c>
      <c r="E61" s="10" t="s">
        <v>63</v>
      </c>
      <c r="F61" s="11">
        <v>76</v>
      </c>
      <c r="G61" s="12">
        <v>6600</v>
      </c>
      <c r="H61" s="39">
        <f>F61*G61</f>
        <v>501600</v>
      </c>
    </row>
    <row r="62" spans="1:8">
      <c r="A62" s="9" t="s">
        <v>68</v>
      </c>
      <c r="B62" s="38" t="s">
        <v>70</v>
      </c>
      <c r="C62" s="10" t="s">
        <v>73</v>
      </c>
      <c r="D62" s="49">
        <v>44222</v>
      </c>
      <c r="E62" s="10" t="s">
        <v>63</v>
      </c>
      <c r="F62" s="11">
        <v>87</v>
      </c>
      <c r="G62" s="12">
        <v>6600</v>
      </c>
      <c r="H62" s="39">
        <f>F62*G62</f>
        <v>574200</v>
      </c>
    </row>
    <row r="63" spans="1:8">
      <c r="A63" s="9" t="s">
        <v>66</v>
      </c>
      <c r="B63" s="38" t="s">
        <v>70</v>
      </c>
      <c r="C63" s="10" t="s">
        <v>67</v>
      </c>
      <c r="D63" s="49">
        <v>44312</v>
      </c>
      <c r="E63" s="10" t="s">
        <v>63</v>
      </c>
      <c r="F63" s="11">
        <v>94</v>
      </c>
      <c r="G63" s="12">
        <v>6600</v>
      </c>
      <c r="H63" s="39">
        <f>F63*G63</f>
        <v>620400</v>
      </c>
    </row>
    <row r="64" spans="1:8">
      <c r="A64" s="9" t="s">
        <v>60</v>
      </c>
      <c r="B64" s="38" t="s">
        <v>70</v>
      </c>
      <c r="C64" s="10" t="s">
        <v>62</v>
      </c>
      <c r="D64" s="49">
        <v>44282</v>
      </c>
      <c r="E64" s="10" t="s">
        <v>65</v>
      </c>
      <c r="F64" s="11">
        <v>29</v>
      </c>
      <c r="G64" s="12">
        <v>17500</v>
      </c>
      <c r="H64" s="39">
        <f>F64*G64</f>
        <v>507500</v>
      </c>
    </row>
    <row r="65" spans="1:8">
      <c r="A65" s="9" t="s">
        <v>68</v>
      </c>
      <c r="B65" s="45" t="s">
        <v>70</v>
      </c>
      <c r="C65" s="46" t="s">
        <v>69</v>
      </c>
      <c r="D65" s="50">
        <v>44255</v>
      </c>
      <c r="E65" s="46" t="s">
        <v>65</v>
      </c>
      <c r="F65" s="54">
        <v>31</v>
      </c>
      <c r="G65" s="47">
        <v>17500</v>
      </c>
      <c r="H65" s="48">
        <f>F65*G65</f>
        <v>542500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78FE-37F7-4F64-AC6C-9CEDF3A6BC9C}">
  <dimension ref="A1:AI105"/>
  <sheetViews>
    <sheetView tabSelected="1" topLeftCell="H1" workbookViewId="0">
      <selection activeCell="X1" sqref="X1"/>
    </sheetView>
  </sheetViews>
  <sheetFormatPr defaultRowHeight="16.5"/>
  <cols>
    <col min="1" max="9" width="7.5" customWidth="1"/>
    <col min="10" max="22" width="8.5" customWidth="1"/>
    <col min="24" max="24" width="9" bestFit="1" customWidth="1"/>
  </cols>
  <sheetData>
    <row r="1" spans="1:35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X1" s="57" t="s">
        <v>125</v>
      </c>
    </row>
    <row r="2" spans="1:35">
      <c r="A2" s="55">
        <v>3</v>
      </c>
      <c r="B2">
        <v>4</v>
      </c>
      <c r="C2">
        <v>4</v>
      </c>
      <c r="D2">
        <v>4</v>
      </c>
      <c r="E2">
        <v>3</v>
      </c>
      <c r="F2">
        <v>4</v>
      </c>
      <c r="G2">
        <v>3</v>
      </c>
      <c r="H2">
        <v>1</v>
      </c>
      <c r="I2">
        <v>3</v>
      </c>
      <c r="J2">
        <v>4</v>
      </c>
      <c r="K2">
        <v>4</v>
      </c>
      <c r="L2">
        <v>3</v>
      </c>
      <c r="M2">
        <v>3</v>
      </c>
      <c r="N2">
        <v>3</v>
      </c>
      <c r="O2">
        <v>3</v>
      </c>
      <c r="P2">
        <v>4</v>
      </c>
      <c r="Q2">
        <v>4</v>
      </c>
      <c r="R2">
        <v>4</v>
      </c>
      <c r="S2">
        <v>3</v>
      </c>
      <c r="T2">
        <v>4</v>
      </c>
      <c r="U2">
        <v>4</v>
      </c>
      <c r="V2">
        <v>4</v>
      </c>
      <c r="X2" s="58">
        <f>DAVERAGE(표7[#All],X1,표7[#All])</f>
        <v>3.4326923076923075</v>
      </c>
    </row>
    <row r="3" spans="1:35">
      <c r="A3" s="55">
        <v>3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V3">
        <v>4</v>
      </c>
      <c r="X3" s="58">
        <f>5-X2</f>
        <v>1.5673076923076925</v>
      </c>
    </row>
    <row r="4" spans="1:35">
      <c r="A4" s="55">
        <v>4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2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</row>
    <row r="5" spans="1:35">
      <c r="A5" s="55">
        <v>3</v>
      </c>
      <c r="B5">
        <v>3</v>
      </c>
      <c r="C5">
        <v>4</v>
      </c>
      <c r="D5">
        <v>4</v>
      </c>
      <c r="E5">
        <v>3</v>
      </c>
      <c r="F5">
        <v>4</v>
      </c>
      <c r="G5">
        <v>3</v>
      </c>
      <c r="H5">
        <v>3</v>
      </c>
      <c r="I5">
        <v>3</v>
      </c>
      <c r="J5">
        <v>3</v>
      </c>
      <c r="K5">
        <v>3</v>
      </c>
      <c r="L5">
        <v>4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</row>
    <row r="6" spans="1:35">
      <c r="A6" s="55">
        <v>3</v>
      </c>
      <c r="B6">
        <v>4</v>
      </c>
      <c r="C6">
        <v>3</v>
      </c>
      <c r="D6">
        <v>4</v>
      </c>
      <c r="E6">
        <v>4</v>
      </c>
      <c r="F6">
        <v>4</v>
      </c>
      <c r="G6">
        <v>3</v>
      </c>
      <c r="H6">
        <v>4</v>
      </c>
      <c r="I6">
        <v>4</v>
      </c>
      <c r="J6">
        <v>3</v>
      </c>
      <c r="K6">
        <v>3</v>
      </c>
      <c r="L6">
        <v>4</v>
      </c>
      <c r="M6">
        <v>4</v>
      </c>
      <c r="N6">
        <v>3</v>
      </c>
      <c r="O6">
        <v>4</v>
      </c>
      <c r="P6">
        <v>4</v>
      </c>
      <c r="Q6">
        <v>3</v>
      </c>
      <c r="R6">
        <v>4</v>
      </c>
      <c r="S6">
        <v>4</v>
      </c>
      <c r="T6">
        <v>4</v>
      </c>
      <c r="U6">
        <v>4</v>
      </c>
      <c r="V6">
        <v>4</v>
      </c>
    </row>
    <row r="7" spans="1:35">
      <c r="A7" s="55">
        <v>4</v>
      </c>
      <c r="B7">
        <v>4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2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</row>
    <row r="8" spans="1:35">
      <c r="A8" s="55">
        <v>4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3</v>
      </c>
      <c r="I8">
        <v>4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</row>
    <row r="9" spans="1:35">
      <c r="A9" s="55">
        <v>3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</row>
    <row r="10" spans="1:35">
      <c r="A10" s="55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2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3</v>
      </c>
      <c r="U10">
        <v>4</v>
      </c>
      <c r="V10">
        <v>4</v>
      </c>
    </row>
    <row r="11" spans="1:35">
      <c r="A11" s="55">
        <v>3</v>
      </c>
      <c r="B11">
        <v>4</v>
      </c>
      <c r="C11">
        <v>3</v>
      </c>
      <c r="D11">
        <v>4</v>
      </c>
      <c r="E11">
        <v>3</v>
      </c>
      <c r="F11">
        <v>4</v>
      </c>
      <c r="G11">
        <v>3</v>
      </c>
      <c r="H11">
        <v>3</v>
      </c>
      <c r="I11">
        <v>3</v>
      </c>
      <c r="J11">
        <v>3</v>
      </c>
      <c r="K11">
        <v>2</v>
      </c>
      <c r="L11">
        <v>3</v>
      </c>
      <c r="M11">
        <v>3</v>
      </c>
      <c r="N11">
        <v>2</v>
      </c>
      <c r="O11">
        <v>3</v>
      </c>
      <c r="P11">
        <v>3</v>
      </c>
      <c r="Q11">
        <v>1</v>
      </c>
      <c r="R11">
        <v>3</v>
      </c>
      <c r="S11">
        <v>2</v>
      </c>
      <c r="T11">
        <v>3</v>
      </c>
      <c r="U11">
        <v>2</v>
      </c>
      <c r="V11">
        <v>3</v>
      </c>
    </row>
    <row r="12" spans="1:35">
      <c r="A12" s="55">
        <v>3</v>
      </c>
      <c r="B12">
        <v>4</v>
      </c>
      <c r="C12">
        <v>3</v>
      </c>
      <c r="D12">
        <v>3</v>
      </c>
      <c r="E12">
        <v>3</v>
      </c>
      <c r="F12">
        <v>4</v>
      </c>
      <c r="G12">
        <v>4</v>
      </c>
      <c r="H12">
        <v>4</v>
      </c>
      <c r="I12">
        <v>4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</row>
    <row r="13" spans="1:35">
      <c r="A13" s="55">
        <v>4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3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</row>
    <row r="14" spans="1:35">
      <c r="A14" s="55">
        <v>4</v>
      </c>
      <c r="B14">
        <v>4</v>
      </c>
      <c r="C14">
        <v>4</v>
      </c>
      <c r="D14">
        <v>4</v>
      </c>
      <c r="E14">
        <v>4</v>
      </c>
      <c r="F14">
        <v>4</v>
      </c>
      <c r="G14">
        <v>3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3</v>
      </c>
      <c r="O14">
        <v>3</v>
      </c>
      <c r="P14">
        <v>4</v>
      </c>
      <c r="Q14">
        <v>4</v>
      </c>
      <c r="R14">
        <v>4</v>
      </c>
      <c r="S14">
        <v>4</v>
      </c>
      <c r="T14">
        <v>2</v>
      </c>
      <c r="U14">
        <v>4</v>
      </c>
      <c r="V14">
        <v>4</v>
      </c>
    </row>
    <row r="15" spans="1:35" ht="20.25">
      <c r="A15" s="55">
        <v>4</v>
      </c>
      <c r="B15">
        <v>4</v>
      </c>
      <c r="C15">
        <v>4</v>
      </c>
      <c r="D15">
        <v>4</v>
      </c>
      <c r="E15">
        <v>3</v>
      </c>
      <c r="F15">
        <v>4</v>
      </c>
      <c r="G15">
        <v>3</v>
      </c>
      <c r="H15">
        <v>3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  <c r="O15">
        <v>3</v>
      </c>
      <c r="P15">
        <v>3</v>
      </c>
      <c r="Q15">
        <v>3</v>
      </c>
      <c r="R15">
        <v>4</v>
      </c>
      <c r="S15">
        <v>3</v>
      </c>
      <c r="T15">
        <v>3</v>
      </c>
      <c r="U15">
        <v>3</v>
      </c>
      <c r="V15">
        <v>3</v>
      </c>
      <c r="AI15" s="56"/>
    </row>
    <row r="16" spans="1:35">
      <c r="A16" s="55">
        <v>3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2</v>
      </c>
      <c r="O16">
        <v>3</v>
      </c>
      <c r="P16">
        <v>3</v>
      </c>
      <c r="Q16">
        <v>3</v>
      </c>
      <c r="R16">
        <v>3</v>
      </c>
      <c r="S16">
        <v>3</v>
      </c>
      <c r="T16">
        <v>2</v>
      </c>
      <c r="U16">
        <v>3</v>
      </c>
      <c r="V16">
        <v>3</v>
      </c>
    </row>
    <row r="17" spans="1:22">
      <c r="A17" s="55">
        <v>4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3</v>
      </c>
      <c r="I17">
        <v>4</v>
      </c>
      <c r="J17">
        <v>4</v>
      </c>
      <c r="K17">
        <v>4</v>
      </c>
      <c r="L17">
        <v>4</v>
      </c>
      <c r="M17">
        <v>4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</row>
    <row r="18" spans="1:22">
      <c r="A18" s="55">
        <v>4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</row>
    <row r="19" spans="1:22">
      <c r="A19" s="55">
        <v>3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</row>
    <row r="20" spans="1:22">
      <c r="A20" s="55">
        <v>4</v>
      </c>
      <c r="B20">
        <v>3</v>
      </c>
      <c r="C20">
        <v>2</v>
      </c>
      <c r="D20">
        <v>3</v>
      </c>
      <c r="E20">
        <v>3</v>
      </c>
      <c r="F20">
        <v>3</v>
      </c>
      <c r="G20">
        <v>3</v>
      </c>
      <c r="H20">
        <v>3</v>
      </c>
      <c r="I20">
        <v>4</v>
      </c>
      <c r="J20">
        <v>2</v>
      </c>
      <c r="K20">
        <v>3</v>
      </c>
      <c r="L20">
        <v>2</v>
      </c>
      <c r="M20">
        <v>3</v>
      </c>
      <c r="N20">
        <v>2</v>
      </c>
      <c r="O20">
        <v>3</v>
      </c>
      <c r="P20">
        <v>4</v>
      </c>
      <c r="Q20">
        <v>3</v>
      </c>
      <c r="R20">
        <v>3</v>
      </c>
      <c r="S20">
        <v>3</v>
      </c>
      <c r="T20">
        <v>2</v>
      </c>
      <c r="U20">
        <v>3</v>
      </c>
      <c r="V20">
        <v>3</v>
      </c>
    </row>
    <row r="21" spans="1:22">
      <c r="A21" s="55">
        <v>4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3</v>
      </c>
    </row>
    <row r="22" spans="1:22">
      <c r="A22" s="55">
        <v>3</v>
      </c>
      <c r="B22">
        <v>3</v>
      </c>
      <c r="C22">
        <v>4</v>
      </c>
      <c r="D22">
        <v>4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2</v>
      </c>
      <c r="U22">
        <v>3</v>
      </c>
      <c r="V22">
        <v>3</v>
      </c>
    </row>
    <row r="23" spans="1:22">
      <c r="A23" s="55">
        <v>4</v>
      </c>
      <c r="B23">
        <v>4</v>
      </c>
      <c r="C23">
        <v>3</v>
      </c>
      <c r="D23">
        <v>4</v>
      </c>
      <c r="E23">
        <v>3</v>
      </c>
      <c r="F23">
        <v>4</v>
      </c>
      <c r="G23">
        <v>3</v>
      </c>
      <c r="H23">
        <v>4</v>
      </c>
      <c r="I23">
        <v>4</v>
      </c>
      <c r="J23">
        <v>4</v>
      </c>
      <c r="K23">
        <v>4</v>
      </c>
      <c r="L23">
        <v>4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2</v>
      </c>
      <c r="U23">
        <v>3</v>
      </c>
      <c r="V23">
        <v>3</v>
      </c>
    </row>
    <row r="24" spans="1:22">
      <c r="A24" s="55">
        <v>4</v>
      </c>
      <c r="B24">
        <v>4</v>
      </c>
      <c r="C24">
        <v>4</v>
      </c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  <c r="J24">
        <v>3</v>
      </c>
      <c r="K24">
        <v>4</v>
      </c>
      <c r="L24">
        <v>4</v>
      </c>
      <c r="M24">
        <v>3</v>
      </c>
      <c r="N24">
        <v>4</v>
      </c>
      <c r="O24">
        <v>4</v>
      </c>
      <c r="P24">
        <v>4</v>
      </c>
      <c r="Q24">
        <v>3</v>
      </c>
      <c r="R24">
        <v>4</v>
      </c>
      <c r="S24">
        <v>4</v>
      </c>
      <c r="T24">
        <v>4</v>
      </c>
      <c r="U24">
        <v>4</v>
      </c>
      <c r="V24">
        <v>4</v>
      </c>
    </row>
    <row r="25" spans="1:22">
      <c r="A25" s="55">
        <v>3</v>
      </c>
      <c r="B25">
        <v>3</v>
      </c>
      <c r="C25">
        <v>4</v>
      </c>
      <c r="D25">
        <v>3</v>
      </c>
      <c r="E25">
        <v>3</v>
      </c>
      <c r="F25">
        <v>4</v>
      </c>
      <c r="G25">
        <v>3</v>
      </c>
      <c r="H25">
        <v>2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>
        <v>3</v>
      </c>
      <c r="P25">
        <v>4</v>
      </c>
      <c r="Q25">
        <v>3</v>
      </c>
      <c r="R25">
        <v>3</v>
      </c>
      <c r="S25">
        <v>4</v>
      </c>
      <c r="T25">
        <v>3</v>
      </c>
      <c r="U25">
        <v>3</v>
      </c>
      <c r="V25">
        <v>3</v>
      </c>
    </row>
    <row r="26" spans="1:22">
      <c r="A26" s="55">
        <v>4</v>
      </c>
      <c r="B26">
        <v>4</v>
      </c>
      <c r="C26">
        <v>3</v>
      </c>
      <c r="D26">
        <v>3</v>
      </c>
      <c r="E26">
        <v>3</v>
      </c>
      <c r="F26">
        <v>3</v>
      </c>
      <c r="G26">
        <v>3</v>
      </c>
      <c r="H26">
        <v>1</v>
      </c>
      <c r="I26">
        <v>4</v>
      </c>
      <c r="J26">
        <v>3</v>
      </c>
      <c r="K26">
        <v>4</v>
      </c>
      <c r="L26">
        <v>3</v>
      </c>
      <c r="M26">
        <v>4</v>
      </c>
      <c r="N26">
        <v>1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</row>
    <row r="27" spans="1:22">
      <c r="A27" s="55">
        <v>3</v>
      </c>
      <c r="B27">
        <v>3</v>
      </c>
      <c r="C27">
        <v>3</v>
      </c>
      <c r="D27">
        <v>4</v>
      </c>
      <c r="E27">
        <v>3</v>
      </c>
      <c r="F27">
        <v>4</v>
      </c>
      <c r="G27">
        <v>3</v>
      </c>
      <c r="H27">
        <v>4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v>3</v>
      </c>
      <c r="V27">
        <v>3</v>
      </c>
    </row>
    <row r="28" spans="1:22">
      <c r="A28" s="55">
        <v>3</v>
      </c>
      <c r="B28">
        <v>3</v>
      </c>
      <c r="C28">
        <v>3</v>
      </c>
      <c r="D28">
        <v>3</v>
      </c>
      <c r="E28">
        <v>2</v>
      </c>
      <c r="F28">
        <v>3</v>
      </c>
      <c r="G28">
        <v>3</v>
      </c>
      <c r="H28">
        <v>4</v>
      </c>
      <c r="I28">
        <v>4</v>
      </c>
      <c r="J28">
        <v>3</v>
      </c>
      <c r="K28">
        <v>4</v>
      </c>
      <c r="L28">
        <v>4</v>
      </c>
      <c r="M28">
        <v>3</v>
      </c>
      <c r="N28">
        <v>2</v>
      </c>
      <c r="O28">
        <v>3</v>
      </c>
      <c r="P28">
        <v>3</v>
      </c>
      <c r="Q28">
        <v>3</v>
      </c>
      <c r="R28">
        <v>3</v>
      </c>
      <c r="S28">
        <v>2</v>
      </c>
      <c r="T28">
        <v>3</v>
      </c>
      <c r="U28">
        <v>2</v>
      </c>
      <c r="V28">
        <v>3</v>
      </c>
    </row>
    <row r="29" spans="1:22">
      <c r="A29" s="55">
        <v>3</v>
      </c>
      <c r="B29">
        <v>3</v>
      </c>
      <c r="C29">
        <v>4</v>
      </c>
      <c r="D29">
        <v>3</v>
      </c>
      <c r="E29">
        <v>3</v>
      </c>
      <c r="F29">
        <v>3</v>
      </c>
      <c r="G29">
        <v>4</v>
      </c>
      <c r="H29">
        <v>3</v>
      </c>
      <c r="I29">
        <v>3</v>
      </c>
      <c r="J29">
        <v>4</v>
      </c>
      <c r="K29">
        <v>2</v>
      </c>
      <c r="L29">
        <v>3</v>
      </c>
      <c r="M29">
        <v>2</v>
      </c>
      <c r="N29">
        <v>3</v>
      </c>
      <c r="O29">
        <v>4</v>
      </c>
      <c r="P29">
        <v>4</v>
      </c>
      <c r="Q29">
        <v>3</v>
      </c>
      <c r="R29">
        <v>3</v>
      </c>
      <c r="S29">
        <v>3</v>
      </c>
      <c r="T29">
        <v>2</v>
      </c>
      <c r="U29">
        <v>3</v>
      </c>
      <c r="V29">
        <v>4</v>
      </c>
    </row>
    <row r="30" spans="1:22">
      <c r="A30" s="55">
        <v>4</v>
      </c>
      <c r="B30">
        <v>4</v>
      </c>
      <c r="C30">
        <v>4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4</v>
      </c>
      <c r="P30">
        <v>4</v>
      </c>
      <c r="Q30">
        <v>4</v>
      </c>
      <c r="R30">
        <v>4</v>
      </c>
      <c r="S30">
        <v>4</v>
      </c>
      <c r="T30">
        <v>4</v>
      </c>
      <c r="U30">
        <v>4</v>
      </c>
      <c r="V30">
        <v>4</v>
      </c>
    </row>
    <row r="31" spans="1:22">
      <c r="A31" s="55">
        <v>4</v>
      </c>
      <c r="B31">
        <v>4</v>
      </c>
      <c r="C31">
        <v>4</v>
      </c>
      <c r="D31">
        <v>4</v>
      </c>
      <c r="E31">
        <v>4</v>
      </c>
      <c r="F31">
        <v>4</v>
      </c>
      <c r="G31">
        <v>4</v>
      </c>
      <c r="H31">
        <v>3</v>
      </c>
      <c r="I31">
        <v>4</v>
      </c>
      <c r="J31">
        <v>4</v>
      </c>
      <c r="K31">
        <v>4</v>
      </c>
      <c r="L31">
        <v>3</v>
      </c>
      <c r="M31">
        <v>4</v>
      </c>
      <c r="N31">
        <v>3</v>
      </c>
      <c r="O31">
        <v>4</v>
      </c>
      <c r="P31">
        <v>4</v>
      </c>
      <c r="Q31">
        <v>4</v>
      </c>
      <c r="R31">
        <v>4</v>
      </c>
      <c r="S31">
        <v>4</v>
      </c>
      <c r="T31">
        <v>3</v>
      </c>
      <c r="U31">
        <v>4</v>
      </c>
      <c r="V31">
        <v>4</v>
      </c>
    </row>
    <row r="32" spans="1:22">
      <c r="A32" s="55">
        <v>4</v>
      </c>
      <c r="B32">
        <v>4</v>
      </c>
      <c r="C32">
        <v>4</v>
      </c>
      <c r="D32">
        <v>4</v>
      </c>
      <c r="E32">
        <v>4</v>
      </c>
      <c r="F32">
        <v>4</v>
      </c>
      <c r="G32">
        <v>4</v>
      </c>
      <c r="H32">
        <v>3</v>
      </c>
      <c r="I32">
        <v>4</v>
      </c>
      <c r="J32">
        <v>3</v>
      </c>
      <c r="K32">
        <v>4</v>
      </c>
      <c r="L32">
        <v>3</v>
      </c>
      <c r="M32">
        <v>4</v>
      </c>
      <c r="N32">
        <v>4</v>
      </c>
      <c r="O32">
        <v>4</v>
      </c>
      <c r="P32">
        <v>4</v>
      </c>
      <c r="Q32">
        <v>3</v>
      </c>
      <c r="R32">
        <v>4</v>
      </c>
      <c r="S32">
        <v>4</v>
      </c>
      <c r="T32">
        <v>3</v>
      </c>
      <c r="U32">
        <v>4</v>
      </c>
      <c r="V32">
        <v>4</v>
      </c>
    </row>
    <row r="33" spans="1:22">
      <c r="A33" s="55">
        <v>4</v>
      </c>
      <c r="B33">
        <v>2</v>
      </c>
      <c r="C33">
        <v>3</v>
      </c>
      <c r="D33">
        <v>4</v>
      </c>
      <c r="E33">
        <v>3</v>
      </c>
      <c r="F33">
        <v>4</v>
      </c>
      <c r="G33">
        <v>1</v>
      </c>
      <c r="H33">
        <v>3</v>
      </c>
      <c r="I33">
        <v>3</v>
      </c>
      <c r="J33">
        <v>3</v>
      </c>
      <c r="K33">
        <v>1</v>
      </c>
      <c r="L33">
        <v>2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3</v>
      </c>
      <c r="T33">
        <v>3</v>
      </c>
      <c r="U33">
        <v>3</v>
      </c>
      <c r="V33">
        <v>3</v>
      </c>
    </row>
    <row r="34" spans="1:22">
      <c r="A34" s="55">
        <v>4</v>
      </c>
      <c r="B34">
        <v>4</v>
      </c>
      <c r="C34">
        <v>3</v>
      </c>
      <c r="D34">
        <v>4</v>
      </c>
      <c r="E34">
        <v>4</v>
      </c>
      <c r="F34">
        <v>4</v>
      </c>
      <c r="G34">
        <v>4</v>
      </c>
      <c r="H34">
        <v>3</v>
      </c>
      <c r="I34">
        <v>4</v>
      </c>
      <c r="J34">
        <v>4</v>
      </c>
      <c r="K34">
        <v>4</v>
      </c>
      <c r="L34">
        <v>3</v>
      </c>
      <c r="M34">
        <v>4</v>
      </c>
      <c r="N34">
        <v>3</v>
      </c>
      <c r="O34">
        <v>4</v>
      </c>
      <c r="P34">
        <v>3</v>
      </c>
      <c r="Q34">
        <v>3</v>
      </c>
      <c r="R34">
        <v>3</v>
      </c>
      <c r="S34">
        <v>3</v>
      </c>
      <c r="T34">
        <v>3</v>
      </c>
      <c r="U34">
        <v>3</v>
      </c>
      <c r="V34">
        <v>3</v>
      </c>
    </row>
    <row r="35" spans="1:22">
      <c r="A35" s="55">
        <v>4</v>
      </c>
      <c r="B35">
        <v>4</v>
      </c>
      <c r="C35">
        <v>4</v>
      </c>
      <c r="D35">
        <v>4</v>
      </c>
      <c r="E35">
        <v>4</v>
      </c>
      <c r="F35">
        <v>4</v>
      </c>
      <c r="G35">
        <v>4</v>
      </c>
      <c r="H35">
        <v>3</v>
      </c>
      <c r="I35">
        <v>4</v>
      </c>
      <c r="J35">
        <v>3</v>
      </c>
      <c r="K35">
        <v>4</v>
      </c>
      <c r="L35">
        <v>3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</row>
    <row r="36" spans="1:22">
      <c r="A36" s="55">
        <v>3</v>
      </c>
      <c r="B36">
        <v>3</v>
      </c>
      <c r="C36">
        <v>4</v>
      </c>
      <c r="D36">
        <v>3</v>
      </c>
      <c r="E36">
        <v>3</v>
      </c>
      <c r="F36">
        <v>3</v>
      </c>
      <c r="G36">
        <v>4</v>
      </c>
      <c r="H36">
        <v>2</v>
      </c>
      <c r="I36">
        <v>3</v>
      </c>
      <c r="J36">
        <v>2</v>
      </c>
      <c r="K36">
        <v>3</v>
      </c>
      <c r="L36">
        <v>2</v>
      </c>
      <c r="M36">
        <v>3</v>
      </c>
      <c r="N36">
        <v>2</v>
      </c>
      <c r="O36">
        <v>3</v>
      </c>
      <c r="P36">
        <v>3</v>
      </c>
      <c r="Q36">
        <v>2</v>
      </c>
      <c r="R36">
        <v>3</v>
      </c>
      <c r="S36">
        <v>3</v>
      </c>
      <c r="T36">
        <v>2</v>
      </c>
      <c r="U36">
        <v>3</v>
      </c>
      <c r="V36">
        <v>3</v>
      </c>
    </row>
    <row r="37" spans="1:22">
      <c r="A37" s="55">
        <v>4</v>
      </c>
      <c r="B37">
        <v>4</v>
      </c>
      <c r="C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  <c r="M37">
        <v>4</v>
      </c>
      <c r="N37">
        <v>4</v>
      </c>
      <c r="O37">
        <v>4</v>
      </c>
      <c r="P37">
        <v>3</v>
      </c>
      <c r="Q37">
        <v>4</v>
      </c>
      <c r="R37">
        <v>3</v>
      </c>
      <c r="S37">
        <v>3</v>
      </c>
      <c r="T37">
        <v>4</v>
      </c>
      <c r="U37">
        <v>3</v>
      </c>
      <c r="V37">
        <v>3</v>
      </c>
    </row>
    <row r="38" spans="1:22">
      <c r="A38" s="55">
        <v>4</v>
      </c>
      <c r="B38">
        <v>4</v>
      </c>
      <c r="C38">
        <v>4</v>
      </c>
      <c r="D38">
        <v>4</v>
      </c>
      <c r="E38">
        <v>4</v>
      </c>
      <c r="F38">
        <v>4</v>
      </c>
      <c r="G38">
        <v>4</v>
      </c>
      <c r="H38">
        <v>3</v>
      </c>
      <c r="I38">
        <v>4</v>
      </c>
      <c r="J38">
        <v>3</v>
      </c>
      <c r="K38">
        <v>4</v>
      </c>
      <c r="L38">
        <v>3</v>
      </c>
      <c r="M38">
        <v>4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4</v>
      </c>
      <c r="U38">
        <v>4</v>
      </c>
      <c r="V38">
        <v>4</v>
      </c>
    </row>
    <row r="39" spans="1:22">
      <c r="A39" s="55">
        <v>3</v>
      </c>
      <c r="B39">
        <v>3</v>
      </c>
      <c r="C39">
        <v>3</v>
      </c>
      <c r="D39">
        <v>4</v>
      </c>
      <c r="E39">
        <v>3</v>
      </c>
      <c r="F39">
        <v>4</v>
      </c>
      <c r="G39">
        <v>3</v>
      </c>
      <c r="H39">
        <v>3</v>
      </c>
      <c r="I39">
        <v>3</v>
      </c>
      <c r="J39">
        <v>4</v>
      </c>
      <c r="K39">
        <v>3</v>
      </c>
      <c r="L39">
        <v>2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</row>
    <row r="40" spans="1:22">
      <c r="A40" s="55">
        <v>3</v>
      </c>
      <c r="B40">
        <v>3</v>
      </c>
      <c r="C40">
        <v>3</v>
      </c>
      <c r="D40">
        <v>4</v>
      </c>
      <c r="E40">
        <v>3</v>
      </c>
      <c r="F40">
        <v>3</v>
      </c>
      <c r="G40">
        <v>3</v>
      </c>
      <c r="H40">
        <v>3</v>
      </c>
      <c r="I40">
        <v>4</v>
      </c>
      <c r="J40">
        <v>4</v>
      </c>
      <c r="K40">
        <v>3</v>
      </c>
      <c r="L40">
        <v>4</v>
      </c>
      <c r="M40">
        <v>3</v>
      </c>
      <c r="N40">
        <v>4</v>
      </c>
      <c r="O40">
        <v>3</v>
      </c>
      <c r="P40">
        <v>2</v>
      </c>
      <c r="Q40">
        <v>4</v>
      </c>
      <c r="R40">
        <v>2</v>
      </c>
      <c r="S40">
        <v>2</v>
      </c>
      <c r="T40">
        <v>4</v>
      </c>
      <c r="U40">
        <v>2</v>
      </c>
      <c r="V40">
        <v>2</v>
      </c>
    </row>
    <row r="41" spans="1:22">
      <c r="A41" s="55">
        <v>3</v>
      </c>
      <c r="B41">
        <v>3</v>
      </c>
      <c r="C41">
        <v>3</v>
      </c>
      <c r="D41">
        <v>4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2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3</v>
      </c>
      <c r="V41">
        <v>3</v>
      </c>
    </row>
    <row r="42" spans="1:22">
      <c r="A42" s="55">
        <v>4</v>
      </c>
      <c r="B42">
        <v>4</v>
      </c>
      <c r="C42">
        <v>4</v>
      </c>
      <c r="D42">
        <v>4</v>
      </c>
      <c r="E42">
        <v>3</v>
      </c>
      <c r="F42">
        <v>4</v>
      </c>
      <c r="G42">
        <v>3</v>
      </c>
      <c r="H42">
        <v>3</v>
      </c>
      <c r="I42">
        <v>4</v>
      </c>
      <c r="J42">
        <v>2</v>
      </c>
      <c r="K42">
        <v>3</v>
      </c>
      <c r="L42">
        <v>2</v>
      </c>
      <c r="M42">
        <v>3</v>
      </c>
      <c r="N42">
        <v>4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</row>
    <row r="43" spans="1:22">
      <c r="A43" s="55">
        <v>3</v>
      </c>
      <c r="B43">
        <v>2</v>
      </c>
      <c r="C43">
        <v>3</v>
      </c>
      <c r="D43">
        <v>3</v>
      </c>
      <c r="E43">
        <v>3</v>
      </c>
      <c r="F43">
        <v>2</v>
      </c>
      <c r="G43">
        <v>3</v>
      </c>
      <c r="H43">
        <v>3</v>
      </c>
      <c r="I43">
        <v>3</v>
      </c>
      <c r="J43">
        <v>2</v>
      </c>
      <c r="K43">
        <v>3</v>
      </c>
      <c r="L43">
        <v>2</v>
      </c>
      <c r="M43">
        <v>3</v>
      </c>
      <c r="N43">
        <v>3</v>
      </c>
      <c r="O43">
        <v>3</v>
      </c>
      <c r="P43">
        <v>4</v>
      </c>
      <c r="Q43">
        <v>2</v>
      </c>
      <c r="R43">
        <v>4</v>
      </c>
      <c r="S43">
        <v>3</v>
      </c>
      <c r="T43">
        <v>2</v>
      </c>
      <c r="U43">
        <v>3</v>
      </c>
      <c r="V43">
        <v>3</v>
      </c>
    </row>
    <row r="44" spans="1:22">
      <c r="A44" s="55">
        <v>3</v>
      </c>
      <c r="B44">
        <v>3</v>
      </c>
      <c r="C44">
        <v>4</v>
      </c>
      <c r="D44">
        <v>3</v>
      </c>
      <c r="E44">
        <v>4</v>
      </c>
      <c r="F44">
        <v>3</v>
      </c>
      <c r="G44">
        <v>4</v>
      </c>
      <c r="H44">
        <v>2</v>
      </c>
      <c r="I44">
        <v>4</v>
      </c>
      <c r="J44">
        <v>3</v>
      </c>
      <c r="K44">
        <v>4</v>
      </c>
      <c r="L44">
        <v>3</v>
      </c>
      <c r="M44">
        <v>4</v>
      </c>
      <c r="N44">
        <v>3</v>
      </c>
      <c r="O44">
        <v>4</v>
      </c>
      <c r="P44">
        <v>3</v>
      </c>
      <c r="Q44">
        <v>4</v>
      </c>
      <c r="R44">
        <v>3</v>
      </c>
      <c r="S44">
        <v>3</v>
      </c>
      <c r="T44">
        <v>4</v>
      </c>
      <c r="U44">
        <v>3</v>
      </c>
      <c r="V44">
        <v>3</v>
      </c>
    </row>
    <row r="45" spans="1:22">
      <c r="A45" s="55">
        <v>4</v>
      </c>
      <c r="B45">
        <v>3</v>
      </c>
      <c r="C45">
        <v>4</v>
      </c>
      <c r="D45">
        <v>4</v>
      </c>
      <c r="E45">
        <v>4</v>
      </c>
      <c r="F45">
        <v>4</v>
      </c>
      <c r="G45">
        <v>4</v>
      </c>
      <c r="H45">
        <v>3</v>
      </c>
      <c r="I45">
        <v>4</v>
      </c>
      <c r="J45">
        <v>3</v>
      </c>
      <c r="K45">
        <v>4</v>
      </c>
      <c r="L45">
        <v>1</v>
      </c>
      <c r="M45">
        <v>3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1</v>
      </c>
      <c r="U45">
        <v>3</v>
      </c>
      <c r="V45">
        <v>3</v>
      </c>
    </row>
    <row r="46" spans="1:22">
      <c r="A46" s="55">
        <v>4</v>
      </c>
      <c r="B46">
        <v>4</v>
      </c>
      <c r="C46">
        <v>4</v>
      </c>
      <c r="D46">
        <v>4</v>
      </c>
      <c r="E46">
        <v>4</v>
      </c>
      <c r="F46">
        <v>4</v>
      </c>
      <c r="G46">
        <v>4</v>
      </c>
      <c r="H46">
        <v>4</v>
      </c>
      <c r="I46">
        <v>4</v>
      </c>
      <c r="J46">
        <v>2</v>
      </c>
      <c r="K46">
        <v>4</v>
      </c>
      <c r="L46">
        <v>4</v>
      </c>
      <c r="M46">
        <v>4</v>
      </c>
      <c r="N46">
        <v>4</v>
      </c>
      <c r="O46">
        <v>4</v>
      </c>
      <c r="P46">
        <v>4</v>
      </c>
      <c r="Q46">
        <v>4</v>
      </c>
      <c r="R46">
        <v>4</v>
      </c>
      <c r="S46">
        <v>4</v>
      </c>
      <c r="T46">
        <v>4</v>
      </c>
      <c r="U46">
        <v>4</v>
      </c>
      <c r="V46">
        <v>4</v>
      </c>
    </row>
    <row r="47" spans="1:22">
      <c r="A47" s="55">
        <v>3</v>
      </c>
      <c r="B47">
        <v>3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2</v>
      </c>
      <c r="M47">
        <v>3</v>
      </c>
      <c r="N47">
        <v>3</v>
      </c>
      <c r="O47">
        <v>3</v>
      </c>
      <c r="P47">
        <v>3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</row>
    <row r="48" spans="1:22">
      <c r="A48" s="55">
        <v>4</v>
      </c>
      <c r="B48">
        <v>3</v>
      </c>
      <c r="C48">
        <v>4</v>
      </c>
      <c r="D48">
        <v>4</v>
      </c>
      <c r="E48">
        <v>3</v>
      </c>
      <c r="F48">
        <v>4</v>
      </c>
      <c r="G48">
        <v>4</v>
      </c>
      <c r="H48">
        <v>2</v>
      </c>
      <c r="I48">
        <v>3</v>
      </c>
      <c r="J48">
        <v>3</v>
      </c>
      <c r="K48">
        <v>4</v>
      </c>
      <c r="L48">
        <v>2</v>
      </c>
      <c r="M48">
        <v>3</v>
      </c>
      <c r="N48">
        <v>3</v>
      </c>
      <c r="O48">
        <v>3</v>
      </c>
      <c r="P48">
        <v>3</v>
      </c>
      <c r="Q48">
        <v>2</v>
      </c>
      <c r="R48">
        <v>3</v>
      </c>
      <c r="S48">
        <v>3</v>
      </c>
      <c r="T48">
        <v>2</v>
      </c>
      <c r="U48">
        <v>3</v>
      </c>
      <c r="V48">
        <v>3</v>
      </c>
    </row>
    <row r="49" spans="1:22">
      <c r="A49" s="55">
        <v>4</v>
      </c>
      <c r="B49">
        <v>3</v>
      </c>
      <c r="C49">
        <v>4</v>
      </c>
      <c r="D49">
        <v>4</v>
      </c>
      <c r="E49">
        <v>3</v>
      </c>
      <c r="F49">
        <v>4</v>
      </c>
      <c r="G49">
        <v>4</v>
      </c>
      <c r="H49">
        <v>4</v>
      </c>
      <c r="I49">
        <v>4</v>
      </c>
      <c r="J49">
        <v>3</v>
      </c>
      <c r="K49">
        <v>4</v>
      </c>
      <c r="L49">
        <v>4</v>
      </c>
      <c r="M49">
        <v>4</v>
      </c>
      <c r="N49">
        <v>3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</row>
    <row r="50" spans="1:22">
      <c r="A50" s="55">
        <v>4</v>
      </c>
      <c r="B50">
        <v>3</v>
      </c>
      <c r="C50">
        <v>4</v>
      </c>
      <c r="D50">
        <v>4</v>
      </c>
      <c r="E50">
        <v>4</v>
      </c>
      <c r="F50">
        <v>4</v>
      </c>
      <c r="G50">
        <v>3</v>
      </c>
      <c r="H50">
        <v>3</v>
      </c>
      <c r="I50">
        <v>4</v>
      </c>
      <c r="J50">
        <v>3</v>
      </c>
      <c r="K50">
        <v>4</v>
      </c>
      <c r="L50">
        <v>2</v>
      </c>
      <c r="M50">
        <v>4</v>
      </c>
      <c r="N50">
        <v>4</v>
      </c>
      <c r="O50">
        <v>4</v>
      </c>
      <c r="P50">
        <v>3</v>
      </c>
      <c r="Q50">
        <v>4</v>
      </c>
      <c r="R50">
        <v>3</v>
      </c>
      <c r="S50">
        <v>3</v>
      </c>
      <c r="T50">
        <v>4</v>
      </c>
      <c r="U50">
        <v>3</v>
      </c>
      <c r="V50">
        <v>3</v>
      </c>
    </row>
    <row r="51" spans="1:22">
      <c r="A51" s="55">
        <v>3</v>
      </c>
      <c r="B51">
        <v>3</v>
      </c>
      <c r="C51">
        <v>3</v>
      </c>
      <c r="D51">
        <v>3</v>
      </c>
      <c r="E51">
        <v>3</v>
      </c>
      <c r="F51">
        <v>3</v>
      </c>
      <c r="G51">
        <v>3</v>
      </c>
      <c r="H51">
        <v>3</v>
      </c>
      <c r="I51">
        <v>2</v>
      </c>
      <c r="J51">
        <v>3</v>
      </c>
      <c r="K51">
        <v>3</v>
      </c>
      <c r="L51">
        <v>2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</row>
    <row r="52" spans="1:22">
      <c r="A52" s="55">
        <v>4</v>
      </c>
      <c r="B52">
        <v>4</v>
      </c>
      <c r="C52">
        <v>4</v>
      </c>
      <c r="D52">
        <v>4</v>
      </c>
      <c r="E52">
        <v>4</v>
      </c>
      <c r="F52">
        <v>4</v>
      </c>
      <c r="G52">
        <v>4</v>
      </c>
      <c r="H52">
        <v>3</v>
      </c>
      <c r="I52">
        <v>4</v>
      </c>
      <c r="J52">
        <v>2</v>
      </c>
      <c r="K52">
        <v>4</v>
      </c>
      <c r="L52">
        <v>4</v>
      </c>
      <c r="M52">
        <v>4</v>
      </c>
      <c r="N52">
        <v>4</v>
      </c>
      <c r="O52">
        <v>4</v>
      </c>
      <c r="P52">
        <v>4</v>
      </c>
      <c r="Q52">
        <v>4</v>
      </c>
      <c r="R52">
        <v>4</v>
      </c>
      <c r="S52">
        <v>4</v>
      </c>
      <c r="T52">
        <v>4</v>
      </c>
      <c r="U52">
        <v>4</v>
      </c>
      <c r="V52">
        <v>4</v>
      </c>
    </row>
    <row r="53" spans="1:22">
      <c r="A53" s="55">
        <v>3</v>
      </c>
      <c r="B53">
        <v>3</v>
      </c>
      <c r="C53">
        <v>3</v>
      </c>
      <c r="D53">
        <v>3</v>
      </c>
      <c r="E53">
        <v>3</v>
      </c>
      <c r="F53">
        <v>3</v>
      </c>
      <c r="G53">
        <v>2</v>
      </c>
      <c r="H53">
        <v>4</v>
      </c>
      <c r="I53">
        <v>3</v>
      </c>
      <c r="J53">
        <v>3</v>
      </c>
      <c r="K53">
        <v>2</v>
      </c>
      <c r="L53">
        <v>2</v>
      </c>
      <c r="M53">
        <v>2</v>
      </c>
      <c r="N53">
        <v>3</v>
      </c>
      <c r="O53">
        <v>2</v>
      </c>
      <c r="P53">
        <v>3</v>
      </c>
      <c r="Q53">
        <v>3</v>
      </c>
      <c r="R53">
        <v>3</v>
      </c>
      <c r="S53">
        <v>3</v>
      </c>
      <c r="T53">
        <v>2</v>
      </c>
      <c r="U53">
        <v>3</v>
      </c>
      <c r="V53">
        <v>3</v>
      </c>
    </row>
    <row r="54" spans="1:22">
      <c r="A54" s="55">
        <v>4</v>
      </c>
      <c r="B54">
        <v>4</v>
      </c>
      <c r="C54">
        <v>4</v>
      </c>
      <c r="D54">
        <v>4</v>
      </c>
      <c r="E54">
        <v>4</v>
      </c>
      <c r="F54">
        <v>4</v>
      </c>
      <c r="G54">
        <v>4</v>
      </c>
      <c r="H54">
        <v>4</v>
      </c>
      <c r="I54">
        <v>4</v>
      </c>
      <c r="J54">
        <v>3</v>
      </c>
      <c r="K54">
        <v>4</v>
      </c>
      <c r="L54">
        <v>3</v>
      </c>
      <c r="M54">
        <v>4</v>
      </c>
      <c r="N54">
        <v>4</v>
      </c>
      <c r="O54">
        <v>4</v>
      </c>
      <c r="P54">
        <v>3</v>
      </c>
      <c r="Q54">
        <v>4</v>
      </c>
      <c r="R54">
        <v>3</v>
      </c>
      <c r="S54">
        <v>3</v>
      </c>
      <c r="T54">
        <v>3</v>
      </c>
      <c r="U54">
        <v>3</v>
      </c>
      <c r="V54">
        <v>3</v>
      </c>
    </row>
    <row r="55" spans="1:22">
      <c r="A55" s="55">
        <v>4</v>
      </c>
      <c r="B55">
        <v>3</v>
      </c>
      <c r="C55">
        <v>4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2</v>
      </c>
      <c r="K55">
        <v>3</v>
      </c>
      <c r="L55">
        <v>3</v>
      </c>
      <c r="M55">
        <v>3</v>
      </c>
      <c r="N55">
        <v>3</v>
      </c>
      <c r="O55">
        <v>3</v>
      </c>
      <c r="P55">
        <v>3</v>
      </c>
      <c r="Q55">
        <v>3</v>
      </c>
      <c r="R55">
        <v>3</v>
      </c>
      <c r="S55">
        <v>3</v>
      </c>
      <c r="T55">
        <v>3</v>
      </c>
      <c r="U55">
        <v>3</v>
      </c>
      <c r="V55">
        <v>3</v>
      </c>
    </row>
    <row r="56" spans="1:22">
      <c r="A56" s="55">
        <v>4</v>
      </c>
      <c r="B56">
        <v>4</v>
      </c>
      <c r="C56">
        <v>4</v>
      </c>
      <c r="D56">
        <v>4</v>
      </c>
      <c r="E56">
        <v>3</v>
      </c>
      <c r="F56">
        <v>4</v>
      </c>
      <c r="G56">
        <v>3</v>
      </c>
      <c r="H56">
        <v>3</v>
      </c>
      <c r="I56">
        <v>4</v>
      </c>
      <c r="J56">
        <v>4</v>
      </c>
      <c r="K56">
        <v>4</v>
      </c>
      <c r="L56">
        <v>3</v>
      </c>
      <c r="M56">
        <v>4</v>
      </c>
      <c r="N56">
        <v>3</v>
      </c>
      <c r="O56">
        <v>3</v>
      </c>
      <c r="P56">
        <v>4</v>
      </c>
      <c r="Q56">
        <v>3</v>
      </c>
      <c r="R56">
        <v>3</v>
      </c>
      <c r="S56">
        <v>3</v>
      </c>
      <c r="T56">
        <v>3</v>
      </c>
      <c r="U56">
        <v>3</v>
      </c>
      <c r="V56">
        <v>4</v>
      </c>
    </row>
    <row r="57" spans="1:22">
      <c r="A57" s="55">
        <v>4</v>
      </c>
      <c r="B57">
        <v>4</v>
      </c>
      <c r="C57">
        <v>4</v>
      </c>
      <c r="D57">
        <v>4</v>
      </c>
      <c r="E57">
        <v>4</v>
      </c>
      <c r="F57">
        <v>4</v>
      </c>
      <c r="G57">
        <v>4</v>
      </c>
      <c r="H57">
        <v>3</v>
      </c>
      <c r="I57">
        <v>4</v>
      </c>
      <c r="J57">
        <v>4</v>
      </c>
      <c r="K57">
        <v>4</v>
      </c>
      <c r="L57">
        <v>3</v>
      </c>
      <c r="M57">
        <v>4</v>
      </c>
      <c r="N57">
        <v>3</v>
      </c>
      <c r="O57">
        <v>4</v>
      </c>
      <c r="P57">
        <v>4</v>
      </c>
      <c r="Q57">
        <v>3</v>
      </c>
      <c r="R57">
        <v>4</v>
      </c>
      <c r="S57">
        <v>4</v>
      </c>
      <c r="T57">
        <v>3</v>
      </c>
      <c r="U57">
        <v>4</v>
      </c>
      <c r="V57">
        <v>4</v>
      </c>
    </row>
    <row r="58" spans="1:22">
      <c r="A58" s="55">
        <v>3</v>
      </c>
      <c r="B58">
        <v>3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>
        <v>3</v>
      </c>
      <c r="N58">
        <v>3</v>
      </c>
      <c r="O58">
        <v>3</v>
      </c>
      <c r="P58">
        <v>3</v>
      </c>
      <c r="Q58">
        <v>3</v>
      </c>
      <c r="R58">
        <v>3</v>
      </c>
      <c r="S58">
        <v>3</v>
      </c>
      <c r="T58">
        <v>3</v>
      </c>
      <c r="U58">
        <v>3</v>
      </c>
      <c r="V58">
        <v>3</v>
      </c>
    </row>
    <row r="59" spans="1:22">
      <c r="A59" s="55">
        <v>3</v>
      </c>
      <c r="B59">
        <v>4</v>
      </c>
      <c r="C59">
        <v>3</v>
      </c>
      <c r="D59">
        <v>4</v>
      </c>
      <c r="E59">
        <v>3</v>
      </c>
      <c r="F59">
        <v>4</v>
      </c>
      <c r="G59">
        <v>3</v>
      </c>
      <c r="H59">
        <v>3</v>
      </c>
      <c r="I59">
        <v>4</v>
      </c>
      <c r="J59">
        <v>4</v>
      </c>
      <c r="K59">
        <v>3</v>
      </c>
      <c r="L59">
        <v>3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4</v>
      </c>
      <c r="U59">
        <v>3</v>
      </c>
      <c r="V59">
        <v>3</v>
      </c>
    </row>
    <row r="60" spans="1:22">
      <c r="A60" s="55">
        <v>4</v>
      </c>
      <c r="B60">
        <v>4</v>
      </c>
      <c r="C60">
        <v>4</v>
      </c>
      <c r="D60">
        <v>4</v>
      </c>
      <c r="E60">
        <v>4</v>
      </c>
      <c r="F60">
        <v>4</v>
      </c>
      <c r="G60">
        <v>4</v>
      </c>
      <c r="H60">
        <v>4</v>
      </c>
      <c r="I60">
        <v>4</v>
      </c>
      <c r="J60">
        <v>4</v>
      </c>
      <c r="K60">
        <v>4</v>
      </c>
      <c r="L60">
        <v>4</v>
      </c>
      <c r="M60">
        <v>4</v>
      </c>
      <c r="N60">
        <v>4</v>
      </c>
      <c r="O60">
        <v>4</v>
      </c>
      <c r="P60">
        <v>4</v>
      </c>
      <c r="Q60">
        <v>4</v>
      </c>
      <c r="R60">
        <v>4</v>
      </c>
      <c r="S60">
        <v>4</v>
      </c>
      <c r="T60">
        <v>4</v>
      </c>
      <c r="U60">
        <v>4</v>
      </c>
      <c r="V60">
        <v>4</v>
      </c>
    </row>
    <row r="61" spans="1:22">
      <c r="A61" s="55">
        <v>4</v>
      </c>
      <c r="B61">
        <v>4</v>
      </c>
      <c r="C61">
        <v>4</v>
      </c>
      <c r="D61">
        <v>4</v>
      </c>
      <c r="E61">
        <v>4</v>
      </c>
      <c r="F61">
        <v>4</v>
      </c>
      <c r="G61">
        <v>4</v>
      </c>
      <c r="H61">
        <v>4</v>
      </c>
      <c r="I61">
        <v>4</v>
      </c>
      <c r="J61">
        <v>4</v>
      </c>
      <c r="K61">
        <v>4</v>
      </c>
      <c r="L61">
        <v>3</v>
      </c>
      <c r="M61">
        <v>4</v>
      </c>
      <c r="N61">
        <v>4</v>
      </c>
      <c r="O61">
        <v>4</v>
      </c>
      <c r="P61">
        <v>4</v>
      </c>
      <c r="Q61">
        <v>4</v>
      </c>
      <c r="R61">
        <v>4</v>
      </c>
      <c r="S61">
        <v>4</v>
      </c>
      <c r="T61">
        <v>3</v>
      </c>
      <c r="U61">
        <v>3</v>
      </c>
      <c r="V61">
        <v>3</v>
      </c>
    </row>
    <row r="62" spans="1:22">
      <c r="A62" s="55">
        <v>3</v>
      </c>
      <c r="B62">
        <v>4</v>
      </c>
      <c r="C62">
        <v>3</v>
      </c>
      <c r="D62">
        <v>3</v>
      </c>
      <c r="E62">
        <v>3</v>
      </c>
      <c r="F62">
        <v>3</v>
      </c>
      <c r="G62">
        <v>3</v>
      </c>
      <c r="H62">
        <v>3</v>
      </c>
      <c r="I62">
        <v>3</v>
      </c>
      <c r="J62">
        <v>3</v>
      </c>
      <c r="K62">
        <v>3</v>
      </c>
      <c r="L62">
        <v>3</v>
      </c>
      <c r="M62">
        <v>3</v>
      </c>
      <c r="N62">
        <v>3</v>
      </c>
      <c r="O62">
        <v>3</v>
      </c>
      <c r="P62">
        <v>3</v>
      </c>
      <c r="Q62">
        <v>3</v>
      </c>
      <c r="R62">
        <v>3</v>
      </c>
      <c r="S62">
        <v>3</v>
      </c>
      <c r="T62">
        <v>3</v>
      </c>
      <c r="U62">
        <v>3</v>
      </c>
      <c r="V62">
        <v>3</v>
      </c>
    </row>
    <row r="63" spans="1:22">
      <c r="A63" s="55">
        <v>4</v>
      </c>
      <c r="B63">
        <v>4</v>
      </c>
      <c r="C63">
        <v>3</v>
      </c>
      <c r="D63">
        <v>4</v>
      </c>
      <c r="E63">
        <v>3</v>
      </c>
      <c r="F63">
        <v>4</v>
      </c>
      <c r="G63">
        <v>3</v>
      </c>
      <c r="H63">
        <v>3</v>
      </c>
      <c r="I63">
        <v>4</v>
      </c>
      <c r="J63">
        <v>4</v>
      </c>
      <c r="K63">
        <v>3</v>
      </c>
      <c r="L63">
        <v>3</v>
      </c>
      <c r="M63">
        <v>3</v>
      </c>
      <c r="N63">
        <v>3</v>
      </c>
      <c r="O63">
        <v>3</v>
      </c>
      <c r="P63">
        <v>3</v>
      </c>
      <c r="Q63">
        <v>3</v>
      </c>
      <c r="R63">
        <v>3</v>
      </c>
      <c r="S63">
        <v>3</v>
      </c>
      <c r="T63">
        <v>3</v>
      </c>
      <c r="U63">
        <v>3</v>
      </c>
      <c r="V63">
        <v>3</v>
      </c>
    </row>
    <row r="64" spans="1:22">
      <c r="A64" s="55">
        <v>4</v>
      </c>
      <c r="B64">
        <v>3</v>
      </c>
      <c r="C64">
        <v>3</v>
      </c>
      <c r="D64">
        <v>3</v>
      </c>
      <c r="E64">
        <v>3</v>
      </c>
      <c r="F64">
        <v>3</v>
      </c>
      <c r="G64">
        <v>3</v>
      </c>
      <c r="H64">
        <v>3</v>
      </c>
      <c r="I64">
        <v>3</v>
      </c>
      <c r="J64">
        <v>3</v>
      </c>
      <c r="K64">
        <v>3</v>
      </c>
      <c r="L64">
        <v>3</v>
      </c>
      <c r="M64">
        <v>3</v>
      </c>
      <c r="N64">
        <v>2</v>
      </c>
      <c r="O64">
        <v>3</v>
      </c>
      <c r="P64">
        <v>3</v>
      </c>
      <c r="Q64">
        <v>3</v>
      </c>
      <c r="R64">
        <v>3</v>
      </c>
      <c r="S64">
        <v>3</v>
      </c>
      <c r="T64">
        <v>3</v>
      </c>
      <c r="U64">
        <v>3</v>
      </c>
      <c r="V64">
        <v>3</v>
      </c>
    </row>
    <row r="65" spans="1:22">
      <c r="A65" s="55">
        <v>4</v>
      </c>
      <c r="B65">
        <v>3</v>
      </c>
      <c r="C65">
        <v>4</v>
      </c>
      <c r="D65">
        <v>4</v>
      </c>
      <c r="E65">
        <v>3</v>
      </c>
      <c r="F65">
        <v>4</v>
      </c>
      <c r="G65">
        <v>4</v>
      </c>
      <c r="H65">
        <v>4</v>
      </c>
      <c r="I65">
        <v>4</v>
      </c>
      <c r="J65">
        <v>4</v>
      </c>
      <c r="K65">
        <v>4</v>
      </c>
      <c r="L65">
        <v>4</v>
      </c>
      <c r="M65">
        <v>4</v>
      </c>
      <c r="N65">
        <v>4</v>
      </c>
      <c r="O65">
        <v>4</v>
      </c>
      <c r="P65">
        <v>4</v>
      </c>
      <c r="Q65">
        <v>4</v>
      </c>
      <c r="R65">
        <v>4</v>
      </c>
      <c r="S65">
        <v>4</v>
      </c>
      <c r="T65">
        <v>4</v>
      </c>
      <c r="U65">
        <v>4</v>
      </c>
      <c r="V65">
        <v>4</v>
      </c>
    </row>
    <row r="66" spans="1:22">
      <c r="A66" s="55">
        <v>3</v>
      </c>
      <c r="B66">
        <v>3</v>
      </c>
      <c r="C66">
        <v>3</v>
      </c>
      <c r="D66">
        <v>3</v>
      </c>
      <c r="E66">
        <v>4</v>
      </c>
      <c r="F66">
        <v>4</v>
      </c>
      <c r="G66">
        <v>4</v>
      </c>
      <c r="H66">
        <v>4</v>
      </c>
      <c r="I66">
        <v>3</v>
      </c>
      <c r="J66">
        <v>4</v>
      </c>
      <c r="K66">
        <v>3</v>
      </c>
      <c r="L66">
        <v>4</v>
      </c>
      <c r="M66">
        <v>3</v>
      </c>
      <c r="N66">
        <v>2</v>
      </c>
      <c r="O66">
        <v>3</v>
      </c>
      <c r="P66">
        <v>4</v>
      </c>
      <c r="Q66">
        <v>3</v>
      </c>
      <c r="R66">
        <v>4</v>
      </c>
      <c r="S66">
        <v>4</v>
      </c>
      <c r="T66">
        <v>2</v>
      </c>
      <c r="U66">
        <v>3</v>
      </c>
      <c r="V66">
        <v>4</v>
      </c>
    </row>
    <row r="67" spans="1:22">
      <c r="A67" s="55">
        <v>3</v>
      </c>
      <c r="B67">
        <v>3</v>
      </c>
      <c r="C67">
        <v>3</v>
      </c>
      <c r="D67">
        <v>3</v>
      </c>
      <c r="E67">
        <v>4</v>
      </c>
      <c r="F67">
        <v>3</v>
      </c>
      <c r="G67">
        <v>3</v>
      </c>
      <c r="H67">
        <v>3</v>
      </c>
      <c r="I67">
        <v>4</v>
      </c>
      <c r="J67">
        <v>3</v>
      </c>
      <c r="K67">
        <v>2</v>
      </c>
      <c r="L67">
        <v>3</v>
      </c>
      <c r="M67">
        <v>4</v>
      </c>
      <c r="N67">
        <v>2</v>
      </c>
      <c r="O67">
        <v>3</v>
      </c>
      <c r="P67">
        <v>3</v>
      </c>
      <c r="Q67">
        <v>3</v>
      </c>
      <c r="R67">
        <v>3</v>
      </c>
      <c r="S67">
        <v>3</v>
      </c>
      <c r="T67">
        <v>3</v>
      </c>
      <c r="U67">
        <v>4</v>
      </c>
      <c r="V67">
        <v>4</v>
      </c>
    </row>
    <row r="68" spans="1:22">
      <c r="A68" s="55">
        <v>4</v>
      </c>
      <c r="B68">
        <v>4</v>
      </c>
      <c r="C68">
        <v>4</v>
      </c>
      <c r="D68">
        <v>4</v>
      </c>
      <c r="E68">
        <v>4</v>
      </c>
      <c r="F68">
        <v>4</v>
      </c>
      <c r="G68">
        <v>4</v>
      </c>
      <c r="H68">
        <v>3</v>
      </c>
      <c r="I68">
        <v>4</v>
      </c>
      <c r="J68">
        <v>3</v>
      </c>
      <c r="K68">
        <v>4</v>
      </c>
      <c r="L68">
        <v>3</v>
      </c>
      <c r="M68">
        <v>4</v>
      </c>
      <c r="N68">
        <v>3</v>
      </c>
      <c r="O68">
        <v>4</v>
      </c>
      <c r="P68">
        <v>3</v>
      </c>
      <c r="Q68">
        <v>3</v>
      </c>
      <c r="R68">
        <v>4</v>
      </c>
      <c r="S68">
        <v>4</v>
      </c>
      <c r="T68">
        <v>4</v>
      </c>
      <c r="U68">
        <v>4</v>
      </c>
      <c r="V68">
        <v>4</v>
      </c>
    </row>
    <row r="69" spans="1:22">
      <c r="A69" s="55">
        <v>4</v>
      </c>
      <c r="B69">
        <v>4</v>
      </c>
      <c r="C69">
        <v>4</v>
      </c>
      <c r="D69">
        <v>4</v>
      </c>
      <c r="E69">
        <v>4</v>
      </c>
      <c r="F69">
        <v>4</v>
      </c>
      <c r="G69">
        <v>4</v>
      </c>
      <c r="H69">
        <v>2</v>
      </c>
      <c r="I69">
        <v>4</v>
      </c>
      <c r="J69">
        <v>4</v>
      </c>
      <c r="K69">
        <v>4</v>
      </c>
      <c r="L69">
        <v>1</v>
      </c>
      <c r="M69">
        <v>4</v>
      </c>
      <c r="N69">
        <v>1</v>
      </c>
      <c r="O69">
        <v>4</v>
      </c>
      <c r="P69">
        <v>4</v>
      </c>
      <c r="Q69">
        <v>4</v>
      </c>
      <c r="R69">
        <v>4</v>
      </c>
      <c r="S69">
        <v>4</v>
      </c>
      <c r="T69">
        <v>4</v>
      </c>
      <c r="U69">
        <v>4</v>
      </c>
      <c r="V69">
        <v>4</v>
      </c>
    </row>
    <row r="70" spans="1:22">
      <c r="A70" s="55">
        <v>3</v>
      </c>
      <c r="B70">
        <v>4</v>
      </c>
      <c r="C70">
        <v>3</v>
      </c>
      <c r="D70">
        <v>4</v>
      </c>
      <c r="E70">
        <v>3</v>
      </c>
      <c r="F70">
        <v>4</v>
      </c>
      <c r="G70">
        <v>3</v>
      </c>
      <c r="H70">
        <v>3</v>
      </c>
      <c r="I70">
        <v>3</v>
      </c>
      <c r="J70">
        <v>4</v>
      </c>
      <c r="K70">
        <v>3</v>
      </c>
      <c r="L70">
        <v>4</v>
      </c>
      <c r="M70">
        <v>3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3</v>
      </c>
      <c r="V70">
        <v>3</v>
      </c>
    </row>
    <row r="71" spans="1:22">
      <c r="A71" s="55">
        <v>3</v>
      </c>
      <c r="B71">
        <v>4</v>
      </c>
      <c r="C71">
        <v>4</v>
      </c>
      <c r="D71">
        <v>3</v>
      </c>
      <c r="E71">
        <v>3</v>
      </c>
      <c r="F71">
        <v>3</v>
      </c>
      <c r="G71">
        <v>3</v>
      </c>
      <c r="H71">
        <v>3</v>
      </c>
      <c r="I71">
        <v>3</v>
      </c>
      <c r="J71">
        <v>3</v>
      </c>
      <c r="K71">
        <v>3</v>
      </c>
      <c r="L71">
        <v>3</v>
      </c>
      <c r="M71">
        <v>3</v>
      </c>
      <c r="N71">
        <v>3</v>
      </c>
      <c r="O71">
        <v>3</v>
      </c>
      <c r="P71">
        <v>3</v>
      </c>
      <c r="Q71">
        <v>2</v>
      </c>
      <c r="R71">
        <v>3</v>
      </c>
      <c r="S71">
        <v>3</v>
      </c>
      <c r="T71">
        <v>3</v>
      </c>
      <c r="U71">
        <v>3</v>
      </c>
      <c r="V71">
        <v>3</v>
      </c>
    </row>
    <row r="72" spans="1:22">
      <c r="A72" s="55">
        <v>4</v>
      </c>
      <c r="B72">
        <v>4</v>
      </c>
      <c r="C72">
        <v>4</v>
      </c>
      <c r="D72">
        <v>4</v>
      </c>
      <c r="E72">
        <v>4</v>
      </c>
      <c r="F72">
        <v>4</v>
      </c>
      <c r="G72">
        <v>4</v>
      </c>
      <c r="H72">
        <v>4</v>
      </c>
      <c r="I72">
        <v>4</v>
      </c>
      <c r="J72">
        <v>4</v>
      </c>
      <c r="K72">
        <v>4</v>
      </c>
      <c r="L72">
        <v>4</v>
      </c>
      <c r="M72">
        <v>4</v>
      </c>
      <c r="N72">
        <v>4</v>
      </c>
      <c r="O72">
        <v>4</v>
      </c>
      <c r="P72">
        <v>4</v>
      </c>
      <c r="Q72">
        <v>4</v>
      </c>
      <c r="R72">
        <v>4</v>
      </c>
      <c r="S72">
        <v>4</v>
      </c>
      <c r="T72">
        <v>4</v>
      </c>
      <c r="U72">
        <v>4</v>
      </c>
      <c r="V72">
        <v>4</v>
      </c>
    </row>
    <row r="73" spans="1:22">
      <c r="A73" s="55">
        <v>4</v>
      </c>
      <c r="B73">
        <v>4</v>
      </c>
      <c r="C73">
        <v>4</v>
      </c>
      <c r="D73">
        <v>4</v>
      </c>
      <c r="E73">
        <v>4</v>
      </c>
      <c r="F73">
        <v>4</v>
      </c>
      <c r="G73">
        <v>4</v>
      </c>
      <c r="H73">
        <v>3</v>
      </c>
      <c r="I73">
        <v>4</v>
      </c>
      <c r="J73">
        <v>4</v>
      </c>
      <c r="K73">
        <v>4</v>
      </c>
      <c r="L73">
        <v>4</v>
      </c>
      <c r="M73">
        <v>4</v>
      </c>
      <c r="N73">
        <v>3</v>
      </c>
      <c r="O73">
        <v>4</v>
      </c>
      <c r="P73">
        <v>4</v>
      </c>
      <c r="Q73">
        <v>4</v>
      </c>
      <c r="R73">
        <v>4</v>
      </c>
      <c r="S73">
        <v>4</v>
      </c>
      <c r="T73">
        <v>4</v>
      </c>
      <c r="U73">
        <v>4</v>
      </c>
      <c r="V73">
        <v>4</v>
      </c>
    </row>
    <row r="74" spans="1:22">
      <c r="A74" s="55">
        <v>3</v>
      </c>
      <c r="B74">
        <v>3</v>
      </c>
      <c r="C74">
        <v>3</v>
      </c>
      <c r="D74">
        <v>3</v>
      </c>
      <c r="E74">
        <v>3</v>
      </c>
      <c r="F74">
        <v>3</v>
      </c>
      <c r="G74">
        <v>4</v>
      </c>
      <c r="H74">
        <v>4</v>
      </c>
      <c r="I74">
        <v>4</v>
      </c>
      <c r="J74">
        <v>3</v>
      </c>
      <c r="K74">
        <v>3</v>
      </c>
      <c r="L74">
        <v>4</v>
      </c>
      <c r="M74">
        <v>3</v>
      </c>
      <c r="N74">
        <v>3</v>
      </c>
      <c r="O74">
        <v>3</v>
      </c>
      <c r="P74">
        <v>3</v>
      </c>
      <c r="Q74">
        <v>2</v>
      </c>
      <c r="R74">
        <v>3</v>
      </c>
      <c r="S74">
        <v>3</v>
      </c>
      <c r="T74">
        <v>3</v>
      </c>
      <c r="U74">
        <v>3</v>
      </c>
      <c r="V74">
        <v>3</v>
      </c>
    </row>
    <row r="75" spans="1:22">
      <c r="A75" s="55">
        <v>4</v>
      </c>
      <c r="B75">
        <v>3</v>
      </c>
      <c r="C75">
        <v>3</v>
      </c>
      <c r="D75">
        <v>4</v>
      </c>
      <c r="E75">
        <v>3</v>
      </c>
      <c r="F75">
        <v>3</v>
      </c>
      <c r="G75">
        <v>3</v>
      </c>
      <c r="H75">
        <v>3</v>
      </c>
      <c r="I75">
        <v>3</v>
      </c>
      <c r="J75">
        <v>4</v>
      </c>
      <c r="K75">
        <v>4</v>
      </c>
      <c r="L75">
        <v>4</v>
      </c>
      <c r="M75">
        <v>4</v>
      </c>
      <c r="N75">
        <v>3</v>
      </c>
      <c r="O75">
        <v>3</v>
      </c>
      <c r="P75">
        <v>4</v>
      </c>
      <c r="Q75">
        <v>4</v>
      </c>
      <c r="R75">
        <v>3</v>
      </c>
      <c r="S75">
        <v>4</v>
      </c>
      <c r="T75">
        <v>2</v>
      </c>
      <c r="U75">
        <v>3</v>
      </c>
      <c r="V75">
        <v>3</v>
      </c>
    </row>
    <row r="76" spans="1:22">
      <c r="A76" s="55">
        <v>4</v>
      </c>
      <c r="B76">
        <v>4</v>
      </c>
      <c r="C76">
        <v>4</v>
      </c>
      <c r="D76">
        <v>4</v>
      </c>
      <c r="E76">
        <v>4</v>
      </c>
      <c r="F76">
        <v>4</v>
      </c>
      <c r="G76">
        <v>4</v>
      </c>
      <c r="H76">
        <v>4</v>
      </c>
      <c r="I76">
        <v>4</v>
      </c>
      <c r="J76">
        <v>4</v>
      </c>
      <c r="K76">
        <v>4</v>
      </c>
      <c r="L76">
        <v>4</v>
      </c>
      <c r="M76">
        <v>4</v>
      </c>
      <c r="N76">
        <v>4</v>
      </c>
      <c r="O76">
        <v>4</v>
      </c>
      <c r="P76">
        <v>4</v>
      </c>
      <c r="Q76">
        <v>4</v>
      </c>
      <c r="R76">
        <v>4</v>
      </c>
      <c r="S76">
        <v>4</v>
      </c>
      <c r="T76">
        <v>4</v>
      </c>
      <c r="U76">
        <v>4</v>
      </c>
      <c r="V76">
        <v>4</v>
      </c>
    </row>
    <row r="77" spans="1:22">
      <c r="A77" s="55">
        <v>3</v>
      </c>
      <c r="B77">
        <v>4</v>
      </c>
      <c r="C77">
        <v>4</v>
      </c>
      <c r="D77">
        <v>4</v>
      </c>
      <c r="E77">
        <v>3</v>
      </c>
      <c r="F77">
        <v>4</v>
      </c>
      <c r="G77">
        <v>3</v>
      </c>
      <c r="H77">
        <v>3</v>
      </c>
      <c r="I77">
        <v>4</v>
      </c>
      <c r="J77">
        <v>4</v>
      </c>
      <c r="K77">
        <v>4</v>
      </c>
      <c r="L77">
        <v>3</v>
      </c>
      <c r="M77">
        <v>3</v>
      </c>
      <c r="N77">
        <v>3</v>
      </c>
      <c r="O77">
        <v>4</v>
      </c>
      <c r="P77">
        <v>3</v>
      </c>
      <c r="Q77">
        <v>3</v>
      </c>
      <c r="R77">
        <v>4</v>
      </c>
      <c r="S77">
        <v>4</v>
      </c>
      <c r="T77">
        <v>3</v>
      </c>
      <c r="U77">
        <v>4</v>
      </c>
      <c r="V77">
        <v>4</v>
      </c>
    </row>
    <row r="78" spans="1:22">
      <c r="A78" s="55">
        <v>4</v>
      </c>
      <c r="B78">
        <v>3</v>
      </c>
      <c r="C78">
        <v>4</v>
      </c>
      <c r="D78">
        <v>3</v>
      </c>
      <c r="E78">
        <v>3</v>
      </c>
      <c r="F78">
        <v>4</v>
      </c>
      <c r="G78">
        <v>3</v>
      </c>
      <c r="H78">
        <v>3</v>
      </c>
      <c r="I78">
        <v>3</v>
      </c>
      <c r="J78">
        <v>4</v>
      </c>
      <c r="K78">
        <v>3</v>
      </c>
      <c r="L78">
        <v>3</v>
      </c>
      <c r="M78">
        <v>3</v>
      </c>
      <c r="N78">
        <v>4</v>
      </c>
      <c r="O78">
        <v>3</v>
      </c>
      <c r="P78">
        <v>3</v>
      </c>
      <c r="Q78">
        <v>3</v>
      </c>
      <c r="R78">
        <v>3</v>
      </c>
      <c r="S78">
        <v>3</v>
      </c>
      <c r="T78">
        <v>1</v>
      </c>
      <c r="U78">
        <v>2</v>
      </c>
      <c r="V78">
        <v>3</v>
      </c>
    </row>
    <row r="79" spans="1:22">
      <c r="A79" s="55">
        <v>4</v>
      </c>
      <c r="B79">
        <v>4</v>
      </c>
      <c r="C79">
        <v>4</v>
      </c>
      <c r="D79">
        <v>4</v>
      </c>
      <c r="E79">
        <v>3</v>
      </c>
      <c r="F79">
        <v>4</v>
      </c>
      <c r="G79">
        <v>4</v>
      </c>
      <c r="H79">
        <v>3</v>
      </c>
      <c r="I79">
        <v>4</v>
      </c>
      <c r="J79">
        <v>4</v>
      </c>
      <c r="K79">
        <v>4</v>
      </c>
      <c r="L79">
        <v>4</v>
      </c>
      <c r="M79">
        <v>4</v>
      </c>
      <c r="N79">
        <v>3</v>
      </c>
      <c r="O79">
        <v>3</v>
      </c>
      <c r="P79">
        <v>3</v>
      </c>
      <c r="Q79">
        <v>4</v>
      </c>
      <c r="R79">
        <v>3</v>
      </c>
      <c r="S79">
        <v>3</v>
      </c>
      <c r="T79">
        <v>4</v>
      </c>
      <c r="U79">
        <v>3</v>
      </c>
      <c r="V79">
        <v>3</v>
      </c>
    </row>
    <row r="80" spans="1:22">
      <c r="A80" s="55">
        <v>4</v>
      </c>
      <c r="B80">
        <v>4</v>
      </c>
      <c r="C80">
        <v>4</v>
      </c>
      <c r="D80">
        <v>4</v>
      </c>
      <c r="E80">
        <v>4</v>
      </c>
      <c r="F80">
        <v>4</v>
      </c>
      <c r="G80">
        <v>4</v>
      </c>
      <c r="H80">
        <v>4</v>
      </c>
      <c r="I80">
        <v>4</v>
      </c>
      <c r="J80">
        <v>4</v>
      </c>
      <c r="K80">
        <v>4</v>
      </c>
      <c r="L80">
        <v>4</v>
      </c>
      <c r="M80">
        <v>4</v>
      </c>
      <c r="N80">
        <v>4</v>
      </c>
      <c r="O80">
        <v>4</v>
      </c>
      <c r="P80">
        <v>4</v>
      </c>
      <c r="Q80">
        <v>4</v>
      </c>
      <c r="R80">
        <v>4</v>
      </c>
      <c r="S80">
        <v>4</v>
      </c>
      <c r="T80">
        <v>4</v>
      </c>
      <c r="U80">
        <v>4</v>
      </c>
      <c r="V80">
        <v>4</v>
      </c>
    </row>
    <row r="81" spans="1:22">
      <c r="A81" s="55">
        <v>4</v>
      </c>
      <c r="B81">
        <v>3</v>
      </c>
      <c r="C81">
        <v>3</v>
      </c>
      <c r="D81">
        <v>3</v>
      </c>
      <c r="E81">
        <v>4</v>
      </c>
      <c r="F81">
        <v>3</v>
      </c>
      <c r="G81">
        <v>3</v>
      </c>
      <c r="H81">
        <v>3</v>
      </c>
      <c r="I81">
        <v>4</v>
      </c>
      <c r="J81">
        <v>3</v>
      </c>
      <c r="K81">
        <v>3</v>
      </c>
      <c r="L81">
        <v>3</v>
      </c>
      <c r="M81">
        <v>3</v>
      </c>
      <c r="N81">
        <v>2</v>
      </c>
      <c r="O81">
        <v>3</v>
      </c>
      <c r="P81">
        <v>3</v>
      </c>
      <c r="Q81">
        <v>3</v>
      </c>
      <c r="R81">
        <v>3</v>
      </c>
      <c r="S81">
        <v>3</v>
      </c>
      <c r="T81">
        <v>1</v>
      </c>
      <c r="U81">
        <v>3</v>
      </c>
      <c r="V81">
        <v>3</v>
      </c>
    </row>
    <row r="82" spans="1:22">
      <c r="A82" s="55">
        <v>3</v>
      </c>
      <c r="B82">
        <v>4</v>
      </c>
      <c r="C82">
        <v>4</v>
      </c>
      <c r="D82">
        <v>4</v>
      </c>
      <c r="E82">
        <v>3</v>
      </c>
      <c r="F82">
        <v>3</v>
      </c>
      <c r="G82">
        <v>3</v>
      </c>
      <c r="H82">
        <v>4</v>
      </c>
      <c r="I82">
        <v>4</v>
      </c>
      <c r="J82">
        <v>4</v>
      </c>
      <c r="K82">
        <v>4</v>
      </c>
      <c r="L82">
        <v>3</v>
      </c>
      <c r="M82">
        <v>3</v>
      </c>
      <c r="N82">
        <v>3</v>
      </c>
      <c r="O82">
        <v>3</v>
      </c>
      <c r="P82">
        <v>3</v>
      </c>
      <c r="Q82">
        <v>3</v>
      </c>
      <c r="R82">
        <v>3</v>
      </c>
      <c r="S82">
        <v>3</v>
      </c>
      <c r="T82">
        <v>3</v>
      </c>
      <c r="U82">
        <v>3</v>
      </c>
      <c r="V82">
        <v>3</v>
      </c>
    </row>
    <row r="83" spans="1:22">
      <c r="A83" s="55">
        <v>4</v>
      </c>
      <c r="B83">
        <v>4</v>
      </c>
      <c r="C83">
        <v>3</v>
      </c>
      <c r="D83">
        <v>3</v>
      </c>
      <c r="E83">
        <v>3</v>
      </c>
      <c r="F83">
        <v>3</v>
      </c>
      <c r="G83">
        <v>3</v>
      </c>
      <c r="H83">
        <v>3</v>
      </c>
      <c r="I83">
        <v>4</v>
      </c>
      <c r="J83">
        <v>4</v>
      </c>
      <c r="K83">
        <v>3</v>
      </c>
      <c r="L83">
        <v>4</v>
      </c>
      <c r="M83">
        <v>3</v>
      </c>
      <c r="N83">
        <v>3</v>
      </c>
      <c r="O83">
        <v>3</v>
      </c>
      <c r="P83">
        <v>4</v>
      </c>
      <c r="Q83">
        <v>3</v>
      </c>
      <c r="R83">
        <v>3</v>
      </c>
      <c r="S83">
        <v>3</v>
      </c>
      <c r="T83">
        <v>3</v>
      </c>
      <c r="U83">
        <v>3</v>
      </c>
      <c r="V83">
        <v>3</v>
      </c>
    </row>
    <row r="84" spans="1:22">
      <c r="A84" s="55">
        <v>3</v>
      </c>
      <c r="B84">
        <v>3</v>
      </c>
      <c r="C84">
        <v>3</v>
      </c>
      <c r="D84">
        <v>4</v>
      </c>
      <c r="E84">
        <v>4</v>
      </c>
      <c r="F84">
        <v>4</v>
      </c>
      <c r="G84">
        <v>4</v>
      </c>
      <c r="H84">
        <v>3</v>
      </c>
      <c r="I84">
        <v>3</v>
      </c>
      <c r="J84">
        <v>4</v>
      </c>
      <c r="K84">
        <v>3</v>
      </c>
      <c r="L84">
        <v>2</v>
      </c>
      <c r="M84">
        <v>4</v>
      </c>
      <c r="N84">
        <v>3</v>
      </c>
      <c r="O84">
        <v>3</v>
      </c>
      <c r="P84">
        <v>3</v>
      </c>
      <c r="Q84">
        <v>3</v>
      </c>
      <c r="R84">
        <v>3</v>
      </c>
      <c r="S84">
        <v>3</v>
      </c>
      <c r="T84">
        <v>4</v>
      </c>
      <c r="U84">
        <v>4</v>
      </c>
      <c r="V84">
        <v>3</v>
      </c>
    </row>
    <row r="85" spans="1:22">
      <c r="A85" s="55">
        <v>3</v>
      </c>
      <c r="B85">
        <v>4</v>
      </c>
      <c r="C85">
        <v>4</v>
      </c>
      <c r="D85">
        <v>4</v>
      </c>
      <c r="E85">
        <v>4</v>
      </c>
      <c r="F85">
        <v>4</v>
      </c>
      <c r="G85">
        <v>3</v>
      </c>
      <c r="H85">
        <v>3</v>
      </c>
      <c r="I85">
        <v>4</v>
      </c>
      <c r="J85">
        <v>4</v>
      </c>
      <c r="K85">
        <v>3</v>
      </c>
      <c r="L85">
        <v>3</v>
      </c>
      <c r="M85">
        <v>3</v>
      </c>
      <c r="N85">
        <v>3</v>
      </c>
      <c r="O85">
        <v>3</v>
      </c>
      <c r="P85">
        <v>3</v>
      </c>
      <c r="Q85">
        <v>4</v>
      </c>
      <c r="R85">
        <v>3</v>
      </c>
      <c r="S85">
        <v>3</v>
      </c>
      <c r="T85">
        <v>3</v>
      </c>
      <c r="U85">
        <v>3</v>
      </c>
      <c r="V85">
        <v>3</v>
      </c>
    </row>
    <row r="86" spans="1:22">
      <c r="A86" s="55">
        <v>4</v>
      </c>
      <c r="B86">
        <v>4</v>
      </c>
      <c r="C86">
        <v>4</v>
      </c>
      <c r="D86">
        <v>4</v>
      </c>
      <c r="E86">
        <v>4</v>
      </c>
      <c r="F86">
        <v>4</v>
      </c>
      <c r="G86">
        <v>4</v>
      </c>
      <c r="H86">
        <v>3</v>
      </c>
      <c r="I86">
        <v>4</v>
      </c>
      <c r="J86">
        <v>4</v>
      </c>
      <c r="K86">
        <v>4</v>
      </c>
      <c r="L86">
        <v>4</v>
      </c>
      <c r="M86">
        <v>4</v>
      </c>
      <c r="N86">
        <v>4</v>
      </c>
      <c r="O86">
        <v>4</v>
      </c>
      <c r="P86">
        <v>4</v>
      </c>
      <c r="Q86">
        <v>4</v>
      </c>
      <c r="R86">
        <v>4</v>
      </c>
      <c r="S86">
        <v>4</v>
      </c>
      <c r="T86">
        <v>4</v>
      </c>
      <c r="U86">
        <v>4</v>
      </c>
      <c r="V86">
        <v>4</v>
      </c>
    </row>
    <row r="87" spans="1:22">
      <c r="A87" s="55">
        <v>3</v>
      </c>
      <c r="B87">
        <v>3</v>
      </c>
      <c r="C87">
        <v>3</v>
      </c>
      <c r="D87">
        <v>4</v>
      </c>
      <c r="E87">
        <v>3</v>
      </c>
      <c r="F87">
        <v>3</v>
      </c>
      <c r="G87">
        <v>3</v>
      </c>
      <c r="H87">
        <v>3</v>
      </c>
      <c r="I87">
        <v>3</v>
      </c>
      <c r="J87">
        <v>3</v>
      </c>
      <c r="K87">
        <v>4</v>
      </c>
      <c r="L87">
        <v>4</v>
      </c>
      <c r="M87">
        <v>4</v>
      </c>
      <c r="N87">
        <v>4</v>
      </c>
      <c r="O87">
        <v>3</v>
      </c>
      <c r="P87">
        <v>3</v>
      </c>
      <c r="Q87">
        <v>3</v>
      </c>
      <c r="R87">
        <v>3</v>
      </c>
      <c r="S87">
        <v>3</v>
      </c>
      <c r="T87">
        <v>4</v>
      </c>
      <c r="U87">
        <v>3</v>
      </c>
      <c r="V87">
        <v>3</v>
      </c>
    </row>
    <row r="88" spans="1:22">
      <c r="A88" s="55">
        <v>4</v>
      </c>
      <c r="B88">
        <v>3</v>
      </c>
      <c r="C88">
        <v>4</v>
      </c>
      <c r="D88">
        <v>4</v>
      </c>
      <c r="E88">
        <v>4</v>
      </c>
      <c r="F88">
        <v>3</v>
      </c>
      <c r="G88">
        <v>4</v>
      </c>
      <c r="H88">
        <v>4</v>
      </c>
      <c r="I88">
        <v>4</v>
      </c>
      <c r="J88">
        <v>4</v>
      </c>
      <c r="K88">
        <v>4</v>
      </c>
      <c r="L88">
        <v>4</v>
      </c>
      <c r="M88">
        <v>4</v>
      </c>
      <c r="N88">
        <v>3</v>
      </c>
      <c r="O88">
        <v>4</v>
      </c>
      <c r="P88">
        <v>4</v>
      </c>
      <c r="Q88">
        <v>4</v>
      </c>
      <c r="R88">
        <v>4</v>
      </c>
      <c r="S88">
        <v>4</v>
      </c>
      <c r="T88">
        <v>3</v>
      </c>
      <c r="U88">
        <v>4</v>
      </c>
      <c r="V88">
        <v>4</v>
      </c>
    </row>
    <row r="89" spans="1:22">
      <c r="A89" s="55">
        <v>3</v>
      </c>
      <c r="B89">
        <v>4</v>
      </c>
      <c r="C89">
        <v>4</v>
      </c>
      <c r="D89">
        <v>3</v>
      </c>
      <c r="E89">
        <v>3</v>
      </c>
      <c r="F89">
        <v>4</v>
      </c>
      <c r="G89">
        <v>3</v>
      </c>
      <c r="H89">
        <v>3</v>
      </c>
      <c r="I89">
        <v>4</v>
      </c>
      <c r="J89">
        <v>4</v>
      </c>
      <c r="K89">
        <v>3</v>
      </c>
      <c r="L89">
        <v>3</v>
      </c>
      <c r="M89">
        <v>4</v>
      </c>
      <c r="N89">
        <v>3</v>
      </c>
      <c r="O89">
        <v>3</v>
      </c>
      <c r="P89">
        <v>3</v>
      </c>
      <c r="Q89">
        <v>4</v>
      </c>
      <c r="R89">
        <v>4</v>
      </c>
      <c r="S89">
        <v>4</v>
      </c>
      <c r="T89">
        <v>3</v>
      </c>
      <c r="U89">
        <v>4</v>
      </c>
      <c r="V89">
        <v>4</v>
      </c>
    </row>
    <row r="90" spans="1:22">
      <c r="A90" s="55">
        <v>3</v>
      </c>
      <c r="B90">
        <v>3</v>
      </c>
      <c r="C90">
        <v>3</v>
      </c>
      <c r="D90">
        <v>3</v>
      </c>
      <c r="E90">
        <v>3</v>
      </c>
      <c r="F90">
        <v>3</v>
      </c>
      <c r="G90">
        <v>3</v>
      </c>
      <c r="H90">
        <v>2</v>
      </c>
      <c r="I90">
        <v>3</v>
      </c>
      <c r="J90">
        <v>3</v>
      </c>
      <c r="K90">
        <v>3</v>
      </c>
      <c r="L90">
        <v>3</v>
      </c>
      <c r="M90">
        <v>3</v>
      </c>
      <c r="N90">
        <v>3</v>
      </c>
      <c r="O90">
        <v>3</v>
      </c>
      <c r="P90">
        <v>3</v>
      </c>
      <c r="Q90">
        <v>3</v>
      </c>
      <c r="R90">
        <v>3</v>
      </c>
      <c r="S90">
        <v>3</v>
      </c>
      <c r="T90">
        <v>3</v>
      </c>
      <c r="U90">
        <v>3</v>
      </c>
      <c r="V90">
        <v>3</v>
      </c>
    </row>
    <row r="91" spans="1:22">
      <c r="A91" s="55">
        <v>4</v>
      </c>
      <c r="B91">
        <v>4</v>
      </c>
      <c r="C91">
        <v>4</v>
      </c>
      <c r="D91">
        <v>4</v>
      </c>
      <c r="E91">
        <v>4</v>
      </c>
      <c r="F91">
        <v>4</v>
      </c>
      <c r="G91">
        <v>4</v>
      </c>
      <c r="H91">
        <v>4</v>
      </c>
      <c r="I91">
        <v>4</v>
      </c>
      <c r="J91">
        <v>4</v>
      </c>
      <c r="K91">
        <v>4</v>
      </c>
      <c r="L91">
        <v>4</v>
      </c>
      <c r="M91">
        <v>4</v>
      </c>
      <c r="N91">
        <v>2</v>
      </c>
      <c r="O91">
        <v>4</v>
      </c>
      <c r="P91">
        <v>4</v>
      </c>
      <c r="Q91">
        <v>4</v>
      </c>
      <c r="R91">
        <v>4</v>
      </c>
      <c r="S91">
        <v>4</v>
      </c>
      <c r="T91">
        <v>4</v>
      </c>
      <c r="U91">
        <v>4</v>
      </c>
      <c r="V91">
        <v>4</v>
      </c>
    </row>
    <row r="92" spans="1:22">
      <c r="A92" s="55">
        <v>4</v>
      </c>
      <c r="B92">
        <v>4</v>
      </c>
      <c r="C92">
        <v>4</v>
      </c>
      <c r="D92">
        <v>4</v>
      </c>
      <c r="E92">
        <v>3</v>
      </c>
      <c r="F92">
        <v>3</v>
      </c>
      <c r="G92">
        <v>3</v>
      </c>
      <c r="H92">
        <v>3</v>
      </c>
      <c r="I92">
        <v>3</v>
      </c>
      <c r="J92">
        <v>4</v>
      </c>
      <c r="K92">
        <v>3</v>
      </c>
      <c r="L92">
        <v>3</v>
      </c>
      <c r="M92">
        <v>3</v>
      </c>
      <c r="N92">
        <v>1</v>
      </c>
      <c r="O92">
        <v>3</v>
      </c>
      <c r="P92">
        <v>3</v>
      </c>
      <c r="Q92">
        <v>3</v>
      </c>
      <c r="R92">
        <v>3</v>
      </c>
      <c r="S92">
        <v>3</v>
      </c>
      <c r="T92">
        <v>3</v>
      </c>
      <c r="U92">
        <v>3</v>
      </c>
      <c r="V92">
        <v>3</v>
      </c>
    </row>
    <row r="93" spans="1:22">
      <c r="A93" s="55">
        <v>3</v>
      </c>
      <c r="B93">
        <v>3</v>
      </c>
      <c r="C93">
        <v>4</v>
      </c>
      <c r="D93">
        <v>3</v>
      </c>
      <c r="E93">
        <v>3</v>
      </c>
      <c r="F93">
        <v>2</v>
      </c>
      <c r="G93">
        <v>4</v>
      </c>
      <c r="H93">
        <v>2</v>
      </c>
      <c r="I93">
        <v>3</v>
      </c>
      <c r="J93">
        <v>3</v>
      </c>
      <c r="K93">
        <v>3</v>
      </c>
      <c r="L93">
        <v>3</v>
      </c>
      <c r="M93">
        <v>3</v>
      </c>
      <c r="N93">
        <v>2</v>
      </c>
      <c r="O93">
        <v>3</v>
      </c>
      <c r="P93">
        <v>3</v>
      </c>
      <c r="Q93">
        <v>3</v>
      </c>
      <c r="R93">
        <v>3</v>
      </c>
      <c r="S93">
        <v>3</v>
      </c>
      <c r="T93">
        <v>3</v>
      </c>
      <c r="U93">
        <v>4</v>
      </c>
      <c r="V93">
        <v>4</v>
      </c>
    </row>
    <row r="94" spans="1:22">
      <c r="A94" s="55">
        <v>4</v>
      </c>
      <c r="B94">
        <v>4</v>
      </c>
      <c r="C94">
        <v>4</v>
      </c>
      <c r="D94">
        <v>4</v>
      </c>
      <c r="E94">
        <v>3</v>
      </c>
      <c r="F94">
        <v>3</v>
      </c>
      <c r="G94">
        <v>3</v>
      </c>
      <c r="H94">
        <v>3</v>
      </c>
      <c r="I94">
        <v>4</v>
      </c>
      <c r="J94">
        <v>4</v>
      </c>
      <c r="K94">
        <v>4</v>
      </c>
      <c r="L94">
        <v>3</v>
      </c>
      <c r="M94">
        <v>4</v>
      </c>
      <c r="N94">
        <v>4</v>
      </c>
      <c r="O94">
        <v>4</v>
      </c>
      <c r="P94">
        <v>4</v>
      </c>
      <c r="Q94">
        <v>2</v>
      </c>
      <c r="R94">
        <v>3</v>
      </c>
      <c r="S94">
        <v>4</v>
      </c>
      <c r="T94">
        <v>4</v>
      </c>
      <c r="U94">
        <v>3</v>
      </c>
      <c r="V94">
        <v>4</v>
      </c>
    </row>
    <row r="95" spans="1:22">
      <c r="A95" s="55">
        <v>3</v>
      </c>
      <c r="B95">
        <v>4</v>
      </c>
      <c r="C95">
        <v>4</v>
      </c>
      <c r="D95">
        <v>4</v>
      </c>
      <c r="E95">
        <v>3</v>
      </c>
      <c r="F95">
        <v>4</v>
      </c>
      <c r="G95">
        <v>3</v>
      </c>
      <c r="H95">
        <v>2</v>
      </c>
      <c r="I95">
        <v>3</v>
      </c>
      <c r="J95">
        <v>3</v>
      </c>
      <c r="K95">
        <v>3</v>
      </c>
      <c r="L95">
        <v>3</v>
      </c>
      <c r="M95">
        <v>3</v>
      </c>
      <c r="N95">
        <v>3</v>
      </c>
      <c r="O95">
        <v>3</v>
      </c>
      <c r="P95">
        <v>3</v>
      </c>
      <c r="Q95">
        <v>3</v>
      </c>
      <c r="R95">
        <v>3</v>
      </c>
      <c r="S95">
        <v>3</v>
      </c>
      <c r="T95">
        <v>3</v>
      </c>
      <c r="U95">
        <v>3</v>
      </c>
      <c r="V95">
        <v>3</v>
      </c>
    </row>
    <row r="96" spans="1:22">
      <c r="A96" s="55">
        <v>3</v>
      </c>
      <c r="B96">
        <v>3</v>
      </c>
      <c r="C96">
        <v>4</v>
      </c>
      <c r="D96">
        <v>3</v>
      </c>
      <c r="E96">
        <v>3</v>
      </c>
      <c r="F96">
        <v>3</v>
      </c>
      <c r="G96">
        <v>4</v>
      </c>
      <c r="H96">
        <v>3</v>
      </c>
      <c r="I96">
        <v>3</v>
      </c>
      <c r="J96">
        <v>4</v>
      </c>
      <c r="K96">
        <v>3</v>
      </c>
      <c r="L96">
        <v>4</v>
      </c>
      <c r="M96">
        <v>3</v>
      </c>
      <c r="N96">
        <v>4</v>
      </c>
      <c r="O96">
        <v>4</v>
      </c>
      <c r="P96">
        <v>3</v>
      </c>
      <c r="Q96">
        <v>2</v>
      </c>
      <c r="R96">
        <v>3</v>
      </c>
      <c r="S96">
        <v>3</v>
      </c>
      <c r="T96">
        <v>3</v>
      </c>
      <c r="U96">
        <v>3</v>
      </c>
      <c r="V96">
        <v>3</v>
      </c>
    </row>
    <row r="97" spans="1:22">
      <c r="A97" s="55">
        <v>4</v>
      </c>
      <c r="B97">
        <v>4</v>
      </c>
      <c r="C97">
        <v>3</v>
      </c>
      <c r="D97">
        <v>4</v>
      </c>
      <c r="E97">
        <v>4</v>
      </c>
      <c r="F97">
        <v>4</v>
      </c>
      <c r="G97">
        <v>4</v>
      </c>
      <c r="H97">
        <v>4</v>
      </c>
      <c r="I97">
        <v>4</v>
      </c>
      <c r="J97">
        <v>3</v>
      </c>
      <c r="K97">
        <v>3</v>
      </c>
      <c r="L97">
        <v>4</v>
      </c>
      <c r="M97">
        <v>4</v>
      </c>
      <c r="N97">
        <v>3</v>
      </c>
      <c r="O97">
        <v>3</v>
      </c>
      <c r="P97">
        <v>3</v>
      </c>
      <c r="Q97">
        <v>3</v>
      </c>
      <c r="R97">
        <v>3</v>
      </c>
      <c r="S97">
        <v>4</v>
      </c>
      <c r="T97">
        <v>2</v>
      </c>
      <c r="U97">
        <v>3</v>
      </c>
      <c r="V97">
        <v>3</v>
      </c>
    </row>
    <row r="98" spans="1:22">
      <c r="A98" s="55">
        <v>4</v>
      </c>
      <c r="B98">
        <v>3</v>
      </c>
      <c r="C98">
        <v>4</v>
      </c>
      <c r="D98">
        <v>3</v>
      </c>
      <c r="E98">
        <v>3</v>
      </c>
      <c r="F98">
        <v>3</v>
      </c>
      <c r="G98">
        <v>4</v>
      </c>
      <c r="H98">
        <v>4</v>
      </c>
      <c r="I98">
        <v>3</v>
      </c>
      <c r="J98">
        <v>3</v>
      </c>
      <c r="K98">
        <v>3</v>
      </c>
      <c r="L98">
        <v>3</v>
      </c>
      <c r="M98">
        <v>3</v>
      </c>
      <c r="N98">
        <v>3</v>
      </c>
      <c r="O98">
        <v>3</v>
      </c>
      <c r="P98">
        <v>3</v>
      </c>
      <c r="Q98">
        <v>3</v>
      </c>
      <c r="R98">
        <v>3</v>
      </c>
      <c r="S98">
        <v>3</v>
      </c>
      <c r="T98">
        <v>3</v>
      </c>
      <c r="U98">
        <v>3</v>
      </c>
      <c r="V98">
        <v>3</v>
      </c>
    </row>
    <row r="99" spans="1:22">
      <c r="A99" s="55">
        <v>4</v>
      </c>
      <c r="B99">
        <v>4</v>
      </c>
      <c r="C99">
        <v>4</v>
      </c>
      <c r="D99">
        <v>4</v>
      </c>
      <c r="E99">
        <v>4</v>
      </c>
      <c r="F99">
        <v>4</v>
      </c>
      <c r="G99">
        <v>4</v>
      </c>
      <c r="H99">
        <v>3</v>
      </c>
      <c r="I99">
        <v>4</v>
      </c>
      <c r="J99">
        <v>4</v>
      </c>
      <c r="K99">
        <v>4</v>
      </c>
      <c r="L99">
        <v>4</v>
      </c>
      <c r="M99">
        <v>4</v>
      </c>
      <c r="N99">
        <v>3</v>
      </c>
      <c r="O99">
        <v>4</v>
      </c>
      <c r="P99">
        <v>4</v>
      </c>
      <c r="Q99">
        <v>4</v>
      </c>
      <c r="R99">
        <v>4</v>
      </c>
      <c r="S99">
        <v>4</v>
      </c>
      <c r="T99">
        <v>4</v>
      </c>
      <c r="U99">
        <v>4</v>
      </c>
      <c r="V99">
        <v>4</v>
      </c>
    </row>
    <row r="100" spans="1:22">
      <c r="A100" s="55">
        <v>3</v>
      </c>
      <c r="B100">
        <v>3</v>
      </c>
      <c r="C100">
        <v>3</v>
      </c>
      <c r="D100">
        <v>3</v>
      </c>
      <c r="E100">
        <v>3</v>
      </c>
      <c r="F100">
        <v>3</v>
      </c>
      <c r="G100">
        <v>3</v>
      </c>
      <c r="H100">
        <v>3</v>
      </c>
      <c r="I100">
        <v>3</v>
      </c>
      <c r="J100">
        <v>3</v>
      </c>
      <c r="K100">
        <v>3</v>
      </c>
      <c r="L100">
        <v>2</v>
      </c>
      <c r="M100">
        <v>3</v>
      </c>
      <c r="N100">
        <v>2</v>
      </c>
      <c r="O100">
        <v>3</v>
      </c>
      <c r="P100">
        <v>3</v>
      </c>
      <c r="Q100">
        <v>2</v>
      </c>
      <c r="R100">
        <v>3</v>
      </c>
      <c r="S100">
        <v>3</v>
      </c>
      <c r="T100">
        <v>3</v>
      </c>
      <c r="U100">
        <v>3</v>
      </c>
      <c r="V100">
        <v>3</v>
      </c>
    </row>
    <row r="101" spans="1:22">
      <c r="A101" s="55">
        <v>4</v>
      </c>
      <c r="B101">
        <v>4</v>
      </c>
      <c r="C101">
        <v>4</v>
      </c>
      <c r="D101">
        <v>4</v>
      </c>
      <c r="E101">
        <v>4</v>
      </c>
      <c r="F101">
        <v>4</v>
      </c>
      <c r="G101">
        <v>4</v>
      </c>
      <c r="H101">
        <v>4</v>
      </c>
      <c r="I101">
        <v>4</v>
      </c>
      <c r="J101">
        <v>4</v>
      </c>
      <c r="K101">
        <v>4</v>
      </c>
      <c r="L101">
        <v>4</v>
      </c>
      <c r="M101">
        <v>4</v>
      </c>
      <c r="N101">
        <v>3</v>
      </c>
      <c r="O101">
        <v>4</v>
      </c>
      <c r="P101">
        <v>4</v>
      </c>
      <c r="Q101">
        <v>4</v>
      </c>
      <c r="R101">
        <v>4</v>
      </c>
      <c r="S101">
        <v>4</v>
      </c>
      <c r="T101">
        <v>3</v>
      </c>
      <c r="U101">
        <v>4</v>
      </c>
      <c r="V101">
        <v>4</v>
      </c>
    </row>
    <row r="102" spans="1:22">
      <c r="A102" s="55">
        <v>4</v>
      </c>
      <c r="B102">
        <v>3</v>
      </c>
      <c r="C102">
        <v>4</v>
      </c>
      <c r="D102">
        <v>3</v>
      </c>
      <c r="E102">
        <v>3</v>
      </c>
      <c r="F102">
        <v>3</v>
      </c>
      <c r="G102">
        <v>4</v>
      </c>
      <c r="H102">
        <v>3</v>
      </c>
      <c r="I102">
        <v>3</v>
      </c>
      <c r="J102">
        <v>3</v>
      </c>
      <c r="K102">
        <v>3</v>
      </c>
      <c r="L102">
        <v>4</v>
      </c>
      <c r="M102">
        <v>3</v>
      </c>
      <c r="N102">
        <v>1</v>
      </c>
      <c r="O102">
        <v>3</v>
      </c>
      <c r="P102">
        <v>4</v>
      </c>
      <c r="Q102">
        <v>3</v>
      </c>
      <c r="R102">
        <v>3</v>
      </c>
      <c r="S102">
        <v>3</v>
      </c>
      <c r="T102">
        <v>3</v>
      </c>
      <c r="U102">
        <v>4</v>
      </c>
      <c r="V102">
        <v>4</v>
      </c>
    </row>
    <row r="103" spans="1:22">
      <c r="A103" s="55">
        <v>4</v>
      </c>
      <c r="B103">
        <v>4</v>
      </c>
      <c r="C103">
        <v>3</v>
      </c>
      <c r="D103">
        <v>4</v>
      </c>
      <c r="E103">
        <v>4</v>
      </c>
      <c r="F103">
        <v>4</v>
      </c>
      <c r="G103">
        <v>4</v>
      </c>
      <c r="H103">
        <v>4</v>
      </c>
      <c r="I103">
        <v>4</v>
      </c>
      <c r="J103">
        <v>4</v>
      </c>
      <c r="K103">
        <v>4</v>
      </c>
      <c r="L103">
        <v>4</v>
      </c>
      <c r="M103">
        <v>4</v>
      </c>
      <c r="N103">
        <v>4</v>
      </c>
      <c r="O103">
        <v>4</v>
      </c>
      <c r="P103">
        <v>4</v>
      </c>
      <c r="Q103">
        <v>4</v>
      </c>
      <c r="R103">
        <v>4</v>
      </c>
      <c r="S103">
        <v>4</v>
      </c>
      <c r="T103">
        <v>4</v>
      </c>
      <c r="U103">
        <v>4</v>
      </c>
      <c r="V103">
        <v>4</v>
      </c>
    </row>
    <row r="104" spans="1:22">
      <c r="A104" s="55">
        <v>4</v>
      </c>
      <c r="B104">
        <v>4</v>
      </c>
      <c r="C104">
        <v>4</v>
      </c>
      <c r="D104">
        <v>4</v>
      </c>
      <c r="E104">
        <v>4</v>
      </c>
      <c r="F104">
        <v>4</v>
      </c>
      <c r="G104">
        <v>4</v>
      </c>
      <c r="H104">
        <v>4</v>
      </c>
      <c r="I104">
        <v>4</v>
      </c>
      <c r="J104">
        <v>4</v>
      </c>
      <c r="K104">
        <v>4</v>
      </c>
      <c r="L104">
        <v>4</v>
      </c>
      <c r="M104">
        <v>4</v>
      </c>
      <c r="N104">
        <v>4</v>
      </c>
      <c r="O104">
        <v>4</v>
      </c>
      <c r="P104">
        <v>4</v>
      </c>
      <c r="Q104">
        <v>3</v>
      </c>
      <c r="R104">
        <v>4</v>
      </c>
      <c r="S104">
        <v>4</v>
      </c>
      <c r="T104">
        <v>3</v>
      </c>
      <c r="U104">
        <v>4</v>
      </c>
      <c r="V104">
        <v>4</v>
      </c>
    </row>
    <row r="105" spans="1:22">
      <c r="A105" s="55">
        <v>4</v>
      </c>
      <c r="B105">
        <v>4</v>
      </c>
      <c r="C105">
        <v>3</v>
      </c>
      <c r="D105">
        <v>3</v>
      </c>
      <c r="E105">
        <v>3</v>
      </c>
      <c r="F105">
        <v>3</v>
      </c>
      <c r="G105">
        <v>3</v>
      </c>
      <c r="H105">
        <v>4</v>
      </c>
      <c r="I105">
        <v>3</v>
      </c>
      <c r="J105">
        <v>4</v>
      </c>
      <c r="K105">
        <v>3</v>
      </c>
      <c r="L105">
        <v>3</v>
      </c>
      <c r="M105">
        <v>3</v>
      </c>
      <c r="N105">
        <v>3</v>
      </c>
      <c r="O105">
        <v>3</v>
      </c>
      <c r="P105">
        <v>4</v>
      </c>
      <c r="Q105">
        <v>4</v>
      </c>
      <c r="R105">
        <v>4</v>
      </c>
      <c r="S105">
        <v>3</v>
      </c>
      <c r="T105">
        <v>3</v>
      </c>
      <c r="U105">
        <v>3</v>
      </c>
      <c r="V105">
        <v>3</v>
      </c>
    </row>
  </sheetData>
  <phoneticPr fontId="1" type="noConversion"/>
  <dataValidations count="1">
    <dataValidation type="list" allowBlank="1" showInputMessage="1" showErrorMessage="1" sqref="X1" xr:uid="{4C448EBD-D334-4543-89AD-59694FFA98D1}">
      <formula1>$A$1:$V$1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고급필터</vt:lpstr>
      <vt:lpstr>부분합</vt:lpstr>
      <vt:lpstr>해찾기1</vt:lpstr>
      <vt:lpstr>해찾기2</vt:lpstr>
      <vt:lpstr>목표값찾기1</vt:lpstr>
      <vt:lpstr>목표값찾기2</vt:lpstr>
      <vt:lpstr>시나리오</vt:lpstr>
      <vt:lpstr>피벗테이블</vt:lpstr>
      <vt:lpstr>설문조사결과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hmkangs</dc:creator>
  <cp:lastModifiedBy>hmkang</cp:lastModifiedBy>
  <dcterms:created xsi:type="dcterms:W3CDTF">2009-09-23T05:30:58Z</dcterms:created>
  <dcterms:modified xsi:type="dcterms:W3CDTF">2021-05-20T03:59:19Z</dcterms:modified>
</cp:coreProperties>
</file>