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C505E151-ED73-443B-A052-36199C91B32D}" xr6:coauthVersionLast="47" xr6:coauthVersionMax="47" xr10:uidLastSave="{00000000-0000-0000-0000-000000000000}"/>
  <bookViews>
    <workbookView xWindow="-24030" yWindow="1620" windowWidth="16410" windowHeight="12705" activeTab="2" xr2:uid="{D21ED00F-392E-4731-9850-6FA04AC7F5D8}"/>
  </bookViews>
  <sheets>
    <sheet name="한집단" sheetId="6" r:id="rId1"/>
    <sheet name="대응비교" sheetId="3" r:id="rId2"/>
    <sheet name="두집단" sheetId="4" r:id="rId3"/>
    <sheet name="일원배치" sheetId="2" r:id="rId4"/>
    <sheet name="이원배치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6" l="1"/>
  <c r="C12" i="6"/>
  <c r="F10" i="6"/>
  <c r="C10" i="6"/>
</calcChain>
</file>

<file path=xl/sharedStrings.xml><?xml version="1.0" encoding="utf-8"?>
<sst xmlns="http://schemas.openxmlformats.org/spreadsheetml/2006/main" count="28" uniqueCount="28">
  <si>
    <t>다음은 세 가지 종류 비료(A)와 두 가지 농약(B)에 따른 작물 수확량이다.</t>
    <phoneticPr fontId="1" type="noConversion"/>
  </si>
  <si>
    <t>비료와 농약에 따른 수확량 차이가 있는지 분석해보자.</t>
    <phoneticPr fontId="1" type="noConversion"/>
  </si>
  <si>
    <t xml:space="preserve">      비료
농약</t>
    <phoneticPr fontId="1" type="noConversion"/>
  </si>
  <si>
    <t>사료 종류에 따른 체중 증가가 있는지 조사하려고 동물실험을 하였다.</t>
    <phoneticPr fontId="1" type="noConversion"/>
  </si>
  <si>
    <t>사료 A는 이미 사용중인 사료이고 B,C,D는 새로 개발한 사료이다.</t>
    <phoneticPr fontId="1" type="noConversion"/>
  </si>
  <si>
    <t>사료별 평균차이가 있는지 검정해보자.</t>
    <phoneticPr fontId="1" type="noConversion"/>
  </si>
  <si>
    <t>사료 A</t>
    <phoneticPr fontId="1" type="noConversion"/>
  </si>
  <si>
    <t>사료 D</t>
    <phoneticPr fontId="1" type="noConversion"/>
  </si>
  <si>
    <t>사료 B</t>
    <phoneticPr fontId="1" type="noConversion"/>
  </si>
  <si>
    <t>사료 C</t>
    <phoneticPr fontId="1" type="noConversion"/>
  </si>
  <si>
    <t>캡사이신이 에탄올보다 혈류량을 증가시키는지 알아보려고 실험하였다.</t>
    <phoneticPr fontId="1" type="noConversion"/>
  </si>
  <si>
    <t>한 마리 쥐의 귀를 임의로 선택하여 한 쪽에는 에탄올, 다른 쪽 귀에는 캡사이신을 투여하고</t>
    <phoneticPr fontId="1" type="noConversion"/>
  </si>
  <si>
    <t>10분 뒤 양쪽 귀 혈류량을 측정하였다.</t>
    <phoneticPr fontId="1" type="noConversion"/>
  </si>
  <si>
    <t>에탄올</t>
    <phoneticPr fontId="1" type="noConversion"/>
  </si>
  <si>
    <t>캡사이신</t>
    <phoneticPr fontId="1" type="noConversion"/>
  </si>
  <si>
    <t xml:space="preserve">         쥐
처리</t>
    <phoneticPr fontId="1" type="noConversion"/>
  </si>
  <si>
    <t>흡연자와 비흡연자의 혈중 페나세틴 대사과정이 차이가 있는지 조사하였다.</t>
    <phoneticPr fontId="1" type="noConversion"/>
  </si>
  <si>
    <t>비흡연자</t>
    <phoneticPr fontId="1" type="noConversion"/>
  </si>
  <si>
    <t>흡연자</t>
    <phoneticPr fontId="1" type="noConversion"/>
  </si>
  <si>
    <t>전구 회사에서 전구 수명이 1100 시간 이상이라고 주장한다.</t>
    <phoneticPr fontId="1" type="noConversion"/>
  </si>
  <si>
    <t>일부 소비자가 이 주장에 대하여 이의 제기하려고 다음 자료를 얻었다.</t>
    <phoneticPr fontId="1" type="noConversion"/>
  </si>
  <si>
    <t>평균 수명이 1100미만인지 검정해보자</t>
    <phoneticPr fontId="1" type="noConversion"/>
  </si>
  <si>
    <t>표본평균</t>
    <phoneticPr fontId="1" type="noConversion"/>
  </si>
  <si>
    <t>귀무가설</t>
    <phoneticPr fontId="1" type="noConversion"/>
  </si>
  <si>
    <t>검정통계량</t>
    <phoneticPr fontId="1" type="noConversion"/>
  </si>
  <si>
    <t>유의확률</t>
    <phoneticPr fontId="1" type="noConversion"/>
  </si>
  <si>
    <t>표본수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</si>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</sst>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387B-4FC8-4E0B-BF35-092CC1A25CB5}">
  <dimension ref="B2:J14"/>
  <sheetViews>
    <sheetView workbookViewId="0">
      <selection activeCell="C14" sqref="C14"/>
    </sheetView>
  </sheetViews>
  <sheetFormatPr defaultRowHeight="16.5" x14ac:dyDescent="0.3"/>
  <cols>
    <col min="2" max="2" width="10.625" customWidth="1"/>
  </cols>
  <sheetData>
    <row r="2" spans="2:10" x14ac:dyDescent="0.3">
      <c r="B2" t="s">
        <v>19</v>
      </c>
    </row>
    <row r="3" spans="2:10" x14ac:dyDescent="0.3">
      <c r="B3" t="s">
        <v>20</v>
      </c>
    </row>
    <row r="4" spans="2:10" x14ac:dyDescent="0.3">
      <c r="B4" t="s">
        <v>21</v>
      </c>
    </row>
    <row r="6" spans="2:10" x14ac:dyDescent="0.3">
      <c r="B6" s="1">
        <v>1100</v>
      </c>
      <c r="C6" s="1">
        <v>1200</v>
      </c>
      <c r="D6" s="1">
        <v>980</v>
      </c>
      <c r="E6" s="1">
        <v>1230</v>
      </c>
      <c r="F6" s="1">
        <v>950</v>
      </c>
      <c r="G6" s="1">
        <v>990</v>
      </c>
      <c r="H6" s="1">
        <v>1050</v>
      </c>
      <c r="I6" s="1">
        <v>1120</v>
      </c>
      <c r="J6" s="1">
        <v>1190</v>
      </c>
    </row>
    <row r="8" spans="2:10" x14ac:dyDescent="0.3">
      <c r="B8" t="s">
        <v>23</v>
      </c>
      <c r="C8">
        <v>1100</v>
      </c>
    </row>
    <row r="10" spans="2:10" x14ac:dyDescent="0.3">
      <c r="B10" t="s">
        <v>22</v>
      </c>
      <c r="C10">
        <f>AVERAGE(B6:J6)</f>
        <v>1090</v>
      </c>
      <c r="E10" t="s">
        <v>27</v>
      </c>
      <c r="F10">
        <f>_xlfn.STDEV.S(B6:J6)</f>
        <v>103.6822067666386</v>
      </c>
      <c r="H10" t="s">
        <v>26</v>
      </c>
      <c r="I10">
        <v>9</v>
      </c>
    </row>
    <row r="12" spans="2:10" x14ac:dyDescent="0.3">
      <c r="B12" t="s">
        <v>24</v>
      </c>
      <c r="C12">
        <f>(C10-C8)/(F10/SQRT(I10))</f>
        <v>-0.2893456933022473</v>
      </c>
    </row>
    <row r="14" spans="2:10" x14ac:dyDescent="0.3">
      <c r="B14" t="s">
        <v>25</v>
      </c>
      <c r="C14">
        <f>_xlfn.NORM.S.DIST(C12,TRUE)</f>
        <v>0.38615842437569425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8B01-7A1F-4B99-B5C6-D3D4A26EFF6C}">
  <dimension ref="B2:K8"/>
  <sheetViews>
    <sheetView workbookViewId="0">
      <selection activeCell="F27" sqref="F27"/>
    </sheetView>
  </sheetViews>
  <sheetFormatPr defaultRowHeight="16.5" x14ac:dyDescent="0.3"/>
  <sheetData>
    <row r="2" spans="2:11" x14ac:dyDescent="0.3">
      <c r="B2" t="s">
        <v>10</v>
      </c>
    </row>
    <row r="3" spans="2:11" x14ac:dyDescent="0.3">
      <c r="B3" t="s">
        <v>11</v>
      </c>
    </row>
    <row r="4" spans="2:11" x14ac:dyDescent="0.3">
      <c r="B4" t="s">
        <v>12</v>
      </c>
    </row>
    <row r="6" spans="2:11" ht="33" x14ac:dyDescent="0.3">
      <c r="B6" s="10" t="s">
        <v>15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9">
        <v>9</v>
      </c>
    </row>
    <row r="7" spans="2:11" x14ac:dyDescent="0.3">
      <c r="B7" s="5" t="s">
        <v>13</v>
      </c>
      <c r="C7" s="5">
        <v>208</v>
      </c>
      <c r="D7" s="5">
        <v>285</v>
      </c>
      <c r="E7" s="5">
        <v>181</v>
      </c>
      <c r="F7" s="5">
        <v>251</v>
      </c>
      <c r="G7" s="5">
        <v>277</v>
      </c>
      <c r="H7" s="5">
        <v>281</v>
      </c>
      <c r="I7" s="5">
        <v>232</v>
      </c>
      <c r="J7" s="5">
        <v>135</v>
      </c>
      <c r="K7" s="5">
        <v>240</v>
      </c>
    </row>
    <row r="8" spans="2:11" x14ac:dyDescent="0.3">
      <c r="B8" s="3" t="s">
        <v>14</v>
      </c>
      <c r="C8" s="3">
        <v>791</v>
      </c>
      <c r="D8" s="3">
        <v>572</v>
      </c>
      <c r="E8" s="3">
        <v>604</v>
      </c>
      <c r="F8" s="3">
        <v>766</v>
      </c>
      <c r="G8" s="3">
        <v>942</v>
      </c>
      <c r="H8" s="3">
        <v>664</v>
      </c>
      <c r="I8" s="3">
        <v>643</v>
      </c>
      <c r="J8" s="3">
        <v>372</v>
      </c>
      <c r="K8" s="3">
        <v>559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0F7-D704-4787-9144-78D2FFBF1B45}">
  <dimension ref="B2:M6"/>
  <sheetViews>
    <sheetView tabSelected="1" workbookViewId="0">
      <selection activeCell="G16" sqref="G16"/>
    </sheetView>
  </sheetViews>
  <sheetFormatPr defaultRowHeight="16.5" x14ac:dyDescent="0.3"/>
  <sheetData>
    <row r="2" spans="2:13" x14ac:dyDescent="0.3">
      <c r="B2" t="s">
        <v>16</v>
      </c>
    </row>
    <row r="5" spans="2:13" x14ac:dyDescent="0.3">
      <c r="B5" s="12" t="s">
        <v>17</v>
      </c>
      <c r="C5" s="13">
        <v>5.0000000000000001E-3</v>
      </c>
      <c r="D5" s="13">
        <v>0.6</v>
      </c>
      <c r="E5" s="13">
        <v>1.325</v>
      </c>
      <c r="F5" s="13">
        <v>1.5049999999999999</v>
      </c>
      <c r="G5" s="13">
        <v>1.52</v>
      </c>
      <c r="H5" s="13">
        <v>2</v>
      </c>
      <c r="I5" s="13">
        <v>2.2549999999999999</v>
      </c>
      <c r="J5" s="13">
        <v>2.5750000000000002</v>
      </c>
      <c r="K5" s="13">
        <v>3</v>
      </c>
      <c r="L5" s="13">
        <v>3.3</v>
      </c>
      <c r="M5" s="13">
        <v>3.5</v>
      </c>
    </row>
    <row r="6" spans="2:13" x14ac:dyDescent="0.3">
      <c r="B6" s="12" t="s">
        <v>18</v>
      </c>
      <c r="C6" s="13">
        <v>5.0000000000000001E-3</v>
      </c>
      <c r="D6" s="13">
        <v>5.0000000000000001E-3</v>
      </c>
      <c r="E6" s="13">
        <v>0.255</v>
      </c>
      <c r="F6" s="13">
        <v>0.505</v>
      </c>
      <c r="G6" s="13">
        <v>0.52500000000000002</v>
      </c>
      <c r="H6" s="13">
        <v>1</v>
      </c>
      <c r="I6" s="13">
        <v>1.25</v>
      </c>
      <c r="J6" s="13">
        <v>1.5049999999999999</v>
      </c>
      <c r="K6" s="13">
        <v>1.75</v>
      </c>
      <c r="L6" s="13">
        <v>2.75</v>
      </c>
      <c r="M6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3D6-F832-4FCE-BF6A-43F42E13510E}">
  <dimension ref="B2:E10"/>
  <sheetViews>
    <sheetView workbookViewId="0">
      <selection activeCell="G9" sqref="G9"/>
    </sheetView>
  </sheetViews>
  <sheetFormatPr defaultRowHeight="16.5" x14ac:dyDescent="0.3"/>
  <sheetData>
    <row r="2" spans="2:5" x14ac:dyDescent="0.3">
      <c r="B2" t="s">
        <v>3</v>
      </c>
    </row>
    <row r="3" spans="2:5" x14ac:dyDescent="0.3">
      <c r="B3" t="s">
        <v>4</v>
      </c>
    </row>
    <row r="4" spans="2:5" x14ac:dyDescent="0.3">
      <c r="B4" t="s">
        <v>5</v>
      </c>
    </row>
    <row r="6" spans="2:5" x14ac:dyDescent="0.3">
      <c r="B6" s="9" t="s">
        <v>6</v>
      </c>
      <c r="C6" s="9" t="s">
        <v>8</v>
      </c>
      <c r="D6" s="9" t="s">
        <v>9</v>
      </c>
      <c r="E6" s="9" t="s">
        <v>7</v>
      </c>
    </row>
    <row r="7" spans="2:5" x14ac:dyDescent="0.3">
      <c r="B7" s="5">
        <v>60</v>
      </c>
      <c r="C7" s="5">
        <v>62</v>
      </c>
      <c r="D7" s="5">
        <v>68</v>
      </c>
      <c r="E7" s="5">
        <v>56</v>
      </c>
    </row>
    <row r="8" spans="2:5" x14ac:dyDescent="0.3">
      <c r="B8" s="3">
        <v>59</v>
      </c>
      <c r="C8" s="3">
        <v>67</v>
      </c>
      <c r="D8" s="3">
        <v>67</v>
      </c>
      <c r="E8" s="3">
        <v>60</v>
      </c>
    </row>
    <row r="9" spans="2:5" x14ac:dyDescent="0.3">
      <c r="B9" s="5">
        <v>59</v>
      </c>
      <c r="C9" s="5">
        <v>63</v>
      </c>
      <c r="D9" s="5">
        <v>71</v>
      </c>
      <c r="E9" s="5">
        <v>59</v>
      </c>
    </row>
    <row r="10" spans="2:5" x14ac:dyDescent="0.3">
      <c r="B10" s="3">
        <v>58</v>
      </c>
      <c r="C10" s="3">
        <v>64</v>
      </c>
      <c r="D10" s="3">
        <v>70</v>
      </c>
      <c r="E10" s="3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D10A-F608-446A-9647-474BB166904D}">
  <dimension ref="B2:E11"/>
  <sheetViews>
    <sheetView workbookViewId="0">
      <selection activeCell="G16" sqref="G16"/>
    </sheetView>
  </sheetViews>
  <sheetFormatPr defaultRowHeight="16.5" x14ac:dyDescent="0.3"/>
  <sheetData>
    <row r="2" spans="2:5" x14ac:dyDescent="0.3">
      <c r="B2" t="s">
        <v>0</v>
      </c>
    </row>
    <row r="3" spans="2:5" x14ac:dyDescent="0.3">
      <c r="B3" t="s">
        <v>1</v>
      </c>
    </row>
    <row r="5" spans="2:5" ht="33" x14ac:dyDescent="0.3">
      <c r="B5" s="2" t="s">
        <v>2</v>
      </c>
      <c r="C5" s="6">
        <v>1</v>
      </c>
      <c r="D5" s="6">
        <v>2</v>
      </c>
      <c r="E5" s="6">
        <v>3</v>
      </c>
    </row>
    <row r="6" spans="2:5" x14ac:dyDescent="0.3">
      <c r="B6" s="7">
        <v>1</v>
      </c>
      <c r="C6" s="5">
        <v>8</v>
      </c>
      <c r="D6" s="5">
        <v>11</v>
      </c>
      <c r="E6" s="5">
        <v>14</v>
      </c>
    </row>
    <row r="7" spans="2:5" x14ac:dyDescent="0.3">
      <c r="B7" s="8">
        <v>1</v>
      </c>
      <c r="C7" s="3">
        <v>11</v>
      </c>
      <c r="D7" s="3">
        <v>12</v>
      </c>
      <c r="E7" s="3">
        <v>15</v>
      </c>
    </row>
    <row r="8" spans="2:5" x14ac:dyDescent="0.3">
      <c r="B8" s="7">
        <v>1</v>
      </c>
      <c r="C8" s="5">
        <v>11</v>
      </c>
      <c r="D8" s="5">
        <v>13</v>
      </c>
      <c r="E8" s="5">
        <v>16</v>
      </c>
    </row>
    <row r="9" spans="2:5" x14ac:dyDescent="0.3">
      <c r="B9" s="8">
        <v>2</v>
      </c>
      <c r="C9" s="4">
        <v>10</v>
      </c>
      <c r="D9" s="4">
        <v>7</v>
      </c>
      <c r="E9" s="4">
        <v>12</v>
      </c>
    </row>
    <row r="10" spans="2:5" x14ac:dyDescent="0.3">
      <c r="B10" s="7">
        <v>2</v>
      </c>
      <c r="C10" s="5">
        <v>11</v>
      </c>
      <c r="D10" s="5">
        <v>8</v>
      </c>
      <c r="E10" s="5">
        <v>13</v>
      </c>
    </row>
    <row r="11" spans="2:5" x14ac:dyDescent="0.3">
      <c r="B11" s="8">
        <v>2</v>
      </c>
      <c r="C11" s="4">
        <v>12</v>
      </c>
      <c r="D11" s="4">
        <v>9</v>
      </c>
      <c r="E11" s="4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한집단</vt:lpstr>
      <vt:lpstr>대응비교</vt:lpstr>
      <vt:lpstr>두집단</vt:lpstr>
      <vt:lpstr>일원배치</vt:lpstr>
      <vt:lpstr>이원배치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2022-06-22T22:15:20Z</dcterms:created>
  <dcterms:modified xsi:type="dcterms:W3CDTF">2022-06-23T11:02:28Z</dcterms:modified>
</cp:coreProperties>
</file>