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8_{4630C282-50EF-40E2-960D-A281FC5826C5}" xr6:coauthVersionLast="47" xr6:coauthVersionMax="47" xr10:uidLastSave="{00000000-0000-0000-0000-000000000000}"/>
  <bookViews>
    <workbookView xWindow="-120" yWindow="-120" windowWidth="29040" windowHeight="15840" activeTab="1" xr2:uid="{471712E8-DF3C-4B0E-98C3-EC9F22C54650}"/>
  </bookViews>
  <sheets>
    <sheet name="가족DB" sheetId="1" r:id="rId1"/>
    <sheet name="가족카드" sheetId="2" r:id="rId2"/>
  </sheets>
  <definedNames>
    <definedName name="번호">가족DB!$A$2:$B$10</definedName>
    <definedName name="증명사진" comment="가족카드에서 가족DB에 등록된 증명사진을 가져온다. 함수는 OFFSET, MATCH함수를 사용한다.">OFFSET(가족DB!$A$1,MATCH(가족카드!$F$3,가족DB!$A$2:$A$10,0),2)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D5" i="2"/>
  <c r="F4" i="2"/>
  <c r="D4" i="2"/>
  <c r="D3" i="2"/>
</calcChain>
</file>

<file path=xl/sharedStrings.xml><?xml version="1.0" encoding="utf-8"?>
<sst xmlns="http://schemas.openxmlformats.org/spreadsheetml/2006/main" count="69" uniqueCount="48">
  <si>
    <t>번호</t>
    <phoneticPr fontId="3" type="noConversion"/>
  </si>
  <si>
    <t>이름</t>
    <phoneticPr fontId="3" type="noConversion"/>
  </si>
  <si>
    <t>증명사진</t>
    <phoneticPr fontId="3" type="noConversion"/>
  </si>
  <si>
    <t>성별</t>
    <phoneticPr fontId="3" type="noConversion"/>
  </si>
  <si>
    <t>분야</t>
    <phoneticPr fontId="3" type="noConversion"/>
  </si>
  <si>
    <t>K001</t>
    <phoneticPr fontId="3" type="noConversion"/>
  </si>
  <si>
    <t>강현철</t>
    <phoneticPr fontId="3" type="noConversion"/>
  </si>
  <si>
    <t>남자</t>
    <phoneticPr fontId="3" type="noConversion"/>
  </si>
  <si>
    <t>해양</t>
    <phoneticPr fontId="3" type="noConversion"/>
  </si>
  <si>
    <t>K002</t>
  </si>
  <si>
    <t>K002</t>
    <phoneticPr fontId="3" type="noConversion"/>
  </si>
  <si>
    <t>강현석</t>
    <phoneticPr fontId="3" type="noConversion"/>
  </si>
  <si>
    <t>K003</t>
    <phoneticPr fontId="3" type="noConversion"/>
  </si>
  <si>
    <t>허예진</t>
    <phoneticPr fontId="3" type="noConversion"/>
  </si>
  <si>
    <t>여자</t>
    <phoneticPr fontId="3" type="noConversion"/>
  </si>
  <si>
    <t>K004</t>
    <phoneticPr fontId="3" type="noConversion"/>
  </si>
  <si>
    <t>K005</t>
    <phoneticPr fontId="3" type="noConversion"/>
  </si>
  <si>
    <t>허준호</t>
    <phoneticPr fontId="3" type="noConversion"/>
  </si>
  <si>
    <t>K006</t>
    <phoneticPr fontId="3" type="noConversion"/>
  </si>
  <si>
    <t>강현준</t>
    <phoneticPr fontId="3" type="noConversion"/>
  </si>
  <si>
    <t>공학</t>
    <phoneticPr fontId="3" type="noConversion"/>
  </si>
  <si>
    <t>K007</t>
    <phoneticPr fontId="3" type="noConversion"/>
  </si>
  <si>
    <t>강현주</t>
    <phoneticPr fontId="3" type="noConversion"/>
  </si>
  <si>
    <t>광고</t>
    <phoneticPr fontId="3" type="noConversion"/>
  </si>
  <si>
    <t>K008</t>
    <phoneticPr fontId="3" type="noConversion"/>
  </si>
  <si>
    <t>강현희</t>
    <phoneticPr fontId="3" type="noConversion"/>
  </si>
  <si>
    <t>체육</t>
    <phoneticPr fontId="3" type="noConversion"/>
  </si>
  <si>
    <t>예술</t>
    <phoneticPr fontId="3" type="noConversion"/>
  </si>
  <si>
    <t>K009</t>
    <phoneticPr fontId="3" type="noConversion"/>
  </si>
  <si>
    <t>강현건</t>
    <phoneticPr fontId="3" type="noConversion"/>
  </si>
  <si>
    <t>반도체</t>
    <phoneticPr fontId="3" type="noConversion"/>
  </si>
  <si>
    <t>강현정</t>
    <phoneticPr fontId="3" type="noConversion"/>
  </si>
  <si>
    <t>인문</t>
    <phoneticPr fontId="3" type="noConversion"/>
  </si>
  <si>
    <t>농학</t>
    <phoneticPr fontId="3" type="noConversion"/>
  </si>
  <si>
    <t>가족카드</t>
    <phoneticPr fontId="3" type="noConversion"/>
  </si>
  <si>
    <t>띠</t>
    <phoneticPr fontId="3" type="noConversion"/>
  </si>
  <si>
    <t>말띠</t>
    <phoneticPr fontId="3" type="noConversion"/>
  </si>
  <si>
    <t>용띠</t>
    <phoneticPr fontId="3" type="noConversion"/>
  </si>
  <si>
    <t>쥐띠</t>
    <phoneticPr fontId="3" type="noConversion"/>
  </si>
  <si>
    <t>돼지띠</t>
    <phoneticPr fontId="3" type="noConversion"/>
  </si>
  <si>
    <t>잔나비띠</t>
    <phoneticPr fontId="3" type="noConversion"/>
  </si>
  <si>
    <t>거주지</t>
    <phoneticPr fontId="3" type="noConversion"/>
  </si>
  <si>
    <t>삼척</t>
    <phoneticPr fontId="3" type="noConversion"/>
  </si>
  <si>
    <t>경기</t>
    <phoneticPr fontId="3" type="noConversion"/>
  </si>
  <si>
    <t>대구</t>
    <phoneticPr fontId="3" type="noConversion"/>
  </si>
  <si>
    <t>철원</t>
    <phoneticPr fontId="3" type="noConversion"/>
  </si>
  <si>
    <t>춘천</t>
    <phoneticPr fontId="3" type="noConversion"/>
  </si>
  <si>
    <t>창원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</si>
</sst>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1">
      <alignment vertical="center"/>
    </xf>
    <xf numFmtId="0" fontId="2" fillId="3" borderId="2" xfId="2">
      <alignment vertical="center"/>
    </xf>
    <xf numFmtId="0" fontId="2" fillId="3" borderId="2" xfId="2" applyAlignment="1">
      <alignment horizontal="distributed"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</cellXfs>
  <cellStyles count="3">
    <cellStyle name="셀 확인" xfId="2" builtinId="23"/>
    <cellStyle name="입력" xfId="1" builtinId="2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14266</xdr:rowOff>
    </xdr:from>
    <xdr:to>
      <xdr:col>3</xdr:col>
      <xdr:colOff>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CF428A8-DE10-D14C-0C6F-A4B36AF6F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242866"/>
          <a:ext cx="685800" cy="8715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9525</xdr:rowOff>
    </xdr:from>
    <xdr:to>
      <xdr:col>3</xdr:col>
      <xdr:colOff>0</xdr:colOff>
      <xdr:row>9</xdr:row>
      <xdr:rowOff>9525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8D81AEF-33E2-043B-7987-1520AB734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6438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A5C29FC-6D67-C7E2-CBBD-6DEFD001D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" y="200025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4D25995-F65B-D04D-D4B2-E333DAA8F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1600" y="37719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9</xdr:row>
      <xdr:rowOff>0</xdr:rowOff>
    </xdr:from>
    <xdr:to>
      <xdr:col>3</xdr:col>
      <xdr:colOff>1</xdr:colOff>
      <xdr:row>10</xdr:row>
      <xdr:rowOff>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1188180E-1A9A-DAA4-322E-AF016F633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1601" y="7315200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0</xdr:rowOff>
    </xdr:from>
    <xdr:to>
      <xdr:col>3</xdr:col>
      <xdr:colOff>1</xdr:colOff>
      <xdr:row>3</xdr:row>
      <xdr:rowOff>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AF04E669-A183-95BE-0970-F2488AE3F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71601" y="1114425"/>
          <a:ext cx="685800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3</xdr:col>
      <xdr:colOff>0</xdr:colOff>
      <xdr:row>5</xdr:row>
      <xdr:rowOff>9526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9AD4845A-D7DA-439C-8AA6-02EE77726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2886075"/>
          <a:ext cx="685800" cy="895351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</xdr:row>
      <xdr:rowOff>0</xdr:rowOff>
    </xdr:from>
    <xdr:to>
      <xdr:col>3</xdr:col>
      <xdr:colOff>1</xdr:colOff>
      <xdr:row>8</xdr:row>
      <xdr:rowOff>15542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46F4B826-4731-10D5-1415-910DA004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1" y="5524500"/>
          <a:ext cx="685800" cy="90136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3</xdr:col>
      <xdr:colOff>1</xdr:colOff>
      <xdr:row>7</xdr:row>
      <xdr:rowOff>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A1149EF-5D97-140E-561B-5170F2C2C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71600" y="4657725"/>
          <a:ext cx="685801" cy="885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5</xdr:row>
          <xdr:rowOff>214334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5FA8A227-4D24-4F46-9317-92F0CFAB563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증명사진" spid="_x0000_s205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85800" y="447675"/>
              <a:ext cx="685800" cy="87155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209550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AF001-4EFF-4DC2-9B62-38E2AAB8FB63}">
  <sheetPr codeName="Sheet2"/>
  <dimension ref="A1:G10"/>
  <sheetViews>
    <sheetView workbookViewId="0">
      <selection activeCell="A2" sqref="A2"/>
    </sheetView>
  </sheetViews>
  <sheetFormatPr defaultRowHeight="16.5" x14ac:dyDescent="0.3"/>
  <sheetData>
    <row r="1" spans="1:7" ht="18" thickTop="1" thickBo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35</v>
      </c>
      <c r="F1" s="2" t="s">
        <v>41</v>
      </c>
      <c r="G1" s="2" t="s">
        <v>4</v>
      </c>
    </row>
    <row r="2" spans="1:7" ht="69.95" customHeight="1" thickTop="1" x14ac:dyDescent="0.3">
      <c r="A2" s="5" t="s">
        <v>5</v>
      </c>
      <c r="B2" s="5" t="s">
        <v>6</v>
      </c>
      <c r="C2" s="5"/>
      <c r="D2" s="5" t="s">
        <v>7</v>
      </c>
      <c r="E2" s="5" t="s">
        <v>36</v>
      </c>
      <c r="F2" s="5" t="s">
        <v>42</v>
      </c>
      <c r="G2" s="5" t="s">
        <v>8</v>
      </c>
    </row>
    <row r="3" spans="1:7" ht="69.95" customHeight="1" x14ac:dyDescent="0.3">
      <c r="A3" s="5" t="s">
        <v>10</v>
      </c>
      <c r="B3" s="5" t="s">
        <v>11</v>
      </c>
      <c r="C3" s="5"/>
      <c r="D3" s="5" t="s">
        <v>7</v>
      </c>
      <c r="E3" s="5" t="s">
        <v>40</v>
      </c>
      <c r="F3" s="5" t="s">
        <v>43</v>
      </c>
      <c r="G3" s="5" t="s">
        <v>27</v>
      </c>
    </row>
    <row r="4" spans="1:7" ht="69.95" customHeight="1" x14ac:dyDescent="0.3">
      <c r="A4" s="5" t="s">
        <v>12</v>
      </c>
      <c r="B4" s="5" t="s">
        <v>13</v>
      </c>
      <c r="C4" s="5"/>
      <c r="D4" s="5" t="s">
        <v>14</v>
      </c>
      <c r="E4" s="5" t="s">
        <v>39</v>
      </c>
      <c r="F4" s="5" t="s">
        <v>44</v>
      </c>
      <c r="G4" s="5" t="s">
        <v>32</v>
      </c>
    </row>
    <row r="5" spans="1:7" ht="69.95" customHeight="1" x14ac:dyDescent="0.3">
      <c r="A5" s="5" t="s">
        <v>15</v>
      </c>
      <c r="B5" s="5" t="s">
        <v>31</v>
      </c>
      <c r="C5" s="5"/>
      <c r="D5" s="5" t="s">
        <v>14</v>
      </c>
      <c r="E5" s="5" t="s">
        <v>39</v>
      </c>
      <c r="F5" s="5" t="s">
        <v>45</v>
      </c>
      <c r="G5" s="5" t="s">
        <v>33</v>
      </c>
    </row>
    <row r="6" spans="1:7" ht="69.95" customHeight="1" x14ac:dyDescent="0.3">
      <c r="A6" s="5" t="s">
        <v>16</v>
      </c>
      <c r="B6" s="5" t="s">
        <v>17</v>
      </c>
      <c r="C6" s="5"/>
      <c r="D6" s="5" t="s">
        <v>7</v>
      </c>
      <c r="E6" s="5" t="s">
        <v>38</v>
      </c>
      <c r="F6" s="5" t="s">
        <v>46</v>
      </c>
      <c r="G6" s="5" t="s">
        <v>26</v>
      </c>
    </row>
    <row r="7" spans="1:7" ht="69.95" customHeight="1" x14ac:dyDescent="0.3">
      <c r="A7" s="5" t="s">
        <v>18</v>
      </c>
      <c r="B7" s="5" t="s">
        <v>19</v>
      </c>
      <c r="C7" s="5"/>
      <c r="D7" s="5" t="s">
        <v>7</v>
      </c>
      <c r="E7" s="5" t="s">
        <v>38</v>
      </c>
      <c r="F7" s="5" t="s">
        <v>47</v>
      </c>
      <c r="G7" s="5" t="s">
        <v>20</v>
      </c>
    </row>
    <row r="8" spans="1:7" ht="69.95" customHeight="1" x14ac:dyDescent="0.3">
      <c r="A8" s="5" t="s">
        <v>21</v>
      </c>
      <c r="B8" s="5" t="s">
        <v>22</v>
      </c>
      <c r="C8" s="5"/>
      <c r="D8" s="5" t="s">
        <v>7</v>
      </c>
      <c r="E8" s="5" t="s">
        <v>38</v>
      </c>
      <c r="F8" s="5" t="s">
        <v>46</v>
      </c>
      <c r="G8" s="5" t="s">
        <v>23</v>
      </c>
    </row>
    <row r="9" spans="1:7" ht="69.95" customHeight="1" x14ac:dyDescent="0.3">
      <c r="A9" s="5" t="s">
        <v>24</v>
      </c>
      <c r="B9" s="5" t="s">
        <v>25</v>
      </c>
      <c r="C9" s="5"/>
      <c r="D9" s="5" t="s">
        <v>14</v>
      </c>
      <c r="E9" s="5" t="s">
        <v>37</v>
      </c>
      <c r="F9" s="5" t="s">
        <v>46</v>
      </c>
      <c r="G9" s="5" t="s">
        <v>27</v>
      </c>
    </row>
    <row r="10" spans="1:7" ht="69.95" customHeight="1" x14ac:dyDescent="0.3">
      <c r="A10" s="5" t="s">
        <v>28</v>
      </c>
      <c r="B10" s="5" t="s">
        <v>29</v>
      </c>
      <c r="C10" s="5"/>
      <c r="D10" s="5" t="s">
        <v>7</v>
      </c>
      <c r="E10" s="5" t="s">
        <v>36</v>
      </c>
      <c r="F10" s="5" t="s">
        <v>46</v>
      </c>
      <c r="G10" s="5" t="s">
        <v>30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B4C67-B767-4B85-9E3F-9C643824999B}">
  <sheetPr codeName="Sheet1"/>
  <dimension ref="B1:F6"/>
  <sheetViews>
    <sheetView tabSelected="1" workbookViewId="0">
      <selection activeCell="F6" sqref="F6"/>
    </sheetView>
  </sheetViews>
  <sheetFormatPr defaultRowHeight="16.5" x14ac:dyDescent="0.3"/>
  <sheetData>
    <row r="1" spans="2:6" ht="17.25" thickBot="1" x14ac:dyDescent="0.35"/>
    <row r="2" spans="2:6" ht="18" thickTop="1" thickBot="1" x14ac:dyDescent="0.35">
      <c r="B2" s="3" t="s">
        <v>34</v>
      </c>
      <c r="C2" s="3"/>
      <c r="D2" s="3"/>
      <c r="E2" s="3"/>
      <c r="F2" s="3"/>
    </row>
    <row r="3" spans="2:6" ht="17.45" customHeight="1" thickTop="1" x14ac:dyDescent="0.3">
      <c r="B3" s="4"/>
      <c r="C3" s="1" t="s">
        <v>1</v>
      </c>
      <c r="D3" s="1" t="str">
        <f>VLOOKUP($F$3,가족DB!$A$2:$G$10,2,0)</f>
        <v>강현석</v>
      </c>
      <c r="E3" s="1" t="s">
        <v>0</v>
      </c>
      <c r="F3" s="1" t="s">
        <v>9</v>
      </c>
    </row>
    <row r="4" spans="2:6" ht="17.45" customHeight="1" x14ac:dyDescent="0.3">
      <c r="B4" s="4"/>
      <c r="C4" s="1" t="s">
        <v>3</v>
      </c>
      <c r="D4" s="1" t="str">
        <f>VLOOKUP($F$3,가족DB!$A$2:$G$10,4,0)</f>
        <v>남자</v>
      </c>
      <c r="E4" s="1" t="s">
        <v>4</v>
      </c>
      <c r="F4" s="1" t="str">
        <f>VLOOKUP($F$3,가족DB!$A$2:$G$10,7,0)</f>
        <v>예술</v>
      </c>
    </row>
    <row r="5" spans="2:6" ht="17.45" customHeight="1" x14ac:dyDescent="0.3">
      <c r="B5" s="4"/>
      <c r="C5" s="1" t="s">
        <v>35</v>
      </c>
      <c r="D5" s="1" t="str">
        <f>VLOOKUP($F$3,가족DB!$A$2:$G$10,5,0)</f>
        <v>잔나비띠</v>
      </c>
      <c r="E5" s="1" t="s">
        <v>41</v>
      </c>
      <c r="F5" s="1" t="str">
        <f>VLOOKUP($F$3,가족DB!$A$2:$G$10,6,0)</f>
        <v>경기</v>
      </c>
    </row>
    <row r="6" spans="2:6" ht="17.45" customHeight="1" x14ac:dyDescent="0.3">
      <c r="B6" s="4"/>
      <c r="C6" s="1"/>
      <c r="D6" s="1"/>
      <c r="E6" s="1"/>
      <c r="F6" s="1"/>
    </row>
  </sheetData>
  <mergeCells count="2">
    <mergeCell ref="B3:B6"/>
    <mergeCell ref="B2:F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linkedCell="F3" listFillRange="번호" r:id="rId5">
            <anchor moveWithCells="1">
              <from>
                <xdr:col>2</xdr:col>
                <xdr:colOff>9525</xdr:colOff>
                <xdr:row>4</xdr:row>
                <xdr:rowOff>209550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1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가족DB</vt:lpstr>
      <vt:lpstr>가족카드</vt:lpstr>
      <vt:lpstr>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hmkang</cp:lastModifiedBy>
  <dcterms:created xsi:type="dcterms:W3CDTF">2022-07-19T20:08:54Z</dcterms:created>
  <dcterms:modified xsi:type="dcterms:W3CDTF">2022-07-20T02:57:09Z</dcterms:modified>
</cp:coreProperties>
</file>