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at\spss\regression\"/>
    </mc:Choice>
  </mc:AlternateContent>
  <xr:revisionPtr revIDLastSave="0" documentId="13_ncr:1_{D150ADC8-559F-4A5D-8674-82C0FA9BE7A0}" xr6:coauthVersionLast="47" xr6:coauthVersionMax="47" xr10:uidLastSave="{00000000-0000-0000-0000-000000000000}"/>
  <bookViews>
    <workbookView xWindow="-20700" yWindow="2055" windowWidth="16905" windowHeight="12405" xr2:uid="{9385E9F4-974A-48EB-9E8E-CF1EF7A54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D9" i="1"/>
  <c r="C9" i="1"/>
  <c r="F5" i="1"/>
  <c r="E5" i="1"/>
  <c r="F4" i="1"/>
  <c r="E4" i="1"/>
  <c r="F3" i="1"/>
  <c r="E3" i="1"/>
  <c r="C7" i="1"/>
  <c r="D7" i="1"/>
  <c r="D6" i="1"/>
  <c r="C6" i="1"/>
  <c r="E6" i="1" s="1"/>
  <c r="E7" i="1" l="1"/>
  <c r="F7" i="1"/>
  <c r="F6" i="1"/>
</calcChain>
</file>

<file path=xl/sharedStrings.xml><?xml version="1.0" encoding="utf-8"?>
<sst xmlns="http://schemas.openxmlformats.org/spreadsheetml/2006/main" count="4" uniqueCount="4">
  <si>
    <t>실제양성</t>
    <phoneticPr fontId="2" type="noConversion"/>
  </si>
  <si>
    <t>실제음성</t>
    <phoneticPr fontId="2" type="noConversion"/>
  </si>
  <si>
    <t>양성판정</t>
    <phoneticPr fontId="2" type="noConversion"/>
  </si>
  <si>
    <t>음성판정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</si>
</sst>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2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7AC0-ED97-4A3C-A475-BCB4320E0445}">
  <dimension ref="B3:H9"/>
  <sheetViews>
    <sheetView tabSelected="1" workbookViewId="0">
      <selection activeCell="D5" sqref="D5"/>
    </sheetView>
  </sheetViews>
  <sheetFormatPr defaultRowHeight="16.5" x14ac:dyDescent="0.3"/>
  <sheetData>
    <row r="3" spans="2:8" x14ac:dyDescent="0.3">
      <c r="C3" t="s">
        <v>0</v>
      </c>
      <c r="D3" t="s">
        <v>1</v>
      </c>
      <c r="E3" s="1">
        <f>(C4+C5)/SUM($C$4:$D$5)</f>
        <v>0.38383838383838381</v>
      </c>
      <c r="F3" s="1">
        <f>(C4+D5)/SUM($C$4:$D$5)</f>
        <v>0.82154882154882158</v>
      </c>
    </row>
    <row r="4" spans="2:8" x14ac:dyDescent="0.3">
      <c r="B4" t="s">
        <v>2</v>
      </c>
      <c r="C4">
        <v>257</v>
      </c>
      <c r="D4">
        <v>74</v>
      </c>
      <c r="E4" s="1">
        <f>(C4)/SUM($C$4:$D$4)</f>
        <v>0.77643504531722052</v>
      </c>
      <c r="F4" s="1">
        <f>(D4)/SUM($C$4:$D$4)</f>
        <v>0.22356495468277945</v>
      </c>
      <c r="H4">
        <f>C4+D4</f>
        <v>331</v>
      </c>
    </row>
    <row r="5" spans="2:8" x14ac:dyDescent="0.3">
      <c r="B5" t="s">
        <v>3</v>
      </c>
      <c r="C5">
        <v>85</v>
      </c>
      <c r="D5">
        <v>475</v>
      </c>
      <c r="E5" s="1">
        <f>C5/($C$5+$D$5)</f>
        <v>0.15178571428571427</v>
      </c>
      <c r="F5" s="1">
        <f>D5/($C$5+$D$5)</f>
        <v>0.8482142857142857</v>
      </c>
      <c r="H5">
        <f>C5+D5</f>
        <v>560</v>
      </c>
    </row>
    <row r="6" spans="2:8" x14ac:dyDescent="0.3">
      <c r="C6" s="1">
        <f>C4/(C$4+C$5)</f>
        <v>0.75146198830409361</v>
      </c>
      <c r="D6" s="1">
        <f>D4/(D$4+D$5)</f>
        <v>0.13479052823315119</v>
      </c>
      <c r="E6" s="2">
        <f>C6/D6</f>
        <v>5.5750355618776677</v>
      </c>
      <c r="F6" s="2">
        <f>E6/E7</f>
        <v>19.407790143084263</v>
      </c>
    </row>
    <row r="7" spans="2:8" x14ac:dyDescent="0.3">
      <c r="C7" s="1">
        <f>C5/(C$4+C$5)</f>
        <v>0.24853801169590642</v>
      </c>
      <c r="D7" s="1">
        <f>D5/(D$4+D$5)</f>
        <v>0.86520947176684881</v>
      </c>
      <c r="E7" s="2">
        <f>C7/D7</f>
        <v>0.28725761772853187</v>
      </c>
      <c r="F7" s="2">
        <f>2*E4*C6/(E4+C6)</f>
        <v>0.76374442793462116</v>
      </c>
    </row>
    <row r="9" spans="2:8" x14ac:dyDescent="0.3">
      <c r="C9">
        <f>C4+C5</f>
        <v>342</v>
      </c>
      <c r="D9">
        <f>D4+D5</f>
        <v>549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2023-02-11T04:13:19Z</dcterms:created>
  <dcterms:modified xsi:type="dcterms:W3CDTF">2023-02-11T05:54:17Z</dcterms:modified>
</cp:coreProperties>
</file>