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lu\svnbox\Research\Python\Stock\Data\Yearly\"/>
    </mc:Choice>
  </mc:AlternateContent>
  <xr:revisionPtr revIDLastSave="0" documentId="13_ncr:1_{9C671151-7981-40EC-8FC1-56F7ED2E6E7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工作表1" sheetId="3" r:id="rId1"/>
    <sheet name="合計股利" sheetId="1" r:id="rId2"/>
  </sheet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U9" i="1"/>
  <c r="U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P3" i="1"/>
  <c r="R3" i="1"/>
  <c r="U3" i="1" s="1"/>
  <c r="S3" i="1"/>
  <c r="T3" i="1"/>
  <c r="P4" i="1"/>
  <c r="R4" i="1"/>
  <c r="U4" i="1" s="1"/>
  <c r="S4" i="1"/>
  <c r="T4" i="1"/>
  <c r="P5" i="1"/>
  <c r="R5" i="1"/>
  <c r="U5" i="1" s="1"/>
  <c r="S5" i="1"/>
  <c r="T5" i="1"/>
  <c r="P6" i="1"/>
  <c r="R6" i="1"/>
  <c r="U6" i="1" s="1"/>
  <c r="S6" i="1"/>
  <c r="T6" i="1"/>
  <c r="P7" i="1"/>
  <c r="R7" i="1"/>
  <c r="U7" i="1" s="1"/>
  <c r="S7" i="1"/>
  <c r="T7" i="1"/>
  <c r="P8" i="1"/>
  <c r="R8" i="1"/>
  <c r="U8" i="1" s="1"/>
  <c r="S8" i="1"/>
  <c r="T8" i="1"/>
  <c r="P9" i="1"/>
  <c r="R9" i="1"/>
  <c r="S9" i="1"/>
  <c r="T9" i="1"/>
  <c r="P10" i="1"/>
  <c r="R10" i="1"/>
  <c r="U10" i="1" s="1"/>
  <c r="S10" i="1"/>
  <c r="T10" i="1"/>
  <c r="P11" i="1"/>
  <c r="R11" i="1"/>
  <c r="U11" i="1" s="1"/>
  <c r="S11" i="1"/>
  <c r="T11" i="1"/>
  <c r="P12" i="1"/>
  <c r="R12" i="1"/>
  <c r="U12" i="1" s="1"/>
  <c r="S12" i="1"/>
  <c r="T12" i="1"/>
  <c r="P13" i="1"/>
  <c r="R13" i="1"/>
  <c r="U13" i="1" s="1"/>
  <c r="S13" i="1"/>
  <c r="T13" i="1"/>
  <c r="P14" i="1"/>
  <c r="R14" i="1"/>
  <c r="U14" i="1" s="1"/>
  <c r="S14" i="1"/>
  <c r="T14" i="1"/>
  <c r="P15" i="1"/>
  <c r="R15" i="1"/>
  <c r="U15" i="1" s="1"/>
  <c r="S15" i="1"/>
  <c r="T15" i="1"/>
  <c r="P16" i="1"/>
  <c r="R16" i="1"/>
  <c r="U16" i="1" s="1"/>
  <c r="S16" i="1"/>
  <c r="T16" i="1"/>
  <c r="P17" i="1"/>
  <c r="R17" i="1"/>
  <c r="S17" i="1"/>
  <c r="T17" i="1"/>
  <c r="P18" i="1"/>
  <c r="R18" i="1"/>
  <c r="U18" i="1" s="1"/>
  <c r="S18" i="1"/>
  <c r="T18" i="1"/>
  <c r="P19" i="1"/>
  <c r="R19" i="1"/>
  <c r="U19" i="1" s="1"/>
  <c r="S19" i="1"/>
  <c r="T19" i="1"/>
  <c r="P20" i="1"/>
  <c r="R20" i="1"/>
  <c r="U20" i="1" s="1"/>
  <c r="S20" i="1"/>
  <c r="T20" i="1"/>
  <c r="P21" i="1"/>
  <c r="R21" i="1"/>
  <c r="U21" i="1" s="1"/>
  <c r="S21" i="1"/>
  <c r="T21" i="1"/>
  <c r="P22" i="1"/>
  <c r="R22" i="1"/>
  <c r="U22" i="1" s="1"/>
  <c r="S22" i="1"/>
  <c r="T22" i="1"/>
  <c r="P23" i="1"/>
  <c r="R23" i="1"/>
  <c r="U23" i="1" s="1"/>
  <c r="S23" i="1"/>
  <c r="T23" i="1"/>
  <c r="P24" i="1"/>
  <c r="R24" i="1"/>
  <c r="U24" i="1" s="1"/>
  <c r="S24" i="1"/>
  <c r="T24" i="1"/>
  <c r="P25" i="1"/>
  <c r="R25" i="1"/>
  <c r="U25" i="1" s="1"/>
  <c r="S25" i="1"/>
  <c r="T25" i="1"/>
  <c r="P26" i="1"/>
  <c r="R26" i="1"/>
  <c r="U26" i="1" s="1"/>
  <c r="S26" i="1"/>
  <c r="T26" i="1"/>
  <c r="P27" i="1"/>
  <c r="R27" i="1"/>
  <c r="U27" i="1" s="1"/>
  <c r="S27" i="1"/>
  <c r="T27" i="1"/>
  <c r="P28" i="1"/>
  <c r="R28" i="1"/>
  <c r="U28" i="1" s="1"/>
  <c r="S28" i="1"/>
  <c r="T28" i="1"/>
  <c r="P29" i="1"/>
  <c r="R29" i="1"/>
  <c r="U29" i="1" s="1"/>
  <c r="S29" i="1"/>
  <c r="T29" i="1"/>
  <c r="T2" i="1"/>
  <c r="S2" i="1"/>
  <c r="R2" i="1"/>
  <c r="U2" i="1" s="1"/>
  <c r="P2" i="1"/>
  <c r="U30" i="1" l="1"/>
</calcChain>
</file>

<file path=xl/sharedStrings.xml><?xml version="1.0" encoding="utf-8"?>
<sst xmlns="http://schemas.openxmlformats.org/spreadsheetml/2006/main" count="3327" uniqueCount="1662">
  <si>
    <t>代號</t>
  </si>
  <si>
    <t>名稱</t>
  </si>
  <si>
    <t>股價  日期</t>
  </si>
  <si>
    <t>成交</t>
  </si>
  <si>
    <t>聯發科</t>
  </si>
  <si>
    <t>大立光</t>
  </si>
  <si>
    <t>22'04/15</t>
  </si>
  <si>
    <t>鈊象</t>
  </si>
  <si>
    <t>瑞鼎</t>
  </si>
  <si>
    <t>華碩</t>
  </si>
  <si>
    <t>信驊</t>
  </si>
  <si>
    <t>譜瑞-KY</t>
  </si>
  <si>
    <t>22'03/31</t>
  </si>
  <si>
    <t>緯穎</t>
  </si>
  <si>
    <t>21'08/10</t>
  </si>
  <si>
    <t>矽創</t>
  </si>
  <si>
    <t>昇佳電子</t>
  </si>
  <si>
    <t>22'05/20</t>
  </si>
  <si>
    <t>祥碩</t>
  </si>
  <si>
    <t>新普</t>
  </si>
  <si>
    <t>旭隼</t>
  </si>
  <si>
    <t>和泰車</t>
  </si>
  <si>
    <t>陽明</t>
  </si>
  <si>
    <t>寶雅</t>
  </si>
  <si>
    <t>21'08/31</t>
  </si>
  <si>
    <t>裕日車</t>
  </si>
  <si>
    <t>21'09/03</t>
  </si>
  <si>
    <t>長榮</t>
  </si>
  <si>
    <t>矽力-KY</t>
  </si>
  <si>
    <t>22'04/22</t>
  </si>
  <si>
    <t>弘塑</t>
  </si>
  <si>
    <t>嘉澤</t>
  </si>
  <si>
    <t>致新</t>
  </si>
  <si>
    <t>聯詠</t>
  </si>
  <si>
    <t>21'09/17</t>
  </si>
  <si>
    <t>順達</t>
  </si>
  <si>
    <t>22'05/04</t>
  </si>
  <si>
    <t>精華</t>
  </si>
  <si>
    <t>泰博</t>
  </si>
  <si>
    <t>聖暉</t>
  </si>
  <si>
    <t>申豐</t>
  </si>
  <si>
    <t>AES-KY</t>
  </si>
  <si>
    <t>富邦媒</t>
  </si>
  <si>
    <t>瑞昱</t>
  </si>
  <si>
    <t>21'10/07</t>
  </si>
  <si>
    <t>力旺</t>
  </si>
  <si>
    <t>洋基工程</t>
  </si>
  <si>
    <t>大田</t>
  </si>
  <si>
    <t>精測</t>
  </si>
  <si>
    <t>義隆</t>
  </si>
  <si>
    <t>尚凡</t>
  </si>
  <si>
    <t>亞德客-KY</t>
  </si>
  <si>
    <t>數字</t>
  </si>
  <si>
    <t>22'05/17</t>
  </si>
  <si>
    <t>鮮活果汁-KY</t>
  </si>
  <si>
    <t>漢唐</t>
  </si>
  <si>
    <t>台驊投控</t>
  </si>
  <si>
    <t>華擎</t>
  </si>
  <si>
    <t>群聯</t>
  </si>
  <si>
    <t>晶華</t>
  </si>
  <si>
    <t>德麥</t>
  </si>
  <si>
    <t>儒鴻</t>
  </si>
  <si>
    <t>汎德永業</t>
  </si>
  <si>
    <t>技嘉</t>
  </si>
  <si>
    <t>萬海</t>
  </si>
  <si>
    <t>麗豐-KY</t>
  </si>
  <si>
    <t>宜鼎</t>
  </si>
  <si>
    <t>朋億</t>
  </si>
  <si>
    <t>復盛應用</t>
  </si>
  <si>
    <t>崑鼎</t>
  </si>
  <si>
    <t>杰力</t>
  </si>
  <si>
    <t>一零四</t>
  </si>
  <si>
    <t>凡甲</t>
  </si>
  <si>
    <t>鼎翰</t>
  </si>
  <si>
    <t>撼訊</t>
  </si>
  <si>
    <t>穎崴</t>
  </si>
  <si>
    <t>億豐</t>
  </si>
  <si>
    <t>威鋒電子</t>
  </si>
  <si>
    <t>22'05/06</t>
  </si>
  <si>
    <t>紘康</t>
  </si>
  <si>
    <t>川湖</t>
  </si>
  <si>
    <t>世芯-KY</t>
  </si>
  <si>
    <t>微星</t>
  </si>
  <si>
    <t>潤弘</t>
  </si>
  <si>
    <t>21'07/30</t>
  </si>
  <si>
    <t>中菲行</t>
  </si>
  <si>
    <t>瑞穎</t>
  </si>
  <si>
    <t>國巨</t>
  </si>
  <si>
    <t>台光電</t>
  </si>
  <si>
    <t>可成</t>
  </si>
  <si>
    <t>愛山林</t>
  </si>
  <si>
    <t>熱映</t>
  </si>
  <si>
    <t>21'09/10</t>
  </si>
  <si>
    <t>牧德</t>
  </si>
  <si>
    <t>新至陞</t>
  </si>
  <si>
    <t>21'07/16</t>
  </si>
  <si>
    <t>凌陽創新</t>
  </si>
  <si>
    <t>神盾</t>
  </si>
  <si>
    <t>惠特</t>
  </si>
  <si>
    <t>南電</t>
  </si>
  <si>
    <t>可寧衛</t>
  </si>
  <si>
    <t>21'07/20</t>
  </si>
  <si>
    <t>巨大</t>
  </si>
  <si>
    <t>聚陽</t>
  </si>
  <si>
    <t>22'05/12</t>
  </si>
  <si>
    <t>京鼎</t>
  </si>
  <si>
    <t>智基</t>
  </si>
  <si>
    <t>22'05/11</t>
  </si>
  <si>
    <t>是方</t>
  </si>
  <si>
    <t>原相</t>
  </si>
  <si>
    <t>貿聯-KY</t>
  </si>
  <si>
    <t>鈺太</t>
  </si>
  <si>
    <t>茂達</t>
  </si>
  <si>
    <t>統一超</t>
  </si>
  <si>
    <t>聯陽</t>
  </si>
  <si>
    <t>禾伸堂</t>
  </si>
  <si>
    <t>耕興</t>
  </si>
  <si>
    <t>同欣電</t>
  </si>
  <si>
    <t>上洋</t>
  </si>
  <si>
    <t>新鼎</t>
  </si>
  <si>
    <t>大江</t>
  </si>
  <si>
    <t>崇越</t>
  </si>
  <si>
    <t>亨泰光</t>
  </si>
  <si>
    <t>伸興</t>
  </si>
  <si>
    <t>晶碩</t>
  </si>
  <si>
    <t>軒郁</t>
  </si>
  <si>
    <t>應廣</t>
  </si>
  <si>
    <t>綠界科技</t>
  </si>
  <si>
    <t>台塑</t>
  </si>
  <si>
    <t>盛群</t>
  </si>
  <si>
    <t>永信建</t>
  </si>
  <si>
    <t>海悅</t>
  </si>
  <si>
    <t>研華</t>
  </si>
  <si>
    <t>晶豪科</t>
  </si>
  <si>
    <t>穩懋</t>
  </si>
  <si>
    <t>璟德</t>
  </si>
  <si>
    <t>玉晶光</t>
  </si>
  <si>
    <t>聚積</t>
  </si>
  <si>
    <t>上品</t>
  </si>
  <si>
    <t>22'04/29</t>
  </si>
  <si>
    <t>禾聯碩</t>
  </si>
  <si>
    <t>22'04/21</t>
  </si>
  <si>
    <t>瑞儀</t>
  </si>
  <si>
    <t>環球晶</t>
  </si>
  <si>
    <t>22'02/11</t>
  </si>
  <si>
    <t>九齊</t>
  </si>
  <si>
    <t>日友</t>
  </si>
  <si>
    <t>實威</t>
  </si>
  <si>
    <t>鼎炫-KY</t>
  </si>
  <si>
    <t>美利達</t>
  </si>
  <si>
    <t>雍智科技</t>
  </si>
  <si>
    <t>南亞</t>
  </si>
  <si>
    <t>晶技</t>
  </si>
  <si>
    <t>欣普羅</t>
  </si>
  <si>
    <t>力智</t>
  </si>
  <si>
    <t>健鼎</t>
  </si>
  <si>
    <t>21'08/11</t>
  </si>
  <si>
    <t>晶焱</t>
  </si>
  <si>
    <t>大中</t>
  </si>
  <si>
    <t>裕融</t>
  </si>
  <si>
    <t>瓦城</t>
  </si>
  <si>
    <t>漢來美食</t>
  </si>
  <si>
    <t>21'09/27</t>
  </si>
  <si>
    <t>廣隆</t>
  </si>
  <si>
    <t>新麥</t>
  </si>
  <si>
    <t>南帝</t>
  </si>
  <si>
    <t>22'04/25</t>
  </si>
  <si>
    <t>致茂</t>
  </si>
  <si>
    <t>華固</t>
  </si>
  <si>
    <t>21'06/30</t>
  </si>
  <si>
    <t>信邦</t>
  </si>
  <si>
    <t>臺慶科</t>
  </si>
  <si>
    <t>創意</t>
  </si>
  <si>
    <t>健策</t>
  </si>
  <si>
    <t>日月光投控</t>
  </si>
  <si>
    <t>松翰</t>
  </si>
  <si>
    <t>陸海</t>
  </si>
  <si>
    <t>樺漢</t>
  </si>
  <si>
    <t>新日興</t>
  </si>
  <si>
    <t>21'08/13</t>
  </si>
  <si>
    <t>華立</t>
  </si>
  <si>
    <t>智易</t>
  </si>
  <si>
    <t>力成</t>
  </si>
  <si>
    <t>杏昌</t>
  </si>
  <si>
    <t>21'08/26</t>
  </si>
  <si>
    <t>廣達</t>
  </si>
  <si>
    <t>騰輝電子-KY</t>
  </si>
  <si>
    <t>冠星-KY</t>
  </si>
  <si>
    <t>中租-KY</t>
  </si>
  <si>
    <t>迅得</t>
  </si>
  <si>
    <t>互動</t>
  </si>
  <si>
    <t>醫揚</t>
  </si>
  <si>
    <t>21'09/29</t>
  </si>
  <si>
    <t>政伸</t>
  </si>
  <si>
    <t>東和鋼鐵</t>
  </si>
  <si>
    <t>興勤</t>
  </si>
  <si>
    <t>皇翔</t>
  </si>
  <si>
    <t>港建</t>
  </si>
  <si>
    <t>M31</t>
  </si>
  <si>
    <t>葡萄王</t>
  </si>
  <si>
    <t>群光</t>
  </si>
  <si>
    <t>中連</t>
  </si>
  <si>
    <t>華新科</t>
  </si>
  <si>
    <t>21'09/15</t>
  </si>
  <si>
    <t>大統益</t>
  </si>
  <si>
    <t>富林-KY</t>
  </si>
  <si>
    <t>鑫永銓</t>
  </si>
  <si>
    <t>21'09/30</t>
  </si>
  <si>
    <t>智邦</t>
  </si>
  <si>
    <t>震旦行</t>
  </si>
  <si>
    <t>創見</t>
  </si>
  <si>
    <t>雙鴻</t>
  </si>
  <si>
    <t>崇越電</t>
  </si>
  <si>
    <t>大塚</t>
  </si>
  <si>
    <t>瑞基</t>
  </si>
  <si>
    <t>拓凱</t>
  </si>
  <si>
    <t>南寶</t>
  </si>
  <si>
    <t>台表科</t>
  </si>
  <si>
    <t>愛普*</t>
  </si>
  <si>
    <t>長聖</t>
  </si>
  <si>
    <t>博智</t>
  </si>
  <si>
    <t>富鼎</t>
  </si>
  <si>
    <t>金可-KY</t>
  </si>
  <si>
    <t>商億-KY</t>
  </si>
  <si>
    <t>穩得</t>
  </si>
  <si>
    <t>捷流閥業</t>
  </si>
  <si>
    <t>豆府</t>
  </si>
  <si>
    <t>22'04/18</t>
  </si>
  <si>
    <t>敦陽科</t>
  </si>
  <si>
    <t>優群</t>
  </si>
  <si>
    <t>勝一</t>
  </si>
  <si>
    <t>中華</t>
  </si>
  <si>
    <t>台達電</t>
  </si>
  <si>
    <t>台積電</t>
  </si>
  <si>
    <t>22'04/14</t>
  </si>
  <si>
    <t>慧洋-KY</t>
  </si>
  <si>
    <t>文曄</t>
  </si>
  <si>
    <t>大學光</t>
  </si>
  <si>
    <t>22'05/13</t>
  </si>
  <si>
    <t>由田</t>
  </si>
  <si>
    <t>材料-KY</t>
  </si>
  <si>
    <t>茂林-KY</t>
  </si>
  <si>
    <t>21'10/08</t>
  </si>
  <si>
    <t>捷敏-KY</t>
  </si>
  <si>
    <t>安格</t>
  </si>
  <si>
    <t>詠業</t>
  </si>
  <si>
    <t>明安</t>
  </si>
  <si>
    <t>禾瑞亞</t>
  </si>
  <si>
    <t>碩天</t>
  </si>
  <si>
    <t>凌通</t>
  </si>
  <si>
    <t>柏文</t>
  </si>
  <si>
    <t>21'08/30</t>
  </si>
  <si>
    <t>信錦</t>
  </si>
  <si>
    <t>達興材料</t>
  </si>
  <si>
    <t>鴻海</t>
  </si>
  <si>
    <t>興富發</t>
  </si>
  <si>
    <t>桓達</t>
  </si>
  <si>
    <t>智冠</t>
  </si>
  <si>
    <t>艾華</t>
  </si>
  <si>
    <t>22'04/20</t>
  </si>
  <si>
    <t>系微</t>
  </si>
  <si>
    <t>群電</t>
  </si>
  <si>
    <t>大樹</t>
  </si>
  <si>
    <t>台燿</t>
  </si>
  <si>
    <t>豐興</t>
  </si>
  <si>
    <t>聯強</t>
  </si>
  <si>
    <t>超豐</t>
  </si>
  <si>
    <t>美食-KY</t>
  </si>
  <si>
    <t>潤泰全</t>
  </si>
  <si>
    <t>21'08/20</t>
  </si>
  <si>
    <t>亞信</t>
  </si>
  <si>
    <t>虹冠電</t>
  </si>
  <si>
    <t>宇峻</t>
  </si>
  <si>
    <t>閎康</t>
  </si>
  <si>
    <t>德微</t>
  </si>
  <si>
    <t>三圓</t>
  </si>
  <si>
    <t>智伸科</t>
  </si>
  <si>
    <t>駐龍</t>
  </si>
  <si>
    <t>三福化</t>
  </si>
  <si>
    <t>新唐</t>
  </si>
  <si>
    <t>力士</t>
  </si>
  <si>
    <t>和碩</t>
  </si>
  <si>
    <t>臻鼎-KY</t>
  </si>
  <si>
    <t>科嘉-KY</t>
  </si>
  <si>
    <t>聰泰</t>
  </si>
  <si>
    <t>長虹</t>
  </si>
  <si>
    <t>21'11/09</t>
  </si>
  <si>
    <t>永固-KY</t>
  </si>
  <si>
    <t>橘子</t>
  </si>
  <si>
    <t>海韻電</t>
  </si>
  <si>
    <t>聯茂</t>
  </si>
  <si>
    <t>精誠</t>
  </si>
  <si>
    <t>21'07/29</t>
  </si>
  <si>
    <t>久元</t>
  </si>
  <si>
    <t>台郡</t>
  </si>
  <si>
    <t>全國電</t>
  </si>
  <si>
    <t>GIS-KY</t>
  </si>
  <si>
    <t>點序</t>
  </si>
  <si>
    <t>高端疫苗</t>
  </si>
  <si>
    <t>宏觀</t>
  </si>
  <si>
    <t>均華</t>
  </si>
  <si>
    <t>達亞</t>
  </si>
  <si>
    <t>華景電</t>
  </si>
  <si>
    <t>東哥遊艇</t>
  </si>
  <si>
    <t>中保科</t>
  </si>
  <si>
    <t>茂順</t>
  </si>
  <si>
    <t>潤泰新</t>
  </si>
  <si>
    <t>21'08/12</t>
  </si>
  <si>
    <t>群翊</t>
  </si>
  <si>
    <t>台化</t>
  </si>
  <si>
    <t>燦星網</t>
  </si>
  <si>
    <t>全家</t>
  </si>
  <si>
    <t>千附精密</t>
  </si>
  <si>
    <t>中華電</t>
  </si>
  <si>
    <t>緯軟</t>
  </si>
  <si>
    <t>科際精密</t>
  </si>
  <si>
    <t>卜蜂</t>
  </si>
  <si>
    <t>21'07/21</t>
  </si>
  <si>
    <t>上銀</t>
  </si>
  <si>
    <t>華園</t>
  </si>
  <si>
    <t>景碩</t>
  </si>
  <si>
    <t>融程電</t>
  </si>
  <si>
    <t>進泰電子</t>
  </si>
  <si>
    <t>邦特</t>
  </si>
  <si>
    <t>太醫</t>
  </si>
  <si>
    <t>永新-KY</t>
  </si>
  <si>
    <t>鈞興-KY</t>
  </si>
  <si>
    <t>勤凱</t>
  </si>
  <si>
    <t>智晶</t>
  </si>
  <si>
    <t>豐祥-KY</t>
  </si>
  <si>
    <t>桂盟</t>
  </si>
  <si>
    <t>世界</t>
  </si>
  <si>
    <t>中菲</t>
  </si>
  <si>
    <t>遠雄</t>
  </si>
  <si>
    <t>創惟</t>
  </si>
  <si>
    <t>22'04/27</t>
  </si>
  <si>
    <t>萬潤</t>
  </si>
  <si>
    <t>帆宣</t>
  </si>
  <si>
    <t>保瑞</t>
  </si>
  <si>
    <t>基士德-KY</t>
  </si>
  <si>
    <t>全宇昕</t>
  </si>
  <si>
    <t>天正國際</t>
  </si>
  <si>
    <t>振樺電</t>
  </si>
  <si>
    <t>惠普</t>
  </si>
  <si>
    <t>華研</t>
  </si>
  <si>
    <t>泰銘</t>
  </si>
  <si>
    <t>詩肯</t>
  </si>
  <si>
    <t>奇鋐</t>
  </si>
  <si>
    <t>亞泰</t>
  </si>
  <si>
    <t>寶島科</t>
  </si>
  <si>
    <t>南茂</t>
  </si>
  <si>
    <t>宏全</t>
  </si>
  <si>
    <t>台灣大</t>
  </si>
  <si>
    <t>21'09/11</t>
  </si>
  <si>
    <t>聚鼎</t>
  </si>
  <si>
    <t>22'05/10</t>
  </si>
  <si>
    <t>鈺齊-KY</t>
  </si>
  <si>
    <t>八方雲集</t>
  </si>
  <si>
    <t>廣越</t>
  </si>
  <si>
    <t>和潤企業</t>
  </si>
  <si>
    <t>金居</t>
  </si>
  <si>
    <t>華友聯</t>
  </si>
  <si>
    <t>崧騰</t>
  </si>
  <si>
    <t>矽格</t>
  </si>
  <si>
    <t>豐泰</t>
  </si>
  <si>
    <t>訊芯-KY</t>
  </si>
  <si>
    <t>21'08/27</t>
  </si>
  <si>
    <t>晶宏</t>
  </si>
  <si>
    <t>佳醫</t>
  </si>
  <si>
    <t>中碳</t>
  </si>
  <si>
    <t>新光鋼</t>
  </si>
  <si>
    <t>世豐</t>
  </si>
  <si>
    <t>美律</t>
  </si>
  <si>
    <t>全新</t>
  </si>
  <si>
    <t>捷迅</t>
  </si>
  <si>
    <t>21'09/01</t>
  </si>
  <si>
    <t>聯發國際</t>
  </si>
  <si>
    <t>富邦金</t>
  </si>
  <si>
    <t>21'08/24</t>
  </si>
  <si>
    <t>日電貿</t>
  </si>
  <si>
    <t>大綜</t>
  </si>
  <si>
    <t>大量</t>
  </si>
  <si>
    <t>昇達科</t>
  </si>
  <si>
    <t>神準</t>
  </si>
  <si>
    <t>21'09/28</t>
  </si>
  <si>
    <t>晟德</t>
  </si>
  <si>
    <t>宜新實業</t>
  </si>
  <si>
    <t>泰鼎-KY</t>
  </si>
  <si>
    <t>科誠</t>
  </si>
  <si>
    <t>界霖</t>
  </si>
  <si>
    <t>中光電</t>
  </si>
  <si>
    <t>巨路</t>
  </si>
  <si>
    <t>22'05/19</t>
  </si>
  <si>
    <t>飛捷</t>
  </si>
  <si>
    <t>旺矽</t>
  </si>
  <si>
    <t>普萊德</t>
  </si>
  <si>
    <t>胡連</t>
  </si>
  <si>
    <t>鋼聯</t>
  </si>
  <si>
    <t>動力-KY</t>
  </si>
  <si>
    <t>科定</t>
  </si>
  <si>
    <t>22'05/27</t>
  </si>
  <si>
    <t>翔名</t>
  </si>
  <si>
    <t>博大</t>
  </si>
  <si>
    <t>至上</t>
  </si>
  <si>
    <t>朋程</t>
  </si>
  <si>
    <t>生展</t>
  </si>
  <si>
    <t>大地-KY</t>
  </si>
  <si>
    <t>安普新</t>
  </si>
  <si>
    <t>21'10/14</t>
  </si>
  <si>
    <t>力泰</t>
  </si>
  <si>
    <t>勁豐</t>
  </si>
  <si>
    <t>興泰</t>
  </si>
  <si>
    <t>祺驊</t>
  </si>
  <si>
    <t>振宇五金</t>
  </si>
  <si>
    <t>安馳</t>
  </si>
  <si>
    <t>圓展</t>
  </si>
  <si>
    <t>美琪瑪</t>
  </si>
  <si>
    <t>頎邦</t>
  </si>
  <si>
    <t>台塑化</t>
  </si>
  <si>
    <t>普鴻</t>
  </si>
  <si>
    <t>鉅邁</t>
  </si>
  <si>
    <t>豐藝</t>
  </si>
  <si>
    <t>宇隆</t>
  </si>
  <si>
    <t>南亞科</t>
  </si>
  <si>
    <t>亞光</t>
  </si>
  <si>
    <t>茂訊</t>
  </si>
  <si>
    <t>曜亞</t>
  </si>
  <si>
    <t>安碁資訊</t>
  </si>
  <si>
    <t>零壹</t>
  </si>
  <si>
    <t>22'04/13</t>
  </si>
  <si>
    <t>友通</t>
  </si>
  <si>
    <t>根基</t>
  </si>
  <si>
    <t>類比科</t>
  </si>
  <si>
    <t>高技</t>
  </si>
  <si>
    <t>迅德</t>
  </si>
  <si>
    <t>富致</t>
  </si>
  <si>
    <t>神基</t>
  </si>
  <si>
    <t>燦坤</t>
  </si>
  <si>
    <t>22'04/01</t>
  </si>
  <si>
    <t>永記</t>
  </si>
  <si>
    <t>潤隆</t>
  </si>
  <si>
    <t>億光</t>
  </si>
  <si>
    <t>互盛電</t>
  </si>
  <si>
    <t>敦吉</t>
  </si>
  <si>
    <t>大車隊</t>
  </si>
  <si>
    <t>增你強</t>
  </si>
  <si>
    <t>聯亞</t>
  </si>
  <si>
    <t>華義</t>
  </si>
  <si>
    <t>晶相光</t>
  </si>
  <si>
    <t>堡達</t>
  </si>
  <si>
    <t>世禾</t>
  </si>
  <si>
    <t>大聯大</t>
  </si>
  <si>
    <t>佐登-KY</t>
  </si>
  <si>
    <t>立積</t>
  </si>
  <si>
    <t>華祺</t>
  </si>
  <si>
    <t>全訊</t>
  </si>
  <si>
    <t>中美晶</t>
  </si>
  <si>
    <t>22'02/18</t>
  </si>
  <si>
    <t>良維</t>
  </si>
  <si>
    <t>匯僑設計</t>
  </si>
  <si>
    <t>志強-KY</t>
  </si>
  <si>
    <t>志超</t>
  </si>
  <si>
    <t>21'07/19</t>
  </si>
  <si>
    <t>百和</t>
  </si>
  <si>
    <t>亞泥</t>
  </si>
  <si>
    <t>欣興</t>
  </si>
  <si>
    <t>益登</t>
  </si>
  <si>
    <t>益張</t>
  </si>
  <si>
    <t>台泥</t>
  </si>
  <si>
    <t>茂綸</t>
  </si>
  <si>
    <t>立端</t>
  </si>
  <si>
    <t>友輝</t>
  </si>
  <si>
    <t>志聖</t>
  </si>
  <si>
    <t>全漢</t>
  </si>
  <si>
    <t>德律</t>
  </si>
  <si>
    <t>智原</t>
  </si>
  <si>
    <t>松和</t>
  </si>
  <si>
    <t>上奇</t>
  </si>
  <si>
    <t>皇田</t>
  </si>
  <si>
    <t>僑威</t>
  </si>
  <si>
    <t>遠傳</t>
  </si>
  <si>
    <t>敦泰</t>
  </si>
  <si>
    <t>元大台灣50</t>
  </si>
  <si>
    <t>立隆電</t>
  </si>
  <si>
    <t>新產</t>
  </si>
  <si>
    <t>全科</t>
  </si>
  <si>
    <t>崇友</t>
  </si>
  <si>
    <t>陞達科技</t>
  </si>
  <si>
    <t>眾達-KY</t>
  </si>
  <si>
    <t>東明-KY</t>
  </si>
  <si>
    <t>芮特-KY</t>
  </si>
  <si>
    <t>勝品</t>
  </si>
  <si>
    <t>展碁國際</t>
  </si>
  <si>
    <t>元太</t>
  </si>
  <si>
    <t>泰昇-KY</t>
  </si>
  <si>
    <t>櫻花</t>
  </si>
  <si>
    <t>威剛</t>
  </si>
  <si>
    <t>中鋼</t>
  </si>
  <si>
    <t>致伸</t>
  </si>
  <si>
    <t>三聯</t>
  </si>
  <si>
    <t>台數科</t>
  </si>
  <si>
    <t>研揚</t>
  </si>
  <si>
    <t>艾訊</t>
  </si>
  <si>
    <t>大城地產</t>
  </si>
  <si>
    <t>威健</t>
  </si>
  <si>
    <t>亞聚</t>
  </si>
  <si>
    <t>八貫</t>
  </si>
  <si>
    <t>力山</t>
  </si>
  <si>
    <t>宏佳騰</t>
  </si>
  <si>
    <t>花仙子</t>
  </si>
  <si>
    <t>長榮鋼</t>
  </si>
  <si>
    <t>大甲</t>
  </si>
  <si>
    <t>百達-KY</t>
  </si>
  <si>
    <t>IKKA-KY</t>
  </si>
  <si>
    <t>21'09/06</t>
  </si>
  <si>
    <t>聯電</t>
  </si>
  <si>
    <t>順德</t>
  </si>
  <si>
    <t>精元</t>
  </si>
  <si>
    <t>新巨</t>
  </si>
  <si>
    <t>偉詮電</t>
  </si>
  <si>
    <t>京元電子</t>
  </si>
  <si>
    <t>大毅</t>
  </si>
  <si>
    <t>強茂</t>
  </si>
  <si>
    <t>卓越</t>
  </si>
  <si>
    <t>宏璟</t>
  </si>
  <si>
    <t>裕民</t>
  </si>
  <si>
    <t>揚秦</t>
  </si>
  <si>
    <t>威強電</t>
  </si>
  <si>
    <t>耀登</t>
  </si>
  <si>
    <t>精材</t>
  </si>
  <si>
    <t>漢科</t>
  </si>
  <si>
    <t>力致</t>
  </si>
  <si>
    <t>皇龍</t>
  </si>
  <si>
    <t>西柏</t>
  </si>
  <si>
    <t>嘉威</t>
  </si>
  <si>
    <t>22'05/05</t>
  </si>
  <si>
    <t>榮昌</t>
  </si>
  <si>
    <t>東洋</t>
  </si>
  <si>
    <t>中華食</t>
  </si>
  <si>
    <t>寶緯</t>
  </si>
  <si>
    <t>康普</t>
  </si>
  <si>
    <t>嘉彰</t>
  </si>
  <si>
    <t>三星</t>
  </si>
  <si>
    <t>弘凱</t>
  </si>
  <si>
    <t>台名</t>
  </si>
  <si>
    <t>晉倫</t>
  </si>
  <si>
    <t>捷波</t>
  </si>
  <si>
    <t>大豐電</t>
  </si>
  <si>
    <t>佳必琪</t>
  </si>
  <si>
    <t>亞弘電</t>
  </si>
  <si>
    <t>慶生</t>
  </si>
  <si>
    <t>益安</t>
  </si>
  <si>
    <t>惠光</t>
  </si>
  <si>
    <t>維田</t>
  </si>
  <si>
    <t>帝寶</t>
  </si>
  <si>
    <t>三能-KY</t>
  </si>
  <si>
    <t>亞泰金屬</t>
  </si>
  <si>
    <t>永豐實</t>
  </si>
  <si>
    <t>達方</t>
  </si>
  <si>
    <t>加高</t>
  </si>
  <si>
    <t>勤誠</t>
  </si>
  <si>
    <t>三竹</t>
  </si>
  <si>
    <t>光隆</t>
  </si>
  <si>
    <t>關中</t>
  </si>
  <si>
    <t>世紀鋼</t>
  </si>
  <si>
    <t>信紘科</t>
  </si>
  <si>
    <t>宏正</t>
  </si>
  <si>
    <t>宇瞻</t>
  </si>
  <si>
    <t>晶心科</t>
  </si>
  <si>
    <t>家登</t>
  </si>
  <si>
    <t>22'01/21</t>
  </si>
  <si>
    <t>中興電</t>
  </si>
  <si>
    <t>台肥</t>
  </si>
  <si>
    <t>中鴻</t>
  </si>
  <si>
    <t>精技</t>
  </si>
  <si>
    <t>欣銓</t>
  </si>
  <si>
    <t>鎰勝</t>
  </si>
  <si>
    <t>廣明</t>
  </si>
  <si>
    <t>叡揚</t>
  </si>
  <si>
    <t>意德士</t>
  </si>
  <si>
    <t>宏捷科</t>
  </si>
  <si>
    <t>建新國際</t>
  </si>
  <si>
    <t>信義</t>
  </si>
  <si>
    <t>中砂</t>
  </si>
  <si>
    <t>揚博</t>
  </si>
  <si>
    <t>統一</t>
  </si>
  <si>
    <t>聲寶</t>
  </si>
  <si>
    <t>智擎</t>
  </si>
  <si>
    <t>安力-KY</t>
  </si>
  <si>
    <t>宇智</t>
  </si>
  <si>
    <t>森崴能源</t>
  </si>
  <si>
    <t>中航</t>
  </si>
  <si>
    <t>聯華食</t>
  </si>
  <si>
    <t>日馳</t>
  </si>
  <si>
    <t>中宇</t>
  </si>
  <si>
    <t>安勤</t>
  </si>
  <si>
    <t>逸昌</t>
  </si>
  <si>
    <t>三商家購</t>
  </si>
  <si>
    <t>盛餘</t>
  </si>
  <si>
    <t>天鈺</t>
  </si>
  <si>
    <t>21'07/14</t>
  </si>
  <si>
    <t>茂生農經</t>
  </si>
  <si>
    <t>華夏</t>
  </si>
  <si>
    <t>台達化</t>
  </si>
  <si>
    <t>達新</t>
  </si>
  <si>
    <t>22'05/18</t>
  </si>
  <si>
    <t>廣華-KY</t>
  </si>
  <si>
    <t>錩泰</t>
  </si>
  <si>
    <t>程泰</t>
  </si>
  <si>
    <t>直得</t>
  </si>
  <si>
    <t>岱宇</t>
  </si>
  <si>
    <t>生達</t>
  </si>
  <si>
    <t>威致</t>
  </si>
  <si>
    <t>英利-KY</t>
  </si>
  <si>
    <t>光寶科</t>
  </si>
  <si>
    <t>佳世達</t>
  </si>
  <si>
    <t>冠德</t>
  </si>
  <si>
    <t>達欣工</t>
  </si>
  <si>
    <t>山隆</t>
  </si>
  <si>
    <t>國泰金</t>
  </si>
  <si>
    <t>21'08/23</t>
  </si>
  <si>
    <t>倚強科</t>
  </si>
  <si>
    <t>至寶電</t>
  </si>
  <si>
    <t>昇貿</t>
  </si>
  <si>
    <t>兆利</t>
  </si>
  <si>
    <t>同致</t>
  </si>
  <si>
    <t>泓格</t>
  </si>
  <si>
    <t>辛耘</t>
  </si>
  <si>
    <t>22'07/21</t>
  </si>
  <si>
    <t>鐿鈦</t>
  </si>
  <si>
    <t>晶達</t>
  </si>
  <si>
    <t>凌網</t>
  </si>
  <si>
    <t>台半</t>
  </si>
  <si>
    <t>宣德</t>
  </si>
  <si>
    <t>聚碩</t>
  </si>
  <si>
    <t>晉泰</t>
  </si>
  <si>
    <t>研通</t>
  </si>
  <si>
    <t>倉和</t>
  </si>
  <si>
    <t>台虹</t>
  </si>
  <si>
    <t>福懋科</t>
  </si>
  <si>
    <t>華宏</t>
  </si>
  <si>
    <t>千附</t>
  </si>
  <si>
    <t>百和興業-KY</t>
  </si>
  <si>
    <t>森田</t>
  </si>
  <si>
    <t>21'09/24</t>
  </si>
  <si>
    <t>明揚</t>
  </si>
  <si>
    <t>弘帆</t>
  </si>
  <si>
    <t>鉅明</t>
  </si>
  <si>
    <t>森鉅</t>
  </si>
  <si>
    <t>中聯資源</t>
  </si>
  <si>
    <t>鑽全</t>
  </si>
  <si>
    <t>大山</t>
  </si>
  <si>
    <t>21'07/09</t>
  </si>
  <si>
    <t>台橡</t>
  </si>
  <si>
    <t>中磊</t>
  </si>
  <si>
    <t>福興</t>
  </si>
  <si>
    <t>大展證</t>
  </si>
  <si>
    <t>六角</t>
  </si>
  <si>
    <t>聯華</t>
  </si>
  <si>
    <t>安心</t>
  </si>
  <si>
    <t>台星科</t>
  </si>
  <si>
    <t>利機</t>
  </si>
  <si>
    <t>湧德</t>
  </si>
  <si>
    <t>jpp-KY</t>
  </si>
  <si>
    <t>元大期</t>
  </si>
  <si>
    <t>尖點</t>
  </si>
  <si>
    <t>中鼎</t>
  </si>
  <si>
    <t>宏碁</t>
  </si>
  <si>
    <t>集雅社</t>
  </si>
  <si>
    <t>資通</t>
  </si>
  <si>
    <t>廣閎科</t>
  </si>
  <si>
    <t>台勝科</t>
  </si>
  <si>
    <t>台聚</t>
  </si>
  <si>
    <t>南僑</t>
  </si>
  <si>
    <t>金像電</t>
  </si>
  <si>
    <t>盟立</t>
  </si>
  <si>
    <t>滿心</t>
  </si>
  <si>
    <t>笙泉</t>
  </si>
  <si>
    <t>緯創</t>
  </si>
  <si>
    <t>佳穎</t>
  </si>
  <si>
    <t>光頡</t>
  </si>
  <si>
    <t>國精化</t>
  </si>
  <si>
    <t>萬達光電</t>
  </si>
  <si>
    <t>瀚宇博</t>
  </si>
  <si>
    <t>日揚</t>
  </si>
  <si>
    <t>元山</t>
  </si>
  <si>
    <t>德勝</t>
  </si>
  <si>
    <t>恒耀</t>
  </si>
  <si>
    <t>廣積</t>
  </si>
  <si>
    <t>生泰</t>
  </si>
  <si>
    <t>勤美</t>
  </si>
  <si>
    <t>江申</t>
  </si>
  <si>
    <t>藍天</t>
  </si>
  <si>
    <t>錩新</t>
  </si>
  <si>
    <t>鉅祥</t>
  </si>
  <si>
    <t>宅配通</t>
  </si>
  <si>
    <t>京城銀</t>
  </si>
  <si>
    <t>台嘉碩</t>
  </si>
  <si>
    <t>友威科</t>
  </si>
  <si>
    <t>金洲</t>
  </si>
  <si>
    <t>湯石照明</t>
  </si>
  <si>
    <t>邑昇</t>
  </si>
  <si>
    <t>啟碁</t>
  </si>
  <si>
    <t>智聯服務</t>
  </si>
  <si>
    <t>晶采</t>
  </si>
  <si>
    <t>立碁</t>
  </si>
  <si>
    <t>泰藝</t>
  </si>
  <si>
    <t>欣泰</t>
  </si>
  <si>
    <t>全國</t>
  </si>
  <si>
    <t>關貿</t>
  </si>
  <si>
    <t>承業醫</t>
  </si>
  <si>
    <t>信昌電</t>
  </si>
  <si>
    <t>21'08/18</t>
  </si>
  <si>
    <t>大成</t>
  </si>
  <si>
    <t>國喬</t>
  </si>
  <si>
    <t>恆大</t>
  </si>
  <si>
    <t>昭輝</t>
  </si>
  <si>
    <t>宏益</t>
  </si>
  <si>
    <t>川寶</t>
  </si>
  <si>
    <t>東鹼</t>
  </si>
  <si>
    <t>凱撒衛</t>
  </si>
  <si>
    <t>中鋼構</t>
  </si>
  <si>
    <t>彰源</t>
  </si>
  <si>
    <t>世鎧</t>
  </si>
  <si>
    <t>劍麟</t>
  </si>
  <si>
    <t>為升</t>
  </si>
  <si>
    <t>仁寶</t>
  </si>
  <si>
    <t>光罩</t>
  </si>
  <si>
    <t>凱美</t>
  </si>
  <si>
    <t>凌陽</t>
  </si>
  <si>
    <t>神腦</t>
  </si>
  <si>
    <t>22'07/15</t>
  </si>
  <si>
    <t>麗臺</t>
  </si>
  <si>
    <t>志信</t>
  </si>
  <si>
    <t>健和興</t>
  </si>
  <si>
    <t>偉訓</t>
  </si>
  <si>
    <t>遠見</t>
  </si>
  <si>
    <t>加百裕</t>
  </si>
  <si>
    <t>台興</t>
  </si>
  <si>
    <t>維熹</t>
  </si>
  <si>
    <t>神達</t>
  </si>
  <si>
    <t>富采</t>
  </si>
  <si>
    <t>光明</t>
  </si>
  <si>
    <t>22'05/16</t>
  </si>
  <si>
    <t>大立</t>
  </si>
  <si>
    <t>雙美</t>
  </si>
  <si>
    <t>21'10/15</t>
  </si>
  <si>
    <t>華廣</t>
  </si>
  <si>
    <t>台耀</t>
  </si>
  <si>
    <t>國碳科</t>
  </si>
  <si>
    <t>鑫禾</t>
  </si>
  <si>
    <t>強新</t>
  </si>
  <si>
    <t>亞昕</t>
  </si>
  <si>
    <t>美而快</t>
  </si>
  <si>
    <t>霖宏</t>
  </si>
  <si>
    <t>德昌</t>
  </si>
  <si>
    <t>隆大</t>
  </si>
  <si>
    <t>桓鼎-KY</t>
  </si>
  <si>
    <t>四維航</t>
  </si>
  <si>
    <t>鳳凰</t>
  </si>
  <si>
    <t>上福</t>
  </si>
  <si>
    <t>振曜</t>
  </si>
  <si>
    <t>詮欣</t>
  </si>
  <si>
    <t>立康</t>
  </si>
  <si>
    <t>倍微</t>
  </si>
  <si>
    <t>瑞祺電通</t>
  </si>
  <si>
    <t>統新</t>
  </si>
  <si>
    <t>鈺邦</t>
  </si>
  <si>
    <t>雙邦</t>
  </si>
  <si>
    <t>達爾膚</t>
  </si>
  <si>
    <t>易華電</t>
  </si>
  <si>
    <t>慧智</t>
  </si>
  <si>
    <t>東捷資訊</t>
  </si>
  <si>
    <t>瀚荃</t>
  </si>
  <si>
    <t>錸寶</t>
  </si>
  <si>
    <t>昶昕</t>
  </si>
  <si>
    <t>新保</t>
  </si>
  <si>
    <t>新海</t>
  </si>
  <si>
    <t>明達醫</t>
  </si>
  <si>
    <t>美時</t>
  </si>
  <si>
    <t>佳格</t>
  </si>
  <si>
    <t>正隆</t>
  </si>
  <si>
    <t>大成鋼</t>
  </si>
  <si>
    <t>凌群</t>
  </si>
  <si>
    <t>進階</t>
  </si>
  <si>
    <t>裕國</t>
  </si>
  <si>
    <t>欣雄</t>
  </si>
  <si>
    <t>統一證</t>
  </si>
  <si>
    <t>勤崴國際</t>
  </si>
  <si>
    <t>國眾</t>
  </si>
  <si>
    <t>台玻</t>
  </si>
  <si>
    <t>元大高股息</t>
  </si>
  <si>
    <t>士電</t>
  </si>
  <si>
    <t>興農</t>
  </si>
  <si>
    <t>22'05/09</t>
  </si>
  <si>
    <t>南光</t>
  </si>
  <si>
    <t>華通</t>
  </si>
  <si>
    <t>22'06/28</t>
  </si>
  <si>
    <t>旺宏</t>
  </si>
  <si>
    <t>矽統</t>
  </si>
  <si>
    <t>國產</t>
  </si>
  <si>
    <t>中再保</t>
  </si>
  <si>
    <t>元大金</t>
  </si>
  <si>
    <t>志豐</t>
  </si>
  <si>
    <t>聯鈞</t>
  </si>
  <si>
    <t>世坤</t>
  </si>
  <si>
    <t>方土霖</t>
  </si>
  <si>
    <t>橙的</t>
  </si>
  <si>
    <t>氣立</t>
  </si>
  <si>
    <t>強信-KY</t>
  </si>
  <si>
    <t>豐謙</t>
  </si>
  <si>
    <t>上海商銀</t>
  </si>
  <si>
    <t>和椿</t>
  </si>
  <si>
    <t>中探針</t>
  </si>
  <si>
    <t>瑞耘</t>
  </si>
  <si>
    <t>嘉基</t>
  </si>
  <si>
    <t>光菱</t>
  </si>
  <si>
    <t>大世科</t>
  </si>
  <si>
    <t>金益鼎</t>
  </si>
  <si>
    <t>大國鋼</t>
  </si>
  <si>
    <t>匯鑽科</t>
  </si>
  <si>
    <t>元大中型100</t>
  </si>
  <si>
    <t>新潤</t>
  </si>
  <si>
    <t>21'10/28</t>
  </si>
  <si>
    <t>台汽電</t>
  </si>
  <si>
    <t>白紗科</t>
  </si>
  <si>
    <t>訊連</t>
  </si>
  <si>
    <t>長科*</t>
  </si>
  <si>
    <t>22'07/13</t>
  </si>
  <si>
    <t>居易</t>
  </si>
  <si>
    <t>元大電子</t>
  </si>
  <si>
    <t>黑松</t>
  </si>
  <si>
    <t>永大</t>
  </si>
  <si>
    <t>和益</t>
  </si>
  <si>
    <t>美亞</t>
  </si>
  <si>
    <t>21'07/07</t>
  </si>
  <si>
    <t>世德</t>
  </si>
  <si>
    <t>鴻準</t>
  </si>
  <si>
    <t>映興</t>
  </si>
  <si>
    <t>永信</t>
  </si>
  <si>
    <t>台南-KY</t>
  </si>
  <si>
    <t>山林水</t>
  </si>
  <si>
    <t>21'09/08</t>
  </si>
  <si>
    <t>欣天然</t>
  </si>
  <si>
    <t>邁達康</t>
  </si>
  <si>
    <t>嘉里大榮</t>
  </si>
  <si>
    <t>欣陸</t>
  </si>
  <si>
    <t>艾恩特</t>
  </si>
  <si>
    <t>日成-KY</t>
  </si>
  <si>
    <t>中櫃</t>
  </si>
  <si>
    <t>22'04/07</t>
  </si>
  <si>
    <t>群益證</t>
  </si>
  <si>
    <t>安國</t>
  </si>
  <si>
    <t>長華*</t>
  </si>
  <si>
    <t>福懋油</t>
  </si>
  <si>
    <t>永裕</t>
  </si>
  <si>
    <t>濱川</t>
  </si>
  <si>
    <t>華新</t>
  </si>
  <si>
    <t>六暉-KY</t>
  </si>
  <si>
    <t>櫻花建</t>
  </si>
  <si>
    <t>協禧</t>
  </si>
  <si>
    <t>上詮</t>
  </si>
  <si>
    <t>曜越</t>
  </si>
  <si>
    <t>杏一</t>
  </si>
  <si>
    <t>至興</t>
  </si>
  <si>
    <t>遠雄港</t>
  </si>
  <si>
    <t>群益期</t>
  </si>
  <si>
    <t>廣運</t>
  </si>
  <si>
    <t>統振</t>
  </si>
  <si>
    <t>安碁</t>
  </si>
  <si>
    <t>今展科</t>
  </si>
  <si>
    <t>樂斯科</t>
  </si>
  <si>
    <t>鈦昇</t>
  </si>
  <si>
    <t>北基</t>
  </si>
  <si>
    <t>通嘉</t>
  </si>
  <si>
    <t>兆豐金</t>
  </si>
  <si>
    <t>新洲</t>
  </si>
  <si>
    <t>川飛</t>
  </si>
  <si>
    <t>康和證</t>
  </si>
  <si>
    <t>亞通</t>
  </si>
  <si>
    <t>信大</t>
  </si>
  <si>
    <t>遠東新</t>
  </si>
  <si>
    <t>怡華</t>
  </si>
  <si>
    <t>亞崴</t>
  </si>
  <si>
    <t>華榮</t>
  </si>
  <si>
    <t>長興</t>
  </si>
  <si>
    <t>臺鹽</t>
  </si>
  <si>
    <t>寶齡富錦</t>
  </si>
  <si>
    <t>展宇</t>
  </si>
  <si>
    <t>光洋科</t>
  </si>
  <si>
    <t>永豐餘</t>
  </si>
  <si>
    <t>春雨</t>
  </si>
  <si>
    <t>允強</t>
  </si>
  <si>
    <t>海光</t>
  </si>
  <si>
    <t>精湛</t>
  </si>
  <si>
    <t>裕隆</t>
  </si>
  <si>
    <t>謚源</t>
  </si>
  <si>
    <t>正崴</t>
  </si>
  <si>
    <t>固緯</t>
  </si>
  <si>
    <t>希華</t>
  </si>
  <si>
    <t>總太</t>
  </si>
  <si>
    <t>好德</t>
  </si>
  <si>
    <t>泰碩</t>
  </si>
  <si>
    <t>宏致</t>
  </si>
  <si>
    <t>營邦</t>
  </si>
  <si>
    <t>上緯投控</t>
  </si>
  <si>
    <t>永崴投控</t>
  </si>
  <si>
    <t>健喬</t>
  </si>
  <si>
    <t>全宇生技-KY</t>
  </si>
  <si>
    <t>東隆興</t>
  </si>
  <si>
    <t>江興鍛</t>
  </si>
  <si>
    <t>22'06/17</t>
  </si>
  <si>
    <t>光隆精密-KY</t>
  </si>
  <si>
    <t>合富-KY</t>
  </si>
  <si>
    <t>誠泰科技</t>
  </si>
  <si>
    <t>正文</t>
  </si>
  <si>
    <t>IET-KY</t>
  </si>
  <si>
    <t>傳奇</t>
  </si>
  <si>
    <t>凱衛</t>
  </si>
  <si>
    <t>22'04/28</t>
  </si>
  <si>
    <t>均豪</t>
  </si>
  <si>
    <t>亞翔</t>
  </si>
  <si>
    <t>宏齊</t>
  </si>
  <si>
    <t>立敦</t>
  </si>
  <si>
    <t>雷科</t>
  </si>
  <si>
    <t>韋僑</t>
  </si>
  <si>
    <t>瀧澤科</t>
  </si>
  <si>
    <t>羅麗芬-KY</t>
  </si>
  <si>
    <t>鑫創電子</t>
  </si>
  <si>
    <t>東生華</t>
  </si>
  <si>
    <t>夠麻吉</t>
  </si>
  <si>
    <t>大汽電</t>
  </si>
  <si>
    <t>高力</t>
  </si>
  <si>
    <t>22'07/25</t>
  </si>
  <si>
    <t>大華</t>
  </si>
  <si>
    <t>邑錡</t>
  </si>
  <si>
    <t>岱稜</t>
  </si>
  <si>
    <t>強生</t>
  </si>
  <si>
    <t>科妍</t>
  </si>
  <si>
    <t>新纖</t>
  </si>
  <si>
    <t>英業達</t>
  </si>
  <si>
    <t>晶睿</t>
  </si>
  <si>
    <t>鑫聯大投控</t>
  </si>
  <si>
    <t>亞電</t>
  </si>
  <si>
    <t>榮剛</t>
  </si>
  <si>
    <t>22'04/12</t>
  </si>
  <si>
    <t>乙盛-KY</t>
  </si>
  <si>
    <t>萬泰科</t>
  </si>
  <si>
    <t>佑華</t>
  </si>
  <si>
    <t>欣高</t>
  </si>
  <si>
    <t>嘉泥</t>
  </si>
  <si>
    <t>台亞</t>
  </si>
  <si>
    <t>老爺知</t>
  </si>
  <si>
    <t>泰詠</t>
  </si>
  <si>
    <t>和大</t>
  </si>
  <si>
    <t>通泰</t>
  </si>
  <si>
    <t>東元</t>
  </si>
  <si>
    <t>合晶</t>
  </si>
  <si>
    <t>玉山金</t>
  </si>
  <si>
    <t>南染</t>
  </si>
  <si>
    <t>五鼎</t>
  </si>
  <si>
    <t>中化生</t>
  </si>
  <si>
    <t>春源</t>
  </si>
  <si>
    <t>22'05/26</t>
  </si>
  <si>
    <t>三陽工業</t>
  </si>
  <si>
    <t>全球傳動</t>
  </si>
  <si>
    <t>元翎</t>
  </si>
  <si>
    <t>富宇</t>
  </si>
  <si>
    <t>坤悅</t>
  </si>
  <si>
    <t>光聯</t>
  </si>
  <si>
    <t>鈺創</t>
  </si>
  <si>
    <t>協益</t>
  </si>
  <si>
    <t>合庫金</t>
  </si>
  <si>
    <t>信音</t>
  </si>
  <si>
    <t>菱生</t>
  </si>
  <si>
    <t>特力</t>
  </si>
  <si>
    <t>亞力</t>
  </si>
  <si>
    <t>瑞軒</t>
  </si>
  <si>
    <t>中信金</t>
  </si>
  <si>
    <t>盈正</t>
  </si>
  <si>
    <t>環泰</t>
  </si>
  <si>
    <t>同亨</t>
  </si>
  <si>
    <t>富爾特</t>
  </si>
  <si>
    <t>聚和</t>
  </si>
  <si>
    <t>東捷</t>
  </si>
  <si>
    <t>尚立</t>
  </si>
  <si>
    <t>三洋電</t>
  </si>
  <si>
    <t>元禎</t>
  </si>
  <si>
    <t>第一保</t>
  </si>
  <si>
    <t>名軒</t>
  </si>
  <si>
    <t>宏泰</t>
  </si>
  <si>
    <t>榮成</t>
  </si>
  <si>
    <t>官田鋼</t>
  </si>
  <si>
    <t>志聯</t>
  </si>
  <si>
    <t>正新</t>
  </si>
  <si>
    <t>厚生</t>
  </si>
  <si>
    <t>建準</t>
  </si>
  <si>
    <t>光群雷</t>
  </si>
  <si>
    <t>漢平</t>
  </si>
  <si>
    <t>宏盛</t>
  </si>
  <si>
    <t>綠意</t>
  </si>
  <si>
    <t>鼎固-KY</t>
  </si>
  <si>
    <t>嘉晶</t>
  </si>
  <si>
    <t>全台</t>
  </si>
  <si>
    <t>尼克森</t>
  </si>
  <si>
    <t>單井</t>
  </si>
  <si>
    <t>先益</t>
  </si>
  <si>
    <t>州巧</t>
  </si>
  <si>
    <t>達邁</t>
  </si>
  <si>
    <t>歐買尬</t>
  </si>
  <si>
    <t>福永生技</t>
  </si>
  <si>
    <t>皇將</t>
  </si>
  <si>
    <t>台聯電</t>
  </si>
  <si>
    <t>青雲</t>
  </si>
  <si>
    <t>龍巖</t>
  </si>
  <si>
    <t>致和證</t>
  </si>
  <si>
    <t>德記</t>
  </si>
  <si>
    <t>順發</t>
  </si>
  <si>
    <t>迅杰</t>
  </si>
  <si>
    <t>沛波</t>
  </si>
  <si>
    <t>光聖</t>
  </si>
  <si>
    <t>南六</t>
  </si>
  <si>
    <t>昇陽半導體</t>
  </si>
  <si>
    <t>21'10/05</t>
  </si>
  <si>
    <t>寶德</t>
  </si>
  <si>
    <t>時碩工業</t>
  </si>
  <si>
    <t>力積電</t>
  </si>
  <si>
    <t>22'03/22</t>
  </si>
  <si>
    <t>新鋼</t>
  </si>
  <si>
    <t>美吾華</t>
  </si>
  <si>
    <t>美德醫療-DR</t>
  </si>
  <si>
    <t>國票金</t>
  </si>
  <si>
    <t>長佳</t>
  </si>
  <si>
    <t>霈方</t>
  </si>
  <si>
    <t>力新</t>
  </si>
  <si>
    <t>工信</t>
  </si>
  <si>
    <t>喬山</t>
  </si>
  <si>
    <t>21'10/22</t>
  </si>
  <si>
    <t>味王</t>
  </si>
  <si>
    <t>三商</t>
  </si>
  <si>
    <t>景岳</t>
  </si>
  <si>
    <t>優盛</t>
  </si>
  <si>
    <t>信立</t>
  </si>
  <si>
    <t>前鼎</t>
  </si>
  <si>
    <t>21'10/12</t>
  </si>
  <si>
    <t>創威</t>
  </si>
  <si>
    <t>正淩</t>
  </si>
  <si>
    <t>大台北</t>
  </si>
  <si>
    <t>有益</t>
  </si>
  <si>
    <t>競國</t>
  </si>
  <si>
    <t>聯邦銀</t>
  </si>
  <si>
    <t>富邦科技</t>
  </si>
  <si>
    <t>台新金</t>
  </si>
  <si>
    <t>驊宏資</t>
  </si>
  <si>
    <t>奇偶</t>
  </si>
  <si>
    <t>環泥</t>
  </si>
  <si>
    <t>泰山</t>
  </si>
  <si>
    <t>福壽</t>
  </si>
  <si>
    <t>台榮</t>
  </si>
  <si>
    <t>聯成</t>
  </si>
  <si>
    <t>新紡</t>
  </si>
  <si>
    <t>福懋</t>
  </si>
  <si>
    <t>宜進</t>
  </si>
  <si>
    <t>聚隆</t>
  </si>
  <si>
    <t>華城</t>
  </si>
  <si>
    <t>力肯</t>
  </si>
  <si>
    <t>吉茂</t>
  </si>
  <si>
    <t>和康生</t>
  </si>
  <si>
    <t>金穎生技</t>
  </si>
  <si>
    <t>冠軍</t>
  </si>
  <si>
    <t>第一銅</t>
  </si>
  <si>
    <t>風青</t>
  </si>
  <si>
    <t>晉椿</t>
  </si>
  <si>
    <t>建大</t>
  </si>
  <si>
    <t>楠梓電</t>
  </si>
  <si>
    <t>廣宇</t>
  </si>
  <si>
    <t>華邦電</t>
  </si>
  <si>
    <t>倫飛</t>
  </si>
  <si>
    <t>云辰</t>
  </si>
  <si>
    <t>友達</t>
  </si>
  <si>
    <t>鼎元</t>
  </si>
  <si>
    <t>美隆電</t>
  </si>
  <si>
    <t>百容</t>
  </si>
  <si>
    <t>國建</t>
  </si>
  <si>
    <t>新興</t>
  </si>
  <si>
    <t>東森</t>
  </si>
  <si>
    <t>旺旺保</t>
  </si>
  <si>
    <t>第一金</t>
  </si>
  <si>
    <t>佰鴻</t>
  </si>
  <si>
    <t>銘異</t>
  </si>
  <si>
    <t>波若威</t>
  </si>
  <si>
    <t>公準</t>
  </si>
  <si>
    <t>鑫龍騰</t>
  </si>
  <si>
    <t>東碩</t>
  </si>
  <si>
    <t>弘憶股</t>
  </si>
  <si>
    <t>幸康</t>
  </si>
  <si>
    <t>典範</t>
  </si>
  <si>
    <t>矽瑪</t>
  </si>
  <si>
    <t>柏騰</t>
  </si>
  <si>
    <t>博磊</t>
  </si>
  <si>
    <t>洋華</t>
  </si>
  <si>
    <t>TPK-KY</t>
  </si>
  <si>
    <t>濟生</t>
  </si>
  <si>
    <t>中天</t>
  </si>
  <si>
    <t>訊映</t>
  </si>
  <si>
    <t>炎洲</t>
  </si>
  <si>
    <t>興采</t>
  </si>
  <si>
    <t>科嶠</t>
  </si>
  <si>
    <t>力達-KY</t>
  </si>
  <si>
    <t>大銀微系統</t>
  </si>
  <si>
    <t>永純</t>
  </si>
  <si>
    <t>豪展</t>
  </si>
  <si>
    <t>雙鍵</t>
  </si>
  <si>
    <t>聯德控股-KY</t>
  </si>
  <si>
    <t>廣穎</t>
  </si>
  <si>
    <t>富驊</t>
  </si>
  <si>
    <t>彩富</t>
  </si>
  <si>
    <t>建國</t>
  </si>
  <si>
    <t>雙喜</t>
  </si>
  <si>
    <t>21'12/15</t>
  </si>
  <si>
    <t>皇鼎</t>
  </si>
  <si>
    <t>大洋-KY</t>
  </si>
  <si>
    <t>彩晶</t>
  </si>
  <si>
    <t>柏承</t>
  </si>
  <si>
    <t>禾昌</t>
  </si>
  <si>
    <t>豪勉</t>
  </si>
  <si>
    <t>驊訊</t>
  </si>
  <si>
    <t>安鈦克</t>
  </si>
  <si>
    <t>康舒</t>
  </si>
  <si>
    <t>佳邦</t>
  </si>
  <si>
    <t>弘煜科</t>
  </si>
  <si>
    <t>展匯科</t>
  </si>
  <si>
    <t>泰金-KY</t>
  </si>
  <si>
    <t>鋐寶科技</t>
  </si>
  <si>
    <t>榮群</t>
  </si>
  <si>
    <t>金山電</t>
  </si>
  <si>
    <t>蜜望實</t>
  </si>
  <si>
    <t>來思達</t>
  </si>
  <si>
    <t>鉅橡</t>
  </si>
  <si>
    <t>品安</t>
  </si>
  <si>
    <t>康全電訊</t>
  </si>
  <si>
    <t>菱光</t>
  </si>
  <si>
    <t>盛弘</t>
  </si>
  <si>
    <t>21'10/25</t>
  </si>
  <si>
    <t>威宏-KY</t>
  </si>
  <si>
    <t>統一實</t>
  </si>
  <si>
    <t>新麗</t>
  </si>
  <si>
    <t>亞航</t>
  </si>
  <si>
    <t>22'06/30</t>
  </si>
  <si>
    <t>威盛</t>
  </si>
  <si>
    <t>久陽</t>
  </si>
  <si>
    <t>勤益控</t>
  </si>
  <si>
    <t>榮星</t>
  </si>
  <si>
    <t>中化</t>
  </si>
  <si>
    <t>所羅門</t>
  </si>
  <si>
    <t>22'07/22</t>
  </si>
  <si>
    <t>聯上發</t>
  </si>
  <si>
    <t>台航</t>
  </si>
  <si>
    <t>華票</t>
  </si>
  <si>
    <t>永豐金</t>
  </si>
  <si>
    <t>遠百</t>
  </si>
  <si>
    <t>鑫科</t>
  </si>
  <si>
    <t>健椿</t>
  </si>
  <si>
    <t>大恭</t>
  </si>
  <si>
    <t>磐亞</t>
  </si>
  <si>
    <t>台林</t>
  </si>
  <si>
    <t>羅昇</t>
  </si>
  <si>
    <t>時報</t>
  </si>
  <si>
    <t>笙科</t>
  </si>
  <si>
    <t>東陽</t>
  </si>
  <si>
    <t>國化</t>
  </si>
  <si>
    <t>友華</t>
  </si>
  <si>
    <t>鈞寶</t>
  </si>
  <si>
    <t>泰金寶-DR</t>
  </si>
  <si>
    <t>華航</t>
  </si>
  <si>
    <t>精成科</t>
  </si>
  <si>
    <t>天仁</t>
  </si>
  <si>
    <t>南紡</t>
  </si>
  <si>
    <t>集盛</t>
  </si>
  <si>
    <t>大統新創</t>
  </si>
  <si>
    <t>利奇</t>
  </si>
  <si>
    <t>巨庭</t>
  </si>
  <si>
    <t>中電</t>
  </si>
  <si>
    <t>正德</t>
  </si>
  <si>
    <t>匯僑</t>
  </si>
  <si>
    <t>聯傑</t>
  </si>
  <si>
    <t>21'08/19</t>
  </si>
  <si>
    <t>鼎天</t>
  </si>
  <si>
    <t>明泰</t>
  </si>
  <si>
    <t>哲固</t>
  </si>
  <si>
    <t>泓瀚</t>
  </si>
  <si>
    <t>雷笛克光學</t>
  </si>
  <si>
    <t>佶優</t>
  </si>
  <si>
    <t>精星</t>
  </si>
  <si>
    <t>新漢</t>
  </si>
  <si>
    <t>冠好</t>
  </si>
  <si>
    <t>青鋼</t>
  </si>
  <si>
    <t>三發地產</t>
  </si>
  <si>
    <t>艾笛森</t>
  </si>
  <si>
    <t>潤泰材</t>
  </si>
  <si>
    <t>21'07/28</t>
  </si>
  <si>
    <t>台灣高鐵</t>
  </si>
  <si>
    <t>元大MSCI金融</t>
  </si>
  <si>
    <t>利華</t>
  </si>
  <si>
    <t>台中銀</t>
  </si>
  <si>
    <t>台產</t>
  </si>
  <si>
    <t>高僑</t>
  </si>
  <si>
    <t>東典光電</t>
  </si>
  <si>
    <t>安泰銀</t>
  </si>
  <si>
    <t>福邦證</t>
  </si>
  <si>
    <t>21'09/13</t>
  </si>
  <si>
    <t>元大台商50</t>
  </si>
  <si>
    <t>大洋</t>
  </si>
  <si>
    <t>高林股</t>
  </si>
  <si>
    <t>大亞</t>
  </si>
  <si>
    <t>21'10/29</t>
  </si>
  <si>
    <t>東聯</t>
  </si>
  <si>
    <t>新美齊</t>
  </si>
  <si>
    <t>高雄銀</t>
  </si>
  <si>
    <t>華晶科</t>
  </si>
  <si>
    <t>瑞智</t>
  </si>
  <si>
    <t>銘鈺</t>
  </si>
  <si>
    <t>富強</t>
  </si>
  <si>
    <t>21'07/23</t>
  </si>
  <si>
    <t>蒙恬</t>
  </si>
  <si>
    <t>定穎</t>
  </si>
  <si>
    <t>台灣銘板</t>
  </si>
  <si>
    <t>明基材</t>
  </si>
  <si>
    <t>21'08/17</t>
  </si>
  <si>
    <t>美吉吉-KY</t>
  </si>
  <si>
    <t>松瑞藥</t>
  </si>
  <si>
    <t>21'10/21</t>
  </si>
  <si>
    <t>欣巴巴</t>
  </si>
  <si>
    <t>和勤</t>
  </si>
  <si>
    <t>明係</t>
  </si>
  <si>
    <t>麗清</t>
  </si>
  <si>
    <t>尼得科超眾</t>
  </si>
  <si>
    <t>麗正</t>
  </si>
  <si>
    <t>幸福</t>
  </si>
  <si>
    <t>年興</t>
  </si>
  <si>
    <t>21'09/07</t>
  </si>
  <si>
    <t>大億</t>
  </si>
  <si>
    <t>樂士</t>
  </si>
  <si>
    <t>永冠-KY</t>
  </si>
  <si>
    <t>寶隆</t>
  </si>
  <si>
    <t>良得電</t>
  </si>
  <si>
    <t>長榮航</t>
  </si>
  <si>
    <t>彰銀</t>
  </si>
  <si>
    <t>鴻名</t>
  </si>
  <si>
    <t>鈺德</t>
  </si>
  <si>
    <t>千如</t>
  </si>
  <si>
    <t>海德威</t>
  </si>
  <si>
    <t>建舜電</t>
  </si>
  <si>
    <t>聯穎</t>
  </si>
  <si>
    <t>其陽</t>
  </si>
  <si>
    <t>東科-KY</t>
  </si>
  <si>
    <t>虹堡</t>
  </si>
  <si>
    <t>21'12/20</t>
  </si>
  <si>
    <t>南良</t>
  </si>
  <si>
    <t>新華</t>
  </si>
  <si>
    <t>大宇資</t>
  </si>
  <si>
    <t>21'12/01</t>
  </si>
  <si>
    <t>擎邦</t>
  </si>
  <si>
    <t>悅城</t>
  </si>
  <si>
    <t>九暘</t>
  </si>
  <si>
    <t>保綠-KY</t>
  </si>
  <si>
    <t>綠電</t>
  </si>
  <si>
    <t>遠東銀</t>
  </si>
  <si>
    <t>日盛金</t>
  </si>
  <si>
    <t>21'12/10</t>
  </si>
  <si>
    <t>運錩</t>
  </si>
  <si>
    <t>昇銳</t>
  </si>
  <si>
    <t>雃博</t>
  </si>
  <si>
    <t>開發金</t>
  </si>
  <si>
    <t>中工</t>
  </si>
  <si>
    <t>華南金</t>
  </si>
  <si>
    <t>安集</t>
  </si>
  <si>
    <t>中華化</t>
  </si>
  <si>
    <t>慶豐富</t>
  </si>
  <si>
    <t>味全</t>
  </si>
  <si>
    <t>宏亞</t>
  </si>
  <si>
    <t>三芳</t>
  </si>
  <si>
    <t>廣豐</t>
  </si>
  <si>
    <t>台富</t>
  </si>
  <si>
    <t>弘裕</t>
  </si>
  <si>
    <t>堤維西</t>
  </si>
  <si>
    <t>駿吉-KY</t>
  </si>
  <si>
    <t>華電</t>
  </si>
  <si>
    <t>永光</t>
  </si>
  <si>
    <t>寶利徠</t>
  </si>
  <si>
    <t>橋椿</t>
  </si>
  <si>
    <t>華豐</t>
  </si>
  <si>
    <t>茂矽</t>
  </si>
  <si>
    <t>敬鵬</t>
  </si>
  <si>
    <t>毅嘉</t>
  </si>
  <si>
    <t>仲琦</t>
  </si>
  <si>
    <t>承啟</t>
  </si>
  <si>
    <t>一詮</t>
  </si>
  <si>
    <t>太子</t>
  </si>
  <si>
    <t>基泰</t>
  </si>
  <si>
    <t>雲品</t>
  </si>
  <si>
    <t>統領</t>
  </si>
  <si>
    <t>昱捷</t>
  </si>
  <si>
    <t>東浦</t>
  </si>
  <si>
    <t>台端</t>
  </si>
  <si>
    <t>聯一光</t>
  </si>
  <si>
    <t>森寶</t>
  </si>
  <si>
    <t>晶彩科</t>
  </si>
  <si>
    <t>晟楠</t>
  </si>
  <si>
    <t>合勤控</t>
  </si>
  <si>
    <t>明基醫</t>
  </si>
  <si>
    <t>久裕</t>
  </si>
  <si>
    <t>耀億</t>
  </si>
  <si>
    <t>大詠城</t>
  </si>
  <si>
    <t>事欣科</t>
  </si>
  <si>
    <t>誠美材</t>
  </si>
  <si>
    <t>宏遠證</t>
  </si>
  <si>
    <t>21'07/08</t>
  </si>
  <si>
    <t>久威</t>
  </si>
  <si>
    <t>嘉聯益</t>
  </si>
  <si>
    <t>21'09/16</t>
  </si>
  <si>
    <t>松上</t>
  </si>
  <si>
    <t>今國光</t>
  </si>
  <si>
    <t>易發</t>
  </si>
  <si>
    <t>富強鑫</t>
  </si>
  <si>
    <t>奈米醫材</t>
  </si>
  <si>
    <t>22'04/26</t>
  </si>
  <si>
    <t>網家</t>
  </si>
  <si>
    <t>伍豐</t>
  </si>
  <si>
    <t>擎亞</t>
  </si>
  <si>
    <t>國統</t>
  </si>
  <si>
    <t>台火</t>
  </si>
  <si>
    <t>寶成</t>
  </si>
  <si>
    <t>21'08/09</t>
  </si>
  <si>
    <t>成霖</t>
  </si>
  <si>
    <t>好樂迪</t>
  </si>
  <si>
    <t>亞洲藏壽司</t>
  </si>
  <si>
    <t>佳能</t>
  </si>
  <si>
    <t>21'10/06</t>
  </si>
  <si>
    <t>威健生技</t>
  </si>
  <si>
    <t>22'04/11</t>
  </si>
  <si>
    <t>神隆</t>
  </si>
  <si>
    <t>91APP*-KY</t>
  </si>
  <si>
    <t>訊聯</t>
  </si>
  <si>
    <t>臺企銀</t>
  </si>
  <si>
    <t>皇普</t>
  </si>
  <si>
    <t>亞諾法</t>
  </si>
  <si>
    <t>沈氏</t>
  </si>
  <si>
    <t>聯昌</t>
  </si>
  <si>
    <t>宜特</t>
  </si>
  <si>
    <t>22'02/25</t>
  </si>
  <si>
    <t>新光金</t>
  </si>
  <si>
    <t>和桐</t>
  </si>
  <si>
    <t>精聯</t>
  </si>
  <si>
    <t>東友</t>
  </si>
  <si>
    <t>中石化</t>
  </si>
  <si>
    <t>台翰</t>
  </si>
  <si>
    <t>強盛</t>
  </si>
  <si>
    <t>華紙</t>
  </si>
  <si>
    <t>映泰</t>
  </si>
  <si>
    <t>華經</t>
  </si>
  <si>
    <t>普安</t>
  </si>
  <si>
    <t>榮運</t>
  </si>
  <si>
    <t>高林</t>
  </si>
  <si>
    <t>星通</t>
  </si>
  <si>
    <t>聯上</t>
  </si>
  <si>
    <t>晟田</t>
  </si>
  <si>
    <t>永捷</t>
  </si>
  <si>
    <t>光鋐</t>
  </si>
  <si>
    <t>三豐</t>
  </si>
  <si>
    <t>聯嘉</t>
  </si>
  <si>
    <t>福貞-KY</t>
  </si>
  <si>
    <t>群創</t>
  </si>
  <si>
    <t>旭軟</t>
  </si>
  <si>
    <t>鈺緯</t>
  </si>
  <si>
    <t>安可</t>
  </si>
  <si>
    <t>巨騰-DR</t>
  </si>
  <si>
    <t>嘉裕</t>
  </si>
  <si>
    <t>毛寶</t>
  </si>
  <si>
    <t>三商電</t>
  </si>
  <si>
    <t>漢翔</t>
  </si>
  <si>
    <t>和鑫</t>
  </si>
  <si>
    <t>漢磊</t>
  </si>
  <si>
    <t>健亞</t>
  </si>
  <si>
    <t>協易機</t>
  </si>
  <si>
    <t>旭然</t>
  </si>
  <si>
    <t>欣技</t>
  </si>
  <si>
    <t>陞泰</t>
  </si>
  <si>
    <t>力麒</t>
  </si>
  <si>
    <t>能率</t>
  </si>
  <si>
    <t>愛之味</t>
  </si>
  <si>
    <t>宏和</t>
  </si>
  <si>
    <t>大將</t>
  </si>
  <si>
    <t>得力</t>
  </si>
  <si>
    <t>偉全</t>
  </si>
  <si>
    <t>耿鼎</t>
  </si>
  <si>
    <t>車王電</t>
  </si>
  <si>
    <t>喬福</t>
  </si>
  <si>
    <t>倉佑</t>
  </si>
  <si>
    <t>合機</t>
  </si>
  <si>
    <t>友訊</t>
  </si>
  <si>
    <t>廷鑫</t>
  </si>
  <si>
    <t>建通</t>
  </si>
  <si>
    <t>王道銀行</t>
  </si>
  <si>
    <t>憶聲</t>
  </si>
  <si>
    <t>律勝</t>
  </si>
  <si>
    <t>聿新科</t>
  </si>
  <si>
    <t>順天</t>
  </si>
  <si>
    <t>建達</t>
  </si>
  <si>
    <t>凌華</t>
  </si>
  <si>
    <t>吉源-KY</t>
  </si>
  <si>
    <t>康那香</t>
  </si>
  <si>
    <t>華孚</t>
  </si>
  <si>
    <t>創源</t>
  </si>
  <si>
    <t>長盛</t>
  </si>
  <si>
    <t>台聯櫃</t>
  </si>
  <si>
    <t>中釉</t>
  </si>
  <si>
    <t>夆典</t>
  </si>
  <si>
    <t>英濟</t>
  </si>
  <si>
    <t>彬台</t>
  </si>
  <si>
    <t>育富</t>
  </si>
  <si>
    <t>富旺</t>
  </si>
  <si>
    <t>星雲</t>
  </si>
  <si>
    <t>東和</t>
  </si>
  <si>
    <t>東泥</t>
  </si>
  <si>
    <t>地球</t>
  </si>
  <si>
    <t>中和</t>
  </si>
  <si>
    <t>聯發</t>
  </si>
  <si>
    <t>精剛</t>
  </si>
  <si>
    <t>杏輝</t>
  </si>
  <si>
    <t>和成</t>
  </si>
  <si>
    <t>21'08/25</t>
  </si>
  <si>
    <t>佳大</t>
  </si>
  <si>
    <t>金寶</t>
  </si>
  <si>
    <t>昆盈</t>
  </si>
  <si>
    <t>日勝生</t>
  </si>
  <si>
    <t>夏都</t>
  </si>
  <si>
    <t>蔚華科</t>
  </si>
  <si>
    <t>亞帝歐</t>
  </si>
  <si>
    <t>重鵬</t>
  </si>
  <si>
    <t>東台</t>
  </si>
  <si>
    <t>德淵</t>
  </si>
  <si>
    <t>達麗</t>
  </si>
  <si>
    <t>幃翔</t>
  </si>
  <si>
    <t>22'07/05</t>
  </si>
  <si>
    <t>茂迪</t>
  </si>
  <si>
    <t>能率網通</t>
  </si>
  <si>
    <t>21'09/22</t>
  </si>
  <si>
    <t>福華</t>
  </si>
  <si>
    <t>華東</t>
  </si>
  <si>
    <t>三貝德</t>
  </si>
  <si>
    <t>百徽</t>
  </si>
  <si>
    <t>久正</t>
  </si>
  <si>
    <t>萬企</t>
  </si>
  <si>
    <t>台苯</t>
  </si>
  <si>
    <t>圓剛</t>
  </si>
  <si>
    <t>建漢</t>
  </si>
  <si>
    <t>華容</t>
  </si>
  <si>
    <t>大億金茂</t>
  </si>
  <si>
    <t>三商壽</t>
  </si>
  <si>
    <t>第一店</t>
  </si>
  <si>
    <t>慕康生醫</t>
  </si>
  <si>
    <t>岳豐</t>
  </si>
  <si>
    <t>光鼎</t>
  </si>
  <si>
    <t>達輝-KY</t>
  </si>
  <si>
    <t>康控-KY</t>
  </si>
  <si>
    <t>台南</t>
  </si>
  <si>
    <t>恩德</t>
  </si>
  <si>
    <t>國際中橡</t>
  </si>
  <si>
    <t>中環</t>
  </si>
  <si>
    <t>吉祥全</t>
  </si>
  <si>
    <t>太設</t>
  </si>
  <si>
    <t>磐儀</t>
  </si>
  <si>
    <t>永日</t>
  </si>
  <si>
    <t>萬旭</t>
  </si>
  <si>
    <t>花王</t>
  </si>
  <si>
    <t>欣欣</t>
  </si>
  <si>
    <t>富邦摩台</t>
  </si>
  <si>
    <t>元大寶滬深</t>
  </si>
  <si>
    <t>大飲</t>
  </si>
  <si>
    <t>其祥-KY</t>
  </si>
  <si>
    <t>上曜</t>
  </si>
  <si>
    <t>再生-KY</t>
  </si>
  <si>
    <t>勝悅-KY</t>
  </si>
  <si>
    <t>宏洲</t>
  </si>
  <si>
    <t>東華</t>
  </si>
  <si>
    <t>大魯閣</t>
  </si>
  <si>
    <t>中福</t>
  </si>
  <si>
    <t>三地開發</t>
  </si>
  <si>
    <t>大東</t>
  </si>
  <si>
    <t>立益</t>
  </si>
  <si>
    <t>力麗</t>
  </si>
  <si>
    <t>大宇</t>
  </si>
  <si>
    <t>力鵬</t>
  </si>
  <si>
    <t>佳和</t>
  </si>
  <si>
    <t>宏遠</t>
  </si>
  <si>
    <t>南緯</t>
  </si>
  <si>
    <t>昶和</t>
  </si>
  <si>
    <t>首利</t>
  </si>
  <si>
    <t>三洋實業</t>
  </si>
  <si>
    <t>業旺</t>
  </si>
  <si>
    <t>正道</t>
  </si>
  <si>
    <t>瑞利</t>
  </si>
  <si>
    <t>正峰</t>
  </si>
  <si>
    <t>億泰</t>
  </si>
  <si>
    <t>艾美特-KY</t>
  </si>
  <si>
    <t>中纖</t>
  </si>
  <si>
    <t>三晃</t>
  </si>
  <si>
    <t>日勝化</t>
  </si>
  <si>
    <t>台蠟</t>
  </si>
  <si>
    <t>合世</t>
  </si>
  <si>
    <t>易威</t>
  </si>
  <si>
    <t>寶徠</t>
  </si>
  <si>
    <t>富喬</t>
  </si>
  <si>
    <t>士紙</t>
  </si>
  <si>
    <t>燁興</t>
  </si>
  <si>
    <t>高興昌</t>
  </si>
  <si>
    <t>聚亨</t>
  </si>
  <si>
    <t>燁輝</t>
  </si>
  <si>
    <t>千興</t>
  </si>
  <si>
    <t>唐榮</t>
  </si>
  <si>
    <t>嘉鋼</t>
  </si>
  <si>
    <t>南港</t>
  </si>
  <si>
    <t>泰豐</t>
  </si>
  <si>
    <t>台船</t>
  </si>
  <si>
    <t>泰茂</t>
  </si>
  <si>
    <t>艾姆勒</t>
  </si>
  <si>
    <t>宏旭-KY</t>
  </si>
  <si>
    <t>全友</t>
  </si>
  <si>
    <t>台揚</t>
  </si>
  <si>
    <t>東訊</t>
  </si>
  <si>
    <t>華泰</t>
  </si>
  <si>
    <t>精英</t>
  </si>
  <si>
    <t>錸德</t>
  </si>
  <si>
    <t>燿華</t>
  </si>
  <si>
    <t>大同</t>
  </si>
  <si>
    <t>虹光</t>
  </si>
  <si>
    <t>浩鑫</t>
  </si>
  <si>
    <t>國碩</t>
  </si>
  <si>
    <t>環科</t>
  </si>
  <si>
    <t>隴華</t>
  </si>
  <si>
    <t>銘旺科</t>
  </si>
  <si>
    <t>統懋</t>
  </si>
  <si>
    <t>翔耀</t>
  </si>
  <si>
    <t>太空梭</t>
  </si>
  <si>
    <t>昶虹</t>
  </si>
  <si>
    <t>兆勁</t>
  </si>
  <si>
    <t>飛宏</t>
  </si>
  <si>
    <t>冠西電</t>
  </si>
  <si>
    <t>連宇</t>
  </si>
  <si>
    <t>兆赫</t>
  </si>
  <si>
    <t>怡利電</t>
  </si>
  <si>
    <t>宏達電</t>
  </si>
  <si>
    <t>國揚</t>
  </si>
  <si>
    <t>全坤建</t>
  </si>
  <si>
    <t>龍邦</t>
  </si>
  <si>
    <t>新建</t>
  </si>
  <si>
    <t>京城</t>
  </si>
  <si>
    <t>華建</t>
  </si>
  <si>
    <t>宏普</t>
  </si>
  <si>
    <t>皇昌</t>
  </si>
  <si>
    <t>益航</t>
  </si>
  <si>
    <t>國賓</t>
  </si>
  <si>
    <t>六福</t>
  </si>
  <si>
    <t>遠雄來</t>
  </si>
  <si>
    <t>晶悅</t>
  </si>
  <si>
    <t>燦星旅</t>
  </si>
  <si>
    <t>富驛-KY</t>
  </si>
  <si>
    <t>雅茗-KY</t>
  </si>
  <si>
    <t>王品</t>
  </si>
  <si>
    <t>雄獅</t>
  </si>
  <si>
    <t>易飛網</t>
  </si>
  <si>
    <t>富野</t>
  </si>
  <si>
    <t>寒舍</t>
  </si>
  <si>
    <t>天蔥</t>
  </si>
  <si>
    <t>山富</t>
  </si>
  <si>
    <t>五福</t>
  </si>
  <si>
    <t>麗嬰房</t>
  </si>
  <si>
    <t>農林</t>
  </si>
  <si>
    <t>東凌-KY</t>
  </si>
  <si>
    <t>誠品生活</t>
  </si>
  <si>
    <t>淘帝-KY</t>
  </si>
  <si>
    <t>客思達-KY</t>
  </si>
  <si>
    <t>凱羿-KY</t>
  </si>
  <si>
    <t>歐格</t>
  </si>
  <si>
    <t>豐達科</t>
  </si>
  <si>
    <t>今皓</t>
  </si>
  <si>
    <t>晟銘電</t>
  </si>
  <si>
    <t>同開</t>
  </si>
  <si>
    <t>盛達</t>
  </si>
  <si>
    <t>揚智</t>
  </si>
  <si>
    <t>科風</t>
  </si>
  <si>
    <t>建碁</t>
  </si>
  <si>
    <t>訊舟</t>
  </si>
  <si>
    <t>力特</t>
  </si>
  <si>
    <t>立萬利</t>
  </si>
  <si>
    <t>喬鼎</t>
  </si>
  <si>
    <t>立德</t>
  </si>
  <si>
    <t>泰偉</t>
  </si>
  <si>
    <t>李洲</t>
  </si>
  <si>
    <t>全域</t>
  </si>
  <si>
    <t>天方能源</t>
  </si>
  <si>
    <t>網龍</t>
  </si>
  <si>
    <t>新零售</t>
  </si>
  <si>
    <t>億杰</t>
  </si>
  <si>
    <t>鴻碩</t>
  </si>
  <si>
    <t>及成</t>
  </si>
  <si>
    <t>寶島極</t>
  </si>
  <si>
    <t>正達</t>
  </si>
  <si>
    <t>精確</t>
  </si>
  <si>
    <t>基亞</t>
  </si>
  <si>
    <t>和進</t>
  </si>
  <si>
    <t>樺晟</t>
  </si>
  <si>
    <t>佰研</t>
  </si>
  <si>
    <t>耀勝</t>
  </si>
  <si>
    <t>三顧</t>
  </si>
  <si>
    <t>金麗科</t>
  </si>
  <si>
    <t>晟鈦</t>
  </si>
  <si>
    <t>錦明</t>
  </si>
  <si>
    <t>光環</t>
  </si>
  <si>
    <t>海灣</t>
  </si>
  <si>
    <t>鑫創</t>
  </si>
  <si>
    <t>昇陽</t>
  </si>
  <si>
    <t>宇環</t>
  </si>
  <si>
    <t>太普高</t>
  </si>
  <si>
    <t>微端</t>
  </si>
  <si>
    <t>廣寰科</t>
  </si>
  <si>
    <t>點晶</t>
  </si>
  <si>
    <t>勝德</t>
  </si>
  <si>
    <t>杭特</t>
  </si>
  <si>
    <t>聯德</t>
  </si>
  <si>
    <t>閎暉</t>
  </si>
  <si>
    <t>斐成</t>
  </si>
  <si>
    <t>同泰</t>
  </si>
  <si>
    <t>旭品</t>
  </si>
  <si>
    <t>泰谷</t>
  </si>
  <si>
    <t>先進光</t>
  </si>
  <si>
    <t>新世紀</t>
  </si>
  <si>
    <t>譁裕</t>
  </si>
  <si>
    <t>榮創</t>
  </si>
  <si>
    <t>致振</t>
  </si>
  <si>
    <t>誠研</t>
  </si>
  <si>
    <t>陽程</t>
  </si>
  <si>
    <t>現金股利</t>
    <phoneticPr fontId="18" type="noConversion"/>
  </si>
  <si>
    <t>股票股利</t>
    <phoneticPr fontId="18" type="noConversion"/>
  </si>
  <si>
    <t>合計股利</t>
    <phoneticPr fontId="18" type="noConversion"/>
  </si>
  <si>
    <t>現金股利發放日</t>
    <phoneticPr fontId="18" type="noConversion"/>
  </si>
  <si>
    <t>最後成交價</t>
    <phoneticPr fontId="18" type="noConversion"/>
  </si>
  <si>
    <t>所屬EPS</t>
    <phoneticPr fontId="18" type="noConversion"/>
  </si>
  <si>
    <t>加總 - 代號</t>
  </si>
  <si>
    <t>列標籤</t>
  </si>
  <si>
    <t>總計</t>
  </si>
  <si>
    <t>加總 - 股票股利</t>
  </si>
  <si>
    <t>加總 - 合計股利</t>
  </si>
  <si>
    <t>平均值 - 現金股利</t>
  </si>
  <si>
    <t>名稱</t>
    <phoneticPr fontId="18" type="noConversion"/>
  </si>
  <si>
    <t>股利  發放  年度</t>
  </si>
  <si>
    <t>總計</t>
    <phoneticPr fontId="18" type="noConversion"/>
  </si>
  <si>
    <t>代號</t>
    <phoneticPr fontId="18" type="noConversion"/>
  </si>
  <si>
    <t>張數</t>
    <phoneticPr fontId="18" type="noConversion"/>
  </si>
  <si>
    <t>年度</t>
    <phoneticPr fontId="18" type="noConversion"/>
  </si>
  <si>
    <t>最後成交價(4/8)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</si>
</sst>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</font>
    <font>
      <sz val="12"/>
      <color theme="1"/>
      <name val="微軟正黑體"/>
      <family val="2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0" fontId="20" fillId="33" borderId="0" xfId="0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Lu" refreshedDate="44662.218335995371" createdVersion="7" refreshedVersion="7" minRefreshableVersion="3" recordCount="1530" xr:uid="{51366AFD-F0C6-4139-8876-E2011302D7E1}">
  <cacheSource type="worksheet">
    <worksheetSource ref="A1:K1531" sheet="合計股利"/>
  </cacheSource>
  <cacheFields count="10">
    <cacheField name="代號" numFmtId="0">
      <sharedItems containsSemiMixedTypes="0" containsString="0" containsNumber="1" containsInteger="1" minValue="50" maxValue="9962" count="1530">
        <n v="2454"/>
        <n v="3008"/>
        <n v="3293"/>
        <n v="3592"/>
        <n v="2357"/>
        <n v="5274"/>
        <n v="4966"/>
        <n v="6669"/>
        <n v="8016"/>
        <n v="6732"/>
        <n v="5269"/>
        <n v="6121"/>
        <n v="6409"/>
        <n v="2207"/>
        <n v="2609"/>
        <n v="5904"/>
        <n v="2227"/>
        <n v="2603"/>
        <n v="6415"/>
        <n v="3131"/>
        <n v="3533"/>
        <n v="8081"/>
        <n v="3034"/>
        <n v="3211"/>
        <n v="1565"/>
        <n v="4736"/>
        <n v="5536"/>
        <n v="6582"/>
        <n v="6781"/>
        <n v="8454"/>
        <n v="2379"/>
        <n v="3529"/>
        <n v="6691"/>
        <n v="8924"/>
        <n v="6510"/>
        <n v="2458"/>
        <n v="5278"/>
        <n v="1590"/>
        <n v="5287"/>
        <n v="1256"/>
        <n v="2404"/>
        <n v="2636"/>
        <n v="3515"/>
        <n v="8299"/>
        <n v="2707"/>
        <n v="1264"/>
        <n v="1476"/>
        <n v="2247"/>
        <n v="2376"/>
        <n v="2615"/>
        <n v="4137"/>
        <n v="5289"/>
        <n v="6613"/>
        <n v="6670"/>
        <n v="6803"/>
        <n v="5299"/>
        <n v="3130"/>
        <n v="3526"/>
        <n v="3611"/>
        <n v="6150"/>
        <n v="6515"/>
        <n v="8464"/>
        <n v="6756"/>
        <n v="6457"/>
        <n v="2059"/>
        <n v="3661"/>
        <n v="2377"/>
        <n v="2597"/>
        <n v="5609"/>
        <n v="8083"/>
        <n v="2327"/>
        <n v="2383"/>
        <n v="2474"/>
        <n v="2540"/>
        <n v="3373"/>
        <n v="3563"/>
        <n v="3679"/>
        <n v="5236"/>
        <n v="6462"/>
        <n v="6706"/>
        <n v="8046"/>
        <n v="8422"/>
        <n v="9921"/>
        <n v="1477"/>
        <n v="3413"/>
        <n v="6294"/>
        <n v="6561"/>
        <n v="3227"/>
        <n v="3665"/>
        <n v="6679"/>
        <n v="6138"/>
        <n v="2912"/>
        <n v="3014"/>
        <n v="3026"/>
        <n v="6146"/>
        <n v="6271"/>
        <n v="6728"/>
        <n v="5209"/>
        <n v="8436"/>
        <n v="5434"/>
        <n v="6747"/>
        <n v="1558"/>
        <n v="6491"/>
        <n v="6703"/>
        <n v="6716"/>
        <n v="6763"/>
        <n v="1301"/>
        <n v="6202"/>
        <n v="5508"/>
        <n v="2348"/>
        <n v="2395"/>
        <n v="3006"/>
        <n v="3105"/>
        <n v="3152"/>
        <n v="3406"/>
        <n v="3527"/>
        <n v="4770"/>
        <n v="5283"/>
        <n v="6176"/>
        <n v="6488"/>
        <n v="6494"/>
        <n v="8341"/>
        <n v="8416"/>
        <n v="8499"/>
        <n v="9914"/>
        <n v="6683"/>
        <n v="1303"/>
        <n v="3042"/>
        <n v="6560"/>
        <n v="6719"/>
        <n v="3044"/>
        <n v="6411"/>
        <n v="6435"/>
        <n v="9941"/>
        <n v="2729"/>
        <n v="1268"/>
        <n v="1537"/>
        <n v="1580"/>
        <n v="2108"/>
        <n v="2360"/>
        <n v="2548"/>
        <n v="3023"/>
        <n v="3357"/>
        <n v="3443"/>
        <n v="3653"/>
        <n v="3711"/>
        <n v="5471"/>
        <n v="5603"/>
        <n v="6414"/>
        <n v="3376"/>
        <n v="3010"/>
        <n v="3596"/>
        <n v="6239"/>
        <n v="1788"/>
        <n v="2382"/>
        <n v="6672"/>
        <n v="4439"/>
        <n v="5871"/>
        <n v="6438"/>
        <n v="6486"/>
        <n v="6569"/>
        <n v="8481"/>
        <n v="2006"/>
        <n v="2428"/>
        <n v="2545"/>
        <n v="3093"/>
        <n v="6643"/>
        <n v="1707"/>
        <n v="2385"/>
        <n v="5604"/>
        <n v="2492"/>
        <n v="1232"/>
        <n v="1341"/>
        <n v="2114"/>
        <n v="2345"/>
        <n v="2373"/>
        <n v="2451"/>
        <n v="3324"/>
        <n v="3388"/>
        <n v="3570"/>
        <n v="4171"/>
        <n v="4536"/>
        <n v="4766"/>
        <n v="6278"/>
        <n v="6531"/>
        <n v="6712"/>
        <n v="8155"/>
        <n v="8261"/>
        <n v="8406"/>
        <n v="8482"/>
        <n v="6761"/>
        <n v="4580"/>
        <n v="2752"/>
        <n v="2480"/>
        <n v="3217"/>
        <n v="1773"/>
        <n v="2204"/>
        <n v="2308"/>
        <n v="2330"/>
        <n v="2637"/>
        <n v="3036"/>
        <n v="3218"/>
        <n v="3455"/>
        <n v="4763"/>
        <n v="4935"/>
        <n v="6525"/>
        <n v="6684"/>
        <n v="6792"/>
        <n v="8938"/>
        <n v="3556"/>
        <n v="3617"/>
        <n v="4952"/>
        <n v="8462"/>
        <n v="1582"/>
        <n v="5234"/>
        <n v="2317"/>
        <n v="2542"/>
        <n v="4549"/>
        <n v="5478"/>
        <n v="6204"/>
        <n v="6231"/>
        <n v="6412"/>
        <n v="6469"/>
        <n v="6274"/>
        <n v="2015"/>
        <n v="2347"/>
        <n v="2441"/>
        <n v="2723"/>
        <n v="2915"/>
        <n v="3169"/>
        <n v="3257"/>
        <n v="3546"/>
        <n v="3587"/>
        <n v="3675"/>
        <n v="4416"/>
        <n v="4551"/>
        <n v="4572"/>
        <n v="4755"/>
        <n v="4919"/>
        <n v="4923"/>
        <n v="4938"/>
        <n v="4958"/>
        <n v="5215"/>
        <n v="5474"/>
        <n v="5534"/>
        <n v="5546"/>
        <n v="6180"/>
        <n v="6203"/>
        <n v="6213"/>
        <n v="6214"/>
        <n v="6261"/>
        <n v="6269"/>
        <n v="6281"/>
        <n v="6456"/>
        <n v="6485"/>
        <n v="6547"/>
        <n v="6568"/>
        <n v="6640"/>
        <n v="6762"/>
        <n v="6788"/>
        <n v="8478"/>
        <n v="9917"/>
        <n v="9942"/>
        <n v="9945"/>
        <n v="6664"/>
        <n v="1326"/>
        <n v="4930"/>
        <n v="5903"/>
        <n v="6829"/>
        <n v="2412"/>
        <n v="4953"/>
        <n v="4568"/>
        <n v="1215"/>
        <n v="2049"/>
        <n v="2702"/>
        <n v="3189"/>
        <n v="3416"/>
        <n v="3465"/>
        <n v="4107"/>
        <n v="4126"/>
        <n v="4557"/>
        <n v="4571"/>
        <n v="4760"/>
        <n v="5245"/>
        <n v="5288"/>
        <n v="5306"/>
        <n v="5347"/>
        <n v="5403"/>
        <n v="5522"/>
        <n v="6104"/>
        <n v="6187"/>
        <n v="6196"/>
        <n v="6472"/>
        <n v="6641"/>
        <n v="6651"/>
        <n v="6654"/>
        <n v="8114"/>
        <n v="8424"/>
        <n v="8446"/>
        <n v="9927"/>
        <n v="6195"/>
        <n v="3017"/>
        <n v="4974"/>
        <n v="5312"/>
        <n v="8150"/>
        <n v="9939"/>
        <n v="3045"/>
        <n v="6224"/>
        <n v="9802"/>
        <n v="2753"/>
        <n v="4438"/>
        <n v="6592"/>
        <n v="8358"/>
        <n v="1436"/>
        <n v="3484"/>
        <n v="6257"/>
        <n v="9910"/>
        <n v="6451"/>
        <n v="3141"/>
        <n v="4104"/>
        <n v="1723"/>
        <n v="2031"/>
        <n v="2065"/>
        <n v="2439"/>
        <n v="2455"/>
        <n v="2643"/>
        <n v="2756"/>
        <n v="2881"/>
        <n v="3090"/>
        <n v="3147"/>
        <n v="3167"/>
        <n v="3491"/>
        <n v="3558"/>
        <n v="4123"/>
        <n v="4440"/>
        <n v="4927"/>
        <n v="4987"/>
        <n v="5285"/>
        <n v="5371"/>
        <n v="6192"/>
        <n v="6206"/>
        <n v="6223"/>
        <n v="6263"/>
        <n v="6279"/>
        <n v="6581"/>
        <n v="6591"/>
        <n v="6655"/>
        <n v="8091"/>
        <n v="8109"/>
        <n v="8112"/>
        <n v="8255"/>
        <n v="8279"/>
        <n v="8437"/>
        <n v="6743"/>
        <n v="5520"/>
        <n v="6577"/>
        <n v="1235"/>
        <n v="1593"/>
        <n v="2947"/>
        <n v="3528"/>
        <n v="3669"/>
        <n v="4721"/>
        <n v="6147"/>
        <n v="6505"/>
        <n v="6590"/>
        <n v="8435"/>
        <n v="6189"/>
        <n v="2233"/>
        <n v="2408"/>
        <n v="3019"/>
        <n v="3213"/>
        <n v="4138"/>
        <n v="6690"/>
        <n v="3029"/>
        <n v="2397"/>
        <n v="2546"/>
        <n v="3438"/>
        <n v="5439"/>
        <n v="6292"/>
        <n v="6642"/>
        <n v="3005"/>
        <n v="2430"/>
        <n v="1726"/>
        <n v="1808"/>
        <n v="2393"/>
        <n v="2433"/>
        <n v="2459"/>
        <n v="2640"/>
        <n v="3028"/>
        <n v="3081"/>
        <n v="3086"/>
        <n v="3530"/>
        <n v="3537"/>
        <n v="3551"/>
        <n v="3702"/>
        <n v="4190"/>
        <n v="4968"/>
        <n v="5015"/>
        <n v="5222"/>
        <n v="5483"/>
        <n v="6290"/>
        <n v="6754"/>
        <n v="6768"/>
        <n v="8213"/>
        <n v="9938"/>
        <n v="1102"/>
        <n v="3037"/>
        <n v="3048"/>
        <n v="8342"/>
        <n v="1101"/>
        <n v="6227"/>
        <n v="6245"/>
        <n v="4933"/>
        <n v="2467"/>
        <n v="3015"/>
        <n v="3030"/>
        <n v="3035"/>
        <n v="5016"/>
        <n v="6123"/>
        <n v="9951"/>
        <n v="3078"/>
        <n v="4904"/>
        <n v="3545"/>
        <n v="50"/>
        <n v="2472"/>
        <n v="2850"/>
        <n v="3209"/>
        <n v="4506"/>
        <n v="4945"/>
        <n v="4977"/>
        <n v="5538"/>
        <n v="6514"/>
        <n v="6556"/>
        <n v="6776"/>
        <n v="8069"/>
        <n v="8480"/>
        <n v="9911"/>
        <n v="3260"/>
        <n v="2002"/>
        <n v="4915"/>
        <n v="5493"/>
        <n v="6464"/>
        <n v="6579"/>
        <n v="3088"/>
        <n v="6171"/>
        <n v="3033"/>
        <n v="1308"/>
        <n v="1342"/>
        <n v="1515"/>
        <n v="1599"/>
        <n v="1730"/>
        <n v="2211"/>
        <n v="2221"/>
        <n v="2236"/>
        <n v="2250"/>
        <n v="2303"/>
        <n v="2351"/>
        <n v="2387"/>
        <n v="2420"/>
        <n v="2436"/>
        <n v="2449"/>
        <n v="2478"/>
        <n v="2481"/>
        <n v="2496"/>
        <n v="2527"/>
        <n v="2606"/>
        <n v="2755"/>
        <n v="3022"/>
        <n v="3138"/>
        <n v="3374"/>
        <n v="3402"/>
        <n v="3483"/>
        <n v="3512"/>
        <n v="3541"/>
        <n v="3557"/>
        <n v="3684"/>
        <n v="4105"/>
        <n v="4205"/>
        <n v="4558"/>
        <n v="4739"/>
        <n v="4942"/>
        <n v="5007"/>
        <n v="5244"/>
        <n v="5878"/>
        <n v="6151"/>
        <n v="6161"/>
        <n v="6184"/>
        <n v="6197"/>
        <n v="6201"/>
        <n v="6210"/>
        <n v="6499"/>
        <n v="6508"/>
        <n v="6570"/>
        <n v="6605"/>
        <n v="6671"/>
        <n v="6727"/>
        <n v="6790"/>
        <n v="8163"/>
        <n v="8182"/>
        <n v="8210"/>
        <n v="8284"/>
        <n v="8916"/>
        <n v="8941"/>
        <n v="9958"/>
        <n v="6667"/>
        <n v="6277"/>
        <n v="8271"/>
        <n v="6533"/>
        <n v="3680"/>
        <n v="1513"/>
        <n v="1722"/>
        <n v="2014"/>
        <n v="2414"/>
        <n v="3264"/>
        <n v="6115"/>
        <n v="6188"/>
        <n v="6752"/>
        <n v="7556"/>
        <n v="8086"/>
        <n v="8367"/>
        <n v="9940"/>
        <n v="1560"/>
        <n v="2493"/>
        <n v="1216"/>
        <n v="1604"/>
        <n v="4162"/>
        <n v="5223"/>
        <n v="6470"/>
        <n v="6806"/>
        <n v="2612"/>
        <n v="1231"/>
        <n v="1526"/>
        <n v="1535"/>
        <n v="3479"/>
        <n v="3567"/>
        <n v="2945"/>
        <n v="2029"/>
        <n v="4961"/>
        <n v="1240"/>
        <n v="1305"/>
        <n v="1309"/>
        <n v="1315"/>
        <n v="1338"/>
        <n v="1541"/>
        <n v="1583"/>
        <n v="1597"/>
        <n v="1598"/>
        <n v="1720"/>
        <n v="2028"/>
        <n v="2239"/>
        <n v="2301"/>
        <n v="2352"/>
        <n v="2520"/>
        <n v="2535"/>
        <n v="2616"/>
        <n v="2882"/>
        <n v="3219"/>
        <n v="3226"/>
        <n v="3305"/>
        <n v="3548"/>
        <n v="3552"/>
        <n v="3577"/>
        <n v="3583"/>
        <n v="4163"/>
        <n v="4995"/>
        <n v="5212"/>
        <n v="5425"/>
        <n v="5457"/>
        <n v="6112"/>
        <n v="6221"/>
        <n v="6229"/>
        <n v="6538"/>
        <n v="8039"/>
        <n v="8131"/>
        <n v="8240"/>
        <n v="8383"/>
        <n v="8404"/>
        <n v="8410"/>
        <n v="8420"/>
        <n v="8433"/>
        <n v="8928"/>
        <n v="8942"/>
        <n v="9930"/>
        <n v="1527"/>
        <n v="1615"/>
        <n v="2103"/>
        <n v="5388"/>
        <n v="9924"/>
        <n v="6020"/>
        <n v="2732"/>
        <n v="1229"/>
        <n v="1259"/>
        <n v="3265"/>
        <n v="3444"/>
        <n v="3689"/>
        <n v="5284"/>
        <n v="6023"/>
        <n v="8021"/>
        <n v="9933"/>
        <n v="2353"/>
        <n v="2937"/>
        <n v="2471"/>
        <n v="6693"/>
        <n v="3532"/>
        <n v="1304"/>
        <n v="1702"/>
        <n v="2368"/>
        <n v="2464"/>
        <n v="2916"/>
        <n v="3122"/>
        <n v="3231"/>
        <n v="3310"/>
        <n v="3624"/>
        <n v="4722"/>
        <n v="5220"/>
        <n v="5469"/>
        <n v="6208"/>
        <n v="6275"/>
        <n v="8048"/>
        <n v="8349"/>
        <n v="8050"/>
        <n v="1777"/>
        <n v="1532"/>
        <n v="1525"/>
        <n v="2362"/>
        <n v="2415"/>
        <n v="2476"/>
        <n v="2642"/>
        <n v="2809"/>
        <n v="3221"/>
        <n v="3580"/>
        <n v="4417"/>
        <n v="4972"/>
        <n v="5291"/>
        <n v="6285"/>
        <n v="6751"/>
        <n v="8049"/>
        <n v="8111"/>
        <n v="8289"/>
        <n v="8917"/>
        <n v="9937"/>
        <n v="6183"/>
        <n v="4164"/>
        <n v="6173"/>
        <n v="1210"/>
        <n v="1312"/>
        <n v="1325"/>
        <n v="1339"/>
        <n v="1452"/>
        <n v="1595"/>
        <n v="1708"/>
        <n v="1817"/>
        <n v="2013"/>
        <n v="2030"/>
        <n v="2063"/>
        <n v="2228"/>
        <n v="2231"/>
        <n v="2324"/>
        <n v="2338"/>
        <n v="2375"/>
        <n v="2401"/>
        <n v="2450"/>
        <n v="2465"/>
        <n v="2611"/>
        <n v="3003"/>
        <n v="3032"/>
        <n v="3040"/>
        <n v="3323"/>
        <n v="3426"/>
        <n v="3501"/>
        <n v="3706"/>
        <n v="3714"/>
        <n v="4420"/>
        <n v="4716"/>
        <n v="4728"/>
        <n v="4737"/>
        <n v="4746"/>
        <n v="4754"/>
        <n v="4999"/>
        <n v="5013"/>
        <n v="5213"/>
        <n v="5321"/>
        <n v="5464"/>
        <n v="5511"/>
        <n v="5519"/>
        <n v="5543"/>
        <n v="5608"/>
        <n v="5706"/>
        <n v="6128"/>
        <n v="6143"/>
        <n v="6205"/>
        <n v="6242"/>
        <n v="6270"/>
        <n v="6416"/>
        <n v="6426"/>
        <n v="6449"/>
        <n v="6506"/>
        <n v="6523"/>
        <n v="6552"/>
        <n v="6615"/>
        <n v="6697"/>
        <n v="8103"/>
        <n v="8104"/>
        <n v="8438"/>
        <n v="9925"/>
        <n v="9926"/>
        <n v="6527"/>
        <n v="1795"/>
        <n v="1227"/>
        <n v="1904"/>
        <n v="2027"/>
        <n v="2453"/>
        <n v="3118"/>
        <n v="8905"/>
        <n v="8908"/>
        <n v="2855"/>
        <n v="6516"/>
        <n v="5410"/>
        <n v="1802"/>
        <n v="56"/>
        <n v="1503"/>
        <n v="1712"/>
        <n v="1752"/>
        <n v="2313"/>
        <n v="2337"/>
        <n v="2363"/>
        <n v="2504"/>
        <n v="2851"/>
        <n v="2885"/>
        <n v="3206"/>
        <n v="3450"/>
        <n v="4305"/>
        <n v="4527"/>
        <n v="4554"/>
        <n v="4555"/>
        <n v="4560"/>
        <n v="5523"/>
        <n v="5876"/>
        <n v="6215"/>
        <n v="6217"/>
        <n v="6532"/>
        <n v="6715"/>
        <n v="8032"/>
        <n v="8099"/>
        <n v="8390"/>
        <n v="8415"/>
        <n v="8431"/>
        <n v="51"/>
        <n v="6186"/>
        <n v="8926"/>
        <n v="8401"/>
        <n v="5203"/>
        <n v="6548"/>
        <n v="6216"/>
        <n v="53"/>
        <n v="1234"/>
        <n v="1507"/>
        <n v="1709"/>
        <n v="2020"/>
        <n v="2066"/>
        <n v="2354"/>
        <n v="3597"/>
        <n v="3705"/>
        <n v="5906"/>
        <n v="8473"/>
        <n v="9918"/>
        <n v="9960"/>
        <n v="2608"/>
        <n v="3703"/>
        <n v="3646"/>
        <n v="4807"/>
        <n v="2613"/>
        <n v="6005"/>
        <n v="8054"/>
        <n v="8070"/>
        <n v="1225"/>
        <n v="1323"/>
        <n v="1569"/>
        <n v="1605"/>
        <n v="2115"/>
        <n v="2539"/>
        <n v="3071"/>
        <n v="3363"/>
        <n v="3540"/>
        <n v="4175"/>
        <n v="4535"/>
        <n v="5607"/>
        <n v="6024"/>
        <n v="6125"/>
        <n v="6170"/>
        <n v="6174"/>
        <n v="6432"/>
        <n v="6662"/>
        <n v="8027"/>
        <n v="8927"/>
        <n v="3588"/>
        <n v="2886"/>
        <n v="3171"/>
        <n v="1516"/>
        <n v="6016"/>
        <n v="6179"/>
        <n v="1109"/>
        <n v="1402"/>
        <n v="1456"/>
        <n v="1530"/>
        <n v="1608"/>
        <n v="1717"/>
        <n v="1737"/>
        <n v="1760"/>
        <n v="1776"/>
        <n v="1785"/>
        <n v="1907"/>
        <n v="2012"/>
        <n v="2034"/>
        <n v="2038"/>
        <n v="2070"/>
        <n v="2201"/>
        <n v="2235"/>
        <n v="2392"/>
        <n v="2423"/>
        <n v="2484"/>
        <n v="3056"/>
        <n v="3114"/>
        <n v="3338"/>
        <n v="3605"/>
        <n v="3693"/>
        <n v="3708"/>
        <n v="3712"/>
        <n v="4114"/>
        <n v="4148"/>
        <n v="4401"/>
        <n v="4528"/>
        <n v="4581"/>
        <n v="4745"/>
        <n v="4767"/>
        <n v="4906"/>
        <n v="4971"/>
        <n v="4994"/>
        <n v="5201"/>
        <n v="5443"/>
        <n v="6139"/>
        <n v="6168"/>
        <n v="6175"/>
        <n v="6207"/>
        <n v="6417"/>
        <n v="6609"/>
        <n v="6666"/>
        <n v="6680"/>
        <n v="8432"/>
        <n v="8472"/>
        <n v="8931"/>
        <n v="8996"/>
        <n v="9905"/>
        <n v="7402"/>
        <n v="3303"/>
        <n v="4747"/>
        <n v="1786"/>
        <n v="1409"/>
        <n v="2356"/>
        <n v="3454"/>
        <n v="3709"/>
        <n v="4939"/>
        <n v="5009"/>
        <n v="5243"/>
        <n v="6190"/>
        <n v="8024"/>
        <n v="9931"/>
        <n v="1103"/>
        <n v="2340"/>
        <n v="5704"/>
        <n v="6266"/>
        <n v="1536"/>
        <n v="5487"/>
        <n v="1504"/>
        <n v="6182"/>
        <n v="2884"/>
        <n v="1410"/>
        <n v="1733"/>
        <n v="1762"/>
        <n v="2010"/>
        <n v="2206"/>
        <n v="4540"/>
        <n v="4564"/>
        <n v="4907"/>
        <n v="5206"/>
        <n v="5315"/>
        <n v="5351"/>
        <n v="5356"/>
        <n v="5880"/>
        <n v="6126"/>
        <n v="2369"/>
        <n v="2908"/>
        <n v="1514"/>
        <n v="2489"/>
        <n v="2891"/>
        <n v="3628"/>
        <n v="4207"/>
        <n v="5490"/>
        <n v="6136"/>
        <n v="6509"/>
        <n v="8064"/>
        <n v="3360"/>
        <n v="1614"/>
        <n v="1725"/>
        <n v="2852"/>
        <n v="1442"/>
        <n v="1612"/>
        <n v="1909"/>
        <n v="2017"/>
        <n v="2024"/>
        <n v="2105"/>
        <n v="2107"/>
        <n v="2421"/>
        <n v="2461"/>
        <n v="2488"/>
        <n v="2534"/>
        <n v="2596"/>
        <n v="2923"/>
        <n v="3016"/>
        <n v="3038"/>
        <n v="3317"/>
        <n v="3490"/>
        <n v="3531"/>
        <n v="3543"/>
        <n v="3645"/>
        <n v="3687"/>
        <n v="4183"/>
        <n v="4744"/>
        <n v="4905"/>
        <n v="5386"/>
        <n v="5530"/>
        <n v="5864"/>
        <n v="5902"/>
        <n v="6154"/>
        <n v="6243"/>
        <n v="6248"/>
        <n v="6442"/>
        <n v="6504"/>
        <n v="8028"/>
        <n v="3349"/>
        <n v="4566"/>
        <n v="6770"/>
        <n v="2032"/>
        <n v="1731"/>
        <n v="9103"/>
        <n v="2889"/>
        <n v="4550"/>
        <n v="6574"/>
        <n v="5202"/>
        <n v="5521"/>
        <n v="1736"/>
        <n v="1203"/>
        <n v="2905"/>
        <n v="3164"/>
        <n v="4121"/>
        <n v="4303"/>
        <n v="4908"/>
        <n v="6530"/>
        <n v="8147"/>
        <n v="9908"/>
        <n v="9962"/>
        <n v="6108"/>
        <n v="2838"/>
        <n v="52"/>
        <n v="2887"/>
        <n v="6148"/>
        <n v="3356"/>
        <n v="1104"/>
        <n v="1218"/>
        <n v="1219"/>
        <n v="1220"/>
        <n v="1313"/>
        <n v="1419"/>
        <n v="1434"/>
        <n v="1457"/>
        <n v="1466"/>
        <n v="1519"/>
        <n v="1570"/>
        <n v="1587"/>
        <n v="1783"/>
        <n v="1796"/>
        <n v="1806"/>
        <n v="2009"/>
        <n v="2061"/>
        <n v="2064"/>
        <n v="2106"/>
        <n v="2316"/>
        <n v="2328"/>
        <n v="2344"/>
        <n v="2364"/>
        <n v="2390"/>
        <n v="2409"/>
        <n v="2426"/>
        <n v="2477"/>
        <n v="2483"/>
        <n v="2501"/>
        <n v="2605"/>
        <n v="2614"/>
        <n v="2816"/>
        <n v="2892"/>
        <n v="3031"/>
        <n v="3060"/>
        <n v="3163"/>
        <n v="3178"/>
        <n v="3188"/>
        <n v="3272"/>
        <n v="3312"/>
        <n v="3332"/>
        <n v="3372"/>
        <n v="3511"/>
        <n v="3518"/>
        <n v="3581"/>
        <n v="3622"/>
        <n v="3673"/>
        <n v="4111"/>
        <n v="4128"/>
        <n v="4155"/>
        <n v="4306"/>
        <n v="4433"/>
        <n v="4542"/>
        <n v="4552"/>
        <n v="4576"/>
        <n v="4711"/>
        <n v="4735"/>
        <n v="4764"/>
        <n v="4912"/>
        <n v="4973"/>
        <n v="5465"/>
        <n v="5489"/>
        <n v="5515"/>
        <n v="5516"/>
        <n v="5533"/>
        <n v="5907"/>
        <n v="6116"/>
        <n v="6141"/>
        <n v="6158"/>
        <n v="6218"/>
        <n v="6237"/>
        <n v="6276"/>
        <n v="6282"/>
        <n v="6284"/>
        <n v="6482"/>
        <n v="6594"/>
        <n v="6629"/>
        <n v="6674"/>
        <n v="8034"/>
        <n v="8042"/>
        <n v="8043"/>
        <n v="8066"/>
        <n v="8074"/>
        <n v="8088"/>
        <n v="8089"/>
        <n v="8249"/>
        <n v="8403"/>
        <n v="8442"/>
        <n v="9907"/>
        <n v="9944"/>
        <n v="2630"/>
        <n v="2388"/>
        <n v="5011"/>
        <n v="1437"/>
        <n v="1617"/>
        <n v="1701"/>
        <n v="2359"/>
        <n v="2537"/>
        <n v="2617"/>
        <n v="2820"/>
        <n v="2890"/>
        <n v="2903"/>
        <n v="3663"/>
        <n v="4561"/>
        <n v="4706"/>
        <n v="4707"/>
        <n v="5353"/>
        <n v="8374"/>
        <n v="8923"/>
        <n v="5272"/>
        <n v="1319"/>
        <n v="1713"/>
        <n v="4120"/>
        <n v="6155"/>
        <n v="9105"/>
        <n v="2610"/>
        <n v="6191"/>
        <n v="1233"/>
        <n v="1440"/>
        <n v="1455"/>
        <n v="1470"/>
        <n v="1517"/>
        <n v="1539"/>
        <n v="1611"/>
        <n v="2641"/>
        <n v="2904"/>
        <n v="3094"/>
        <n v="3306"/>
        <n v="3380"/>
        <n v="3434"/>
        <n v="4741"/>
        <n v="5230"/>
        <n v="5452"/>
        <n v="8183"/>
        <n v="8234"/>
        <n v="8354"/>
        <n v="8930"/>
        <n v="9946"/>
        <n v="3591"/>
        <n v="8463"/>
        <n v="2633"/>
        <n v="55"/>
        <n v="1423"/>
        <n v="2812"/>
        <n v="2832"/>
        <n v="6234"/>
        <n v="6588"/>
        <n v="2849"/>
        <n v="6026"/>
        <n v="54"/>
        <n v="1321"/>
        <n v="1531"/>
        <n v="1609"/>
        <n v="1710"/>
        <n v="2442"/>
        <n v="2836"/>
        <n v="3059"/>
        <n v="4532"/>
        <n v="4545"/>
        <n v="5102"/>
        <n v="5211"/>
        <n v="6251"/>
        <n v="6593"/>
        <n v="8215"/>
        <n v="8466"/>
        <n v="4167"/>
        <n v="9906"/>
        <n v="1586"/>
        <n v="6804"/>
        <n v="3346"/>
        <n v="6230"/>
        <n v="2302"/>
        <n v="1108"/>
        <n v="1451"/>
        <n v="1521"/>
        <n v="1529"/>
        <n v="1589"/>
        <n v="1906"/>
        <n v="2462"/>
        <n v="2618"/>
        <n v="2801"/>
        <n v="3021"/>
        <n v="3050"/>
        <n v="3236"/>
        <n v="3268"/>
        <n v="3322"/>
        <n v="3550"/>
        <n v="3564"/>
        <n v="5225"/>
        <n v="5258"/>
        <n v="5450"/>
        <n v="5481"/>
        <n v="6111"/>
        <n v="6122"/>
        <n v="6405"/>
        <n v="8040"/>
        <n v="8423"/>
        <n v="8440"/>
        <n v="2845"/>
        <n v="5820"/>
        <n v="2069"/>
        <n v="3128"/>
        <n v="4106"/>
        <n v="2883"/>
        <n v="2515"/>
        <n v="2880"/>
        <n v="6477"/>
        <n v="1727"/>
        <n v="9935"/>
        <n v="1201"/>
        <n v="1236"/>
        <n v="1307"/>
        <n v="1416"/>
        <n v="1454"/>
        <n v="1474"/>
        <n v="1522"/>
        <n v="1591"/>
        <n v="1603"/>
        <n v="1711"/>
        <n v="1813"/>
        <n v="2062"/>
        <n v="2109"/>
        <n v="2342"/>
        <n v="2355"/>
        <n v="2402"/>
        <n v="2419"/>
        <n v="2425"/>
        <n v="2486"/>
        <n v="2511"/>
        <n v="2538"/>
        <n v="2748"/>
        <n v="2910"/>
        <n v="3232"/>
        <n v="3290"/>
        <n v="3432"/>
        <n v="3441"/>
        <n v="3489"/>
        <n v="3535"/>
        <n v="3631"/>
        <n v="3704"/>
        <n v="4116"/>
        <n v="4173"/>
        <n v="4430"/>
        <n v="4538"/>
        <n v="4916"/>
        <n v="4960"/>
        <n v="6015"/>
        <n v="6114"/>
        <n v="6153"/>
        <n v="6156"/>
        <n v="6209"/>
        <n v="6425"/>
        <n v="6603"/>
        <n v="6612"/>
        <n v="8044"/>
        <n v="8076"/>
        <n v="8096"/>
        <n v="8936"/>
        <n v="9902"/>
        <n v="9904"/>
        <n v="9934"/>
        <n v="9943"/>
        <n v="2754"/>
        <n v="2374"/>
        <n v="6661"/>
        <n v="1789"/>
        <n v="6741"/>
        <n v="1784"/>
        <n v="2834"/>
        <n v="2528"/>
        <n v="4133"/>
        <n v="8921"/>
        <n v="2431"/>
        <n v="3289"/>
        <n v="2888"/>
        <n v="1714"/>
        <n v="3652"/>
        <n v="5438"/>
        <n v="1314"/>
        <n v="1336"/>
        <n v="1463"/>
        <n v="1905"/>
        <n v="2399"/>
        <n v="2468"/>
        <n v="2495"/>
        <n v="2607"/>
        <n v="2906"/>
        <n v="3025"/>
        <n v="4113"/>
        <n v="4541"/>
        <n v="4714"/>
        <n v="4956"/>
        <n v="5514"/>
        <n v="6288"/>
        <n v="8411"/>
        <n v="3481"/>
        <n v="3390"/>
        <n v="4153"/>
        <n v="3615"/>
        <n v="9136"/>
        <n v="1417"/>
        <n v="1732"/>
        <n v="2427"/>
        <n v="2634"/>
        <n v="3049"/>
        <n v="3707"/>
        <n v="4130"/>
        <n v="4533"/>
        <n v="4556"/>
        <n v="6160"/>
        <n v="8072"/>
        <n v="5512"/>
        <n v="5392"/>
        <n v="1217"/>
        <n v="1446"/>
        <n v="1453"/>
        <n v="1464"/>
        <n v="1465"/>
        <n v="1524"/>
        <n v="1533"/>
        <n v="1540"/>
        <n v="1568"/>
        <n v="1618"/>
        <n v="2332"/>
        <n v="2358"/>
        <n v="2460"/>
        <n v="2897"/>
        <n v="3024"/>
        <n v="3354"/>
        <n v="4161"/>
        <n v="5525"/>
        <n v="6118"/>
        <n v="6166"/>
        <n v="8488"/>
        <n v="9919"/>
        <n v="6235"/>
        <n v="4160"/>
        <n v="3492"/>
        <n v="5601"/>
        <n v="1809"/>
        <n v="3052"/>
        <n v="3294"/>
        <n v="3379"/>
        <n v="6194"/>
        <n v="6219"/>
        <n v="8047"/>
        <n v="1414"/>
        <n v="1110"/>
        <n v="1324"/>
        <n v="1439"/>
        <n v="1459"/>
        <n v="1584"/>
        <n v="1734"/>
        <n v="1810"/>
        <n v="2033"/>
        <n v="2312"/>
        <n v="2365"/>
        <n v="2547"/>
        <n v="2722"/>
        <n v="3055"/>
        <n v="3516"/>
        <n v="3555"/>
        <n v="4526"/>
        <n v="4720"/>
        <n v="6177"/>
        <n v="6185"/>
        <n v="6244"/>
        <n v="8071"/>
        <n v="8085"/>
        <n v="8110"/>
        <n v="8489"/>
        <n v="6259"/>
        <n v="6167"/>
        <n v="2701"/>
        <n v="1310"/>
        <n v="2417"/>
        <n v="3062"/>
        <n v="5328"/>
        <n v="8107"/>
        <n v="2867"/>
        <n v="2706"/>
        <n v="5398"/>
        <n v="6220"/>
        <n v="6226"/>
        <n v="5276"/>
        <n v="4943"/>
        <n v="1473"/>
        <n v="1528"/>
        <n v="2104"/>
        <n v="2323"/>
        <n v="2491"/>
        <n v="2506"/>
        <n v="3594"/>
        <n v="4102"/>
        <n v="6134"/>
        <n v="8906"/>
        <n v="2901"/>
        <n v="57"/>
        <n v="61"/>
        <n v="1213"/>
        <n v="1258"/>
        <n v="1316"/>
        <n v="1337"/>
        <n v="1340"/>
        <n v="1413"/>
        <n v="1418"/>
        <n v="1432"/>
        <n v="1435"/>
        <n v="1438"/>
        <n v="1441"/>
        <n v="1443"/>
        <n v="1444"/>
        <n v="1445"/>
        <n v="1447"/>
        <n v="1449"/>
        <n v="1460"/>
        <n v="1467"/>
        <n v="1468"/>
        <n v="1471"/>
        <n v="1472"/>
        <n v="1475"/>
        <n v="1506"/>
        <n v="1512"/>
        <n v="1538"/>
        <n v="1616"/>
        <n v="1626"/>
        <n v="1718"/>
        <n v="1721"/>
        <n v="1735"/>
        <n v="1742"/>
        <n v="1781"/>
        <n v="1799"/>
        <n v="1805"/>
        <n v="1815"/>
        <n v="1903"/>
        <n v="2007"/>
        <n v="2008"/>
        <n v="2022"/>
        <n v="2023"/>
        <n v="2025"/>
        <n v="2035"/>
        <n v="2067"/>
        <n v="2101"/>
        <n v="2102"/>
        <n v="2208"/>
        <n v="2230"/>
        <n v="2241"/>
        <n v="2243"/>
        <n v="2305"/>
        <n v="2314"/>
        <n v="2321"/>
        <n v="2329"/>
        <n v="2331"/>
        <n v="2349"/>
        <n v="2367"/>
        <n v="2371"/>
        <n v="2380"/>
        <n v="2405"/>
        <n v="2406"/>
        <n v="2413"/>
        <n v="2424"/>
        <n v="2429"/>
        <n v="2434"/>
        <n v="2438"/>
        <n v="2440"/>
        <n v="2443"/>
        <n v="2444"/>
        <n v="2457"/>
        <n v="2466"/>
        <n v="2482"/>
        <n v="2485"/>
        <n v="2497"/>
        <n v="2498"/>
        <n v="2505"/>
        <n v="2509"/>
        <n v="2514"/>
        <n v="2516"/>
        <n v="2524"/>
        <n v="2530"/>
        <n v="2536"/>
        <n v="2543"/>
        <n v="2601"/>
        <n v="2704"/>
        <n v="2705"/>
        <n v="2712"/>
        <n v="2718"/>
        <n v="2719"/>
        <n v="2724"/>
        <n v="2726"/>
        <n v="2727"/>
        <n v="2731"/>
        <n v="2734"/>
        <n v="2736"/>
        <n v="2739"/>
        <n v="2740"/>
        <n v="2743"/>
        <n v="2745"/>
        <n v="2911"/>
        <n v="2913"/>
        <n v="2924"/>
        <n v="2926"/>
        <n v="2929"/>
        <n v="2936"/>
        <n v="2939"/>
        <n v="3002"/>
        <n v="3004"/>
        <n v="3011"/>
        <n v="3013"/>
        <n v="3018"/>
        <n v="3027"/>
        <n v="3041"/>
        <n v="3043"/>
        <n v="3046"/>
        <n v="3047"/>
        <n v="3051"/>
        <n v="3054"/>
        <n v="3057"/>
        <n v="3058"/>
        <n v="3064"/>
        <n v="3066"/>
        <n v="3067"/>
        <n v="3073"/>
        <n v="3083"/>
        <n v="3085"/>
        <n v="3089"/>
        <n v="3092"/>
        <n v="3095"/>
        <n v="3115"/>
        <n v="3149"/>
        <n v="3162"/>
        <n v="3176"/>
        <n v="3191"/>
        <n v="3202"/>
        <n v="3205"/>
        <n v="3207"/>
        <n v="3224"/>
        <n v="3228"/>
        <n v="3229"/>
        <n v="3230"/>
        <n v="3234"/>
        <n v="3252"/>
        <n v="3259"/>
        <n v="3266"/>
        <n v="3276"/>
        <n v="3284"/>
        <n v="3285"/>
        <n v="3287"/>
        <n v="3288"/>
        <n v="3296"/>
        <n v="3297"/>
        <n v="3308"/>
        <n v="3311"/>
        <n v="3313"/>
        <n v="3321"/>
        <n v="3325"/>
        <n v="3339"/>
        <n v="3362"/>
        <n v="3383"/>
        <n v="3419"/>
        <n v="3437"/>
        <n v="3466"/>
        <n v="3494"/>
        <n v="3498"/>
      </sharedItems>
    </cacheField>
    <cacheField name="名稱" numFmtId="0">
      <sharedItems count="1530">
        <s v="聯發科"/>
        <s v="大立光"/>
        <s v="鈊象"/>
        <s v="瑞鼎"/>
        <s v="華碩"/>
        <s v="信驊"/>
        <s v="譜瑞-KY"/>
        <s v="緯穎"/>
        <s v="矽創"/>
        <s v="昇佳電子"/>
        <s v="祥碩"/>
        <s v="新普"/>
        <s v="旭隼"/>
        <s v="和泰車"/>
        <s v="陽明"/>
        <s v="寶雅"/>
        <s v="裕日車"/>
        <s v="長榮"/>
        <s v="矽力-KY"/>
        <s v="弘塑"/>
        <s v="嘉澤"/>
        <s v="致新"/>
        <s v="聯詠"/>
        <s v="順達"/>
        <s v="精華"/>
        <s v="泰博"/>
        <s v="聖暉"/>
        <s v="申豐"/>
        <s v="AES-KY"/>
        <s v="富邦媒"/>
        <s v="瑞昱"/>
        <s v="力旺"/>
        <s v="洋基工程"/>
        <s v="大田"/>
        <s v="精測"/>
        <s v="義隆"/>
        <s v="尚凡"/>
        <s v="亞德客-KY"/>
        <s v="數字"/>
        <s v="鮮活果汁-KY"/>
        <s v="漢唐"/>
        <s v="台驊投控"/>
        <s v="華擎"/>
        <s v="群聯"/>
        <s v="晶華"/>
        <s v="德麥"/>
        <s v="儒鴻"/>
        <s v="汎德永業"/>
        <s v="技嘉"/>
        <s v="萬海"/>
        <s v="麗豐-KY"/>
        <s v="宜鼎"/>
        <s v="朋億"/>
        <s v="復盛應用"/>
        <s v="崑鼎"/>
        <s v="杰力"/>
        <s v="一零四"/>
        <s v="凡甲"/>
        <s v="鼎翰"/>
        <s v="撼訊"/>
        <s v="穎崴"/>
        <s v="億豐"/>
        <s v="威鋒電子"/>
        <s v="紘康"/>
        <s v="川湖"/>
        <s v="世芯-KY"/>
        <s v="微星"/>
        <s v="潤弘"/>
        <s v="中菲行"/>
        <s v="瑞穎"/>
        <s v="國巨"/>
        <s v="台光電"/>
        <s v="可成"/>
        <s v="愛山林"/>
        <s v="熱映"/>
        <s v="牧德"/>
        <s v="新至陞"/>
        <s v="凌陽創新"/>
        <s v="神盾"/>
        <s v="惠特"/>
        <s v="南電"/>
        <s v="可寧衛"/>
        <s v="巨大"/>
        <s v="聚陽"/>
        <s v="京鼎"/>
        <s v="智基"/>
        <s v="是方"/>
        <s v="原相"/>
        <s v="貿聯-KY"/>
        <s v="鈺太"/>
        <s v="茂達"/>
        <s v="統一超"/>
        <s v="聯陽"/>
        <s v="禾伸堂"/>
        <s v="耕興"/>
        <s v="同欣電"/>
        <s v="上洋"/>
        <s v="新鼎"/>
        <s v="大江"/>
        <s v="崇越"/>
        <s v="亨泰光"/>
        <s v="伸興"/>
        <s v="晶碩"/>
        <s v="軒郁"/>
        <s v="應廣"/>
        <s v="綠界科技"/>
        <s v="台塑"/>
        <s v="盛群"/>
        <s v="永信建"/>
        <s v="海悅"/>
        <s v="研華"/>
        <s v="晶豪科"/>
        <s v="穩懋"/>
        <s v="璟德"/>
        <s v="玉晶光"/>
        <s v="聚積"/>
        <s v="上品"/>
        <s v="禾聯碩"/>
        <s v="瑞儀"/>
        <s v="環球晶"/>
        <s v="九齊"/>
        <s v="日友"/>
        <s v="實威"/>
        <s v="鼎炫-KY"/>
        <s v="美利達"/>
        <s v="雍智科技"/>
        <s v="南亞"/>
        <s v="晶技"/>
        <s v="欣普羅"/>
        <s v="力智"/>
        <s v="健鼎"/>
        <s v="晶焱"/>
        <s v="大中"/>
        <s v="裕融"/>
        <s v="瓦城"/>
        <s v="漢來美食"/>
        <s v="廣隆"/>
        <s v="新麥"/>
        <s v="南帝"/>
        <s v="致茂"/>
        <s v="華固"/>
        <s v="信邦"/>
        <s v="臺慶科"/>
        <s v="創意"/>
        <s v="健策"/>
        <s v="日月光投控"/>
        <s v="松翰"/>
        <s v="陸海"/>
        <s v="樺漢"/>
        <s v="新日興"/>
        <s v="華立"/>
        <s v="智易"/>
        <s v="力成"/>
        <s v="杏昌"/>
        <s v="廣達"/>
        <s v="騰輝電子-KY"/>
        <s v="冠星-KY"/>
        <s v="中租-KY"/>
        <s v="迅得"/>
        <s v="互動"/>
        <s v="醫揚"/>
        <s v="政伸"/>
        <s v="東和鋼鐵"/>
        <s v="興勤"/>
        <s v="皇翔"/>
        <s v="港建"/>
        <s v="M31"/>
        <s v="葡萄王"/>
        <s v="群光"/>
        <s v="中連"/>
        <s v="華新科"/>
        <s v="大統益"/>
        <s v="富林-KY"/>
        <s v="鑫永銓"/>
        <s v="智邦"/>
        <s v="震旦行"/>
        <s v="創見"/>
        <s v="雙鴻"/>
        <s v="崇越電"/>
        <s v="大塚"/>
        <s v="瑞基"/>
        <s v="拓凱"/>
        <s v="南寶"/>
        <s v="台表科"/>
        <s v="愛普*"/>
        <s v="長聖"/>
        <s v="博智"/>
        <s v="富鼎"/>
        <s v="金可-KY"/>
        <s v="商億-KY"/>
        <s v="穩得"/>
        <s v="捷流閥業"/>
        <s v="豆府"/>
        <s v="敦陽科"/>
        <s v="優群"/>
        <s v="勝一"/>
        <s v="中華"/>
        <s v="台達電"/>
        <s v="台積電"/>
        <s v="慧洋-KY"/>
        <s v="文曄"/>
        <s v="大學光"/>
        <s v="由田"/>
        <s v="材料-KY"/>
        <s v="茂林-KY"/>
        <s v="捷敏-KY"/>
        <s v="安格"/>
        <s v="詠業"/>
        <s v="明安"/>
        <s v="禾瑞亞"/>
        <s v="碩天"/>
        <s v="凌通"/>
        <s v="柏文"/>
        <s v="信錦"/>
        <s v="達興材料"/>
        <s v="鴻海"/>
        <s v="興富發"/>
        <s v="桓達"/>
        <s v="智冠"/>
        <s v="艾華"/>
        <s v="系微"/>
        <s v="群電"/>
        <s v="大樹"/>
        <s v="台燿"/>
        <s v="豐興"/>
        <s v="聯強"/>
        <s v="超豐"/>
        <s v="美食-KY"/>
        <s v="潤泰全"/>
        <s v="亞信"/>
        <s v="虹冠電"/>
        <s v="宇峻"/>
        <s v="閎康"/>
        <s v="德微"/>
        <s v="三圓"/>
        <s v="智伸科"/>
        <s v="駐龍"/>
        <s v="三福化"/>
        <s v="新唐"/>
        <s v="力士"/>
        <s v="和碩"/>
        <s v="臻鼎-KY"/>
        <s v="科嘉-KY"/>
        <s v="聰泰"/>
        <s v="長虹"/>
        <s v="永固-KY"/>
        <s v="橘子"/>
        <s v="海韻電"/>
        <s v="聯茂"/>
        <s v="精誠"/>
        <s v="久元"/>
        <s v="台郡"/>
        <s v="全國電"/>
        <s v="GIS-KY"/>
        <s v="點序"/>
        <s v="高端疫苗"/>
        <s v="宏觀"/>
        <s v="均華"/>
        <s v="達亞"/>
        <s v="華景電"/>
        <s v="東哥遊艇"/>
        <s v="中保科"/>
        <s v="茂順"/>
        <s v="潤泰新"/>
        <s v="群翊"/>
        <s v="台化"/>
        <s v="燦星網"/>
        <s v="全家"/>
        <s v="千附精密"/>
        <s v="中華電"/>
        <s v="緯軟"/>
        <s v="科際精密"/>
        <s v="卜蜂"/>
        <s v="上銀"/>
        <s v="華園"/>
        <s v="景碩"/>
        <s v="融程電"/>
        <s v="進泰電子"/>
        <s v="邦特"/>
        <s v="太醫"/>
        <s v="永新-KY"/>
        <s v="鈞興-KY"/>
        <s v="勤凱"/>
        <s v="智晶"/>
        <s v="豐祥-KY"/>
        <s v="桂盟"/>
        <s v="世界"/>
        <s v="中菲"/>
        <s v="遠雄"/>
        <s v="創惟"/>
        <s v="萬潤"/>
        <s v="帆宣"/>
        <s v="保瑞"/>
        <s v="基士德-KY"/>
        <s v="全宇昕"/>
        <s v="天正國際"/>
        <s v="振樺電"/>
        <s v="惠普"/>
        <s v="華研"/>
        <s v="泰銘"/>
        <s v="詩肯"/>
        <s v="奇鋐"/>
        <s v="亞泰"/>
        <s v="寶島科"/>
        <s v="南茂"/>
        <s v="宏全"/>
        <s v="台灣大"/>
        <s v="聚鼎"/>
        <s v="鈺齊-KY"/>
        <s v="八方雲集"/>
        <s v="廣越"/>
        <s v="和潤企業"/>
        <s v="金居"/>
        <s v="華友聯"/>
        <s v="崧騰"/>
        <s v="矽格"/>
        <s v="豐泰"/>
        <s v="訊芯-KY"/>
        <s v="晶宏"/>
        <s v="佳醫"/>
        <s v="中碳"/>
        <s v="新光鋼"/>
        <s v="世豐"/>
        <s v="美律"/>
        <s v="全新"/>
        <s v="捷迅"/>
        <s v="聯發國際"/>
        <s v="富邦金"/>
        <s v="日電貿"/>
        <s v="大綜"/>
        <s v="大量"/>
        <s v="昇達科"/>
        <s v="神準"/>
        <s v="晟德"/>
        <s v="宜新實業"/>
        <s v="泰鼎-KY"/>
        <s v="科誠"/>
        <s v="界霖"/>
        <s v="中光電"/>
        <s v="巨路"/>
        <s v="飛捷"/>
        <s v="旺矽"/>
        <s v="普萊德"/>
        <s v="胡連"/>
        <s v="鋼聯"/>
        <s v="動力-KY"/>
        <s v="科定"/>
        <s v="翔名"/>
        <s v="博大"/>
        <s v="至上"/>
        <s v="朋程"/>
        <s v="生展"/>
        <s v="大地-KY"/>
        <s v="安普新"/>
        <s v="力泰"/>
        <s v="勁豐"/>
        <s v="興泰"/>
        <s v="祺驊"/>
        <s v="振宇五金"/>
        <s v="安馳"/>
        <s v="圓展"/>
        <s v="美琪瑪"/>
        <s v="頎邦"/>
        <s v="台塑化"/>
        <s v="普鴻"/>
        <s v="鉅邁"/>
        <s v="豐藝"/>
        <s v="宇隆"/>
        <s v="南亞科"/>
        <s v="亞光"/>
        <s v="茂訊"/>
        <s v="曜亞"/>
        <s v="安碁資訊"/>
        <s v="零壹"/>
        <s v="友通"/>
        <s v="根基"/>
        <s v="類比科"/>
        <s v="高技"/>
        <s v="迅德"/>
        <s v="富致"/>
        <s v="神基"/>
        <s v="燦坤"/>
        <s v="永記"/>
        <s v="潤隆"/>
        <s v="億光"/>
        <s v="互盛電"/>
        <s v="敦吉"/>
        <s v="大車隊"/>
        <s v="增你強"/>
        <s v="聯亞"/>
        <s v="華義"/>
        <s v="晶相光"/>
        <s v="堡達"/>
        <s v="世禾"/>
        <s v="大聯大"/>
        <s v="佐登-KY"/>
        <s v="立積"/>
        <s v="華祺"/>
        <s v="全訊"/>
        <s v="中美晶"/>
        <s v="良維"/>
        <s v="匯僑設計"/>
        <s v="志強-KY"/>
        <s v="志超"/>
        <s v="百和"/>
        <s v="亞泥"/>
        <s v="欣興"/>
        <s v="益登"/>
        <s v="益張"/>
        <s v="台泥"/>
        <s v="茂綸"/>
        <s v="立端"/>
        <s v="友輝"/>
        <s v="志聖"/>
        <s v="全漢"/>
        <s v="德律"/>
        <s v="智原"/>
        <s v="松和"/>
        <s v="上奇"/>
        <s v="皇田"/>
        <s v="僑威"/>
        <s v="遠傳"/>
        <s v="敦泰"/>
        <s v="元大台灣50"/>
        <s v="立隆電"/>
        <s v="新產"/>
        <s v="全科"/>
        <s v="崇友"/>
        <s v="陞達科技"/>
        <s v="眾達-KY"/>
        <s v="東明-KY"/>
        <s v="芮特-KY"/>
        <s v="勝品"/>
        <s v="展碁國際"/>
        <s v="元太"/>
        <s v="泰昇-KY"/>
        <s v="櫻花"/>
        <s v="威剛"/>
        <s v="中鋼"/>
        <s v="致伸"/>
        <s v="三聯"/>
        <s v="台數科"/>
        <s v="研揚"/>
        <s v="艾訊"/>
        <s v="大城地產"/>
        <s v="威健"/>
        <s v="亞聚"/>
        <s v="八貫"/>
        <s v="力山"/>
        <s v="宏佳騰"/>
        <s v="花仙子"/>
        <s v="長榮鋼"/>
        <s v="大甲"/>
        <s v="百達-KY"/>
        <s v="IKKA-KY"/>
        <s v="聯電"/>
        <s v="順德"/>
        <s v="精元"/>
        <s v="新巨"/>
        <s v="偉詮電"/>
        <s v="京元電子"/>
        <s v="大毅"/>
        <s v="強茂"/>
        <s v="卓越"/>
        <s v="宏璟"/>
        <s v="裕民"/>
        <s v="揚秦"/>
        <s v="威強電"/>
        <s v="耀登"/>
        <s v="精材"/>
        <s v="漢科"/>
        <s v="力致"/>
        <s v="皇龍"/>
        <s v="西柏"/>
        <s v="嘉威"/>
        <s v="榮昌"/>
        <s v="東洋"/>
        <s v="中華食"/>
        <s v="寶緯"/>
        <s v="康普"/>
        <s v="嘉彰"/>
        <s v="三星"/>
        <s v="弘凱"/>
        <s v="台名"/>
        <s v="晉倫"/>
        <s v="捷波"/>
        <s v="大豐電"/>
        <s v="佳必琪"/>
        <s v="亞弘電"/>
        <s v="慶生"/>
        <s v="益安"/>
        <s v="惠光"/>
        <s v="維田"/>
        <s v="帝寶"/>
        <s v="三能-KY"/>
        <s v="亞泰金屬"/>
        <s v="永豐實"/>
        <s v="達方"/>
        <s v="加高"/>
        <s v="勤誠"/>
        <s v="三竹"/>
        <s v="光隆"/>
        <s v="關中"/>
        <s v="世紀鋼"/>
        <s v="信紘科"/>
        <s v="宏正"/>
        <s v="宇瞻"/>
        <s v="晶心科"/>
        <s v="家登"/>
        <s v="中興電"/>
        <s v="台肥"/>
        <s v="中鴻"/>
        <s v="精技"/>
        <s v="欣銓"/>
        <s v="鎰勝"/>
        <s v="廣明"/>
        <s v="叡揚"/>
        <s v="意德士"/>
        <s v="宏捷科"/>
        <s v="建新國際"/>
        <s v="信義"/>
        <s v="中砂"/>
        <s v="揚博"/>
        <s v="統一"/>
        <s v="聲寶"/>
        <s v="智擎"/>
        <s v="安力-KY"/>
        <s v="宇智"/>
        <s v="森崴能源"/>
        <s v="中航"/>
        <s v="聯華食"/>
        <s v="日馳"/>
        <s v="中宇"/>
        <s v="安勤"/>
        <s v="逸昌"/>
        <s v="三商家購"/>
        <s v="盛餘"/>
        <s v="天鈺"/>
        <s v="茂生農經"/>
        <s v="華夏"/>
        <s v="台達化"/>
        <s v="達新"/>
        <s v="廣華-KY"/>
        <s v="錩泰"/>
        <s v="程泰"/>
        <s v="直得"/>
        <s v="岱宇"/>
        <s v="生達"/>
        <s v="威致"/>
        <s v="英利-KY"/>
        <s v="光寶科"/>
        <s v="佳世達"/>
        <s v="冠德"/>
        <s v="達欣工"/>
        <s v="山隆"/>
        <s v="國泰金"/>
        <s v="倚強科"/>
        <s v="至寶電"/>
        <s v="昇貿"/>
        <s v="兆利"/>
        <s v="同致"/>
        <s v="泓格"/>
        <s v="辛耘"/>
        <s v="鐿鈦"/>
        <s v="晶達"/>
        <s v="凌網"/>
        <s v="台半"/>
        <s v="宣德"/>
        <s v="聚碩"/>
        <s v="晉泰"/>
        <s v="研通"/>
        <s v="倉和"/>
        <s v="台虹"/>
        <s v="福懋科"/>
        <s v="華宏"/>
        <s v="千附"/>
        <s v="百和興業-KY"/>
        <s v="森田"/>
        <s v="明揚"/>
        <s v="弘帆"/>
        <s v="鉅明"/>
        <s v="森鉅"/>
        <s v="中聯資源"/>
        <s v="鑽全"/>
        <s v="大山"/>
        <s v="台橡"/>
        <s v="中磊"/>
        <s v="福興"/>
        <s v="大展證"/>
        <s v="六角"/>
        <s v="聯華"/>
        <s v="安心"/>
        <s v="台星科"/>
        <s v="利機"/>
        <s v="湧德"/>
        <s v="jpp-KY"/>
        <s v="元大期"/>
        <s v="尖點"/>
        <s v="中鼎"/>
        <s v="宏碁"/>
        <s v="集雅社"/>
        <s v="資通"/>
        <s v="廣閎科"/>
        <s v="台勝科"/>
        <s v="台聚"/>
        <s v="南僑"/>
        <s v="金像電"/>
        <s v="盟立"/>
        <s v="滿心"/>
        <s v="笙泉"/>
        <s v="緯創"/>
        <s v="佳穎"/>
        <s v="光頡"/>
        <s v="國精化"/>
        <s v="萬達光電"/>
        <s v="瀚宇博"/>
        <s v="日揚"/>
        <s v="元山"/>
        <s v="德勝"/>
        <s v="恒耀"/>
        <s v="廣積"/>
        <s v="生泰"/>
        <s v="勤美"/>
        <s v="江申"/>
        <s v="藍天"/>
        <s v="錩新"/>
        <s v="鉅祥"/>
        <s v="宅配通"/>
        <s v="京城銀"/>
        <s v="台嘉碩"/>
        <s v="友威科"/>
        <s v="金洲"/>
        <s v="湯石照明"/>
        <s v="邑昇"/>
        <s v="啟碁"/>
        <s v="智聯服務"/>
        <s v="晶采"/>
        <s v="立碁"/>
        <s v="泰藝"/>
        <s v="欣泰"/>
        <s v="全國"/>
        <s v="關貿"/>
        <s v="承業醫"/>
        <s v="信昌電"/>
        <s v="大成"/>
        <s v="國喬"/>
        <s v="恆大"/>
        <s v="昭輝"/>
        <s v="宏益"/>
        <s v="川寶"/>
        <s v="東鹼"/>
        <s v="凱撒衛"/>
        <s v="中鋼構"/>
        <s v="彰源"/>
        <s v="世鎧"/>
        <s v="劍麟"/>
        <s v="為升"/>
        <s v="仁寶"/>
        <s v="光罩"/>
        <s v="凱美"/>
        <s v="凌陽"/>
        <s v="神腦"/>
        <s v="麗臺"/>
        <s v="志信"/>
        <s v="健和興"/>
        <s v="偉訓"/>
        <s v="遠見"/>
        <s v="加百裕"/>
        <s v="台興"/>
        <s v="維熹"/>
        <s v="神達"/>
        <s v="富采"/>
        <s v="光明"/>
        <s v="大立"/>
        <s v="雙美"/>
        <s v="華廣"/>
        <s v="台耀"/>
        <s v="國碳科"/>
        <s v="鑫禾"/>
        <s v="強新"/>
        <s v="亞昕"/>
        <s v="美而快"/>
        <s v="霖宏"/>
        <s v="德昌"/>
        <s v="隆大"/>
        <s v="桓鼎-KY"/>
        <s v="四維航"/>
        <s v="鳳凰"/>
        <s v="上福"/>
        <s v="振曜"/>
        <s v="詮欣"/>
        <s v="立康"/>
        <s v="倍微"/>
        <s v="瑞祺電通"/>
        <s v="統新"/>
        <s v="鈺邦"/>
        <s v="雙邦"/>
        <s v="達爾膚"/>
        <s v="易華電"/>
        <s v="慧智"/>
        <s v="東捷資訊"/>
        <s v="瀚荃"/>
        <s v="錸寶"/>
        <s v="昶昕"/>
        <s v="新保"/>
        <s v="新海"/>
        <s v="明達醫"/>
        <s v="美時"/>
        <s v="佳格"/>
        <s v="正隆"/>
        <s v="大成鋼"/>
        <s v="凌群"/>
        <s v="進階"/>
        <s v="裕國"/>
        <s v="欣雄"/>
        <s v="統一證"/>
        <s v="勤崴國際"/>
        <s v="國眾"/>
        <s v="台玻"/>
        <s v="元大高股息"/>
        <s v="士電"/>
        <s v="興農"/>
        <s v="南光"/>
        <s v="華通"/>
        <s v="旺宏"/>
        <s v="矽統"/>
        <s v="國產"/>
        <s v="中再保"/>
        <s v="元大金"/>
        <s v="志豐"/>
        <s v="聯鈞"/>
        <s v="世坤"/>
        <s v="方土霖"/>
        <s v="橙的"/>
        <s v="氣立"/>
        <s v="強信-KY"/>
        <s v="豐謙"/>
        <s v="上海商銀"/>
        <s v="和椿"/>
        <s v="中探針"/>
        <s v="瑞耘"/>
        <s v="嘉基"/>
        <s v="光菱"/>
        <s v="大世科"/>
        <s v="金益鼎"/>
        <s v="大國鋼"/>
        <s v="匯鑽科"/>
        <s v="元大中型100"/>
        <s v="新潤"/>
        <s v="台汽電"/>
        <s v="白紗科"/>
        <s v="訊連"/>
        <s v="長科*"/>
        <s v="居易"/>
        <s v="元大電子"/>
        <s v="黑松"/>
        <s v="永大"/>
        <s v="和益"/>
        <s v="美亞"/>
        <s v="世德"/>
        <s v="鴻準"/>
        <s v="映興"/>
        <s v="永信"/>
        <s v="台南-KY"/>
        <s v="山林水"/>
        <s v="欣天然"/>
        <s v="邁達康"/>
        <s v="嘉里大榮"/>
        <s v="欣陸"/>
        <s v="艾恩特"/>
        <s v="日成-KY"/>
        <s v="中櫃"/>
        <s v="群益證"/>
        <s v="安國"/>
        <s v="長華*"/>
        <s v="福懋油"/>
        <s v="永裕"/>
        <s v="濱川"/>
        <s v="華新"/>
        <s v="六暉-KY"/>
        <s v="櫻花建"/>
        <s v="協禧"/>
        <s v="上詮"/>
        <s v="曜越"/>
        <s v="杏一"/>
        <s v="至興"/>
        <s v="遠雄港"/>
        <s v="群益期"/>
        <s v="廣運"/>
        <s v="統振"/>
        <s v="安碁"/>
        <s v="今展科"/>
        <s v="樂斯科"/>
        <s v="鈦昇"/>
        <s v="北基"/>
        <s v="通嘉"/>
        <s v="兆豐金"/>
        <s v="新洲"/>
        <s v="川飛"/>
        <s v="康和證"/>
        <s v="亞通"/>
        <s v="信大"/>
        <s v="遠東新"/>
        <s v="怡華"/>
        <s v="亞崴"/>
        <s v="華榮"/>
        <s v="長興"/>
        <s v="臺鹽"/>
        <s v="寶齡富錦"/>
        <s v="展宇"/>
        <s v="光洋科"/>
        <s v="永豐餘"/>
        <s v="春雨"/>
        <s v="允強"/>
        <s v="海光"/>
        <s v="精湛"/>
        <s v="裕隆"/>
        <s v="謚源"/>
        <s v="正崴"/>
        <s v="固緯"/>
        <s v="希華"/>
        <s v="總太"/>
        <s v="好德"/>
        <s v="泰碩"/>
        <s v="宏致"/>
        <s v="營邦"/>
        <s v="上緯投控"/>
        <s v="永崴投控"/>
        <s v="健喬"/>
        <s v="全宇生技-KY"/>
        <s v="東隆興"/>
        <s v="江興鍛"/>
        <s v="光隆精密-KY"/>
        <s v="合富-KY"/>
        <s v="誠泰科技"/>
        <s v="正文"/>
        <s v="IET-KY"/>
        <s v="傳奇"/>
        <s v="凱衛"/>
        <s v="均豪"/>
        <s v="亞翔"/>
        <s v="宏齊"/>
        <s v="立敦"/>
        <s v="雷科"/>
        <s v="韋僑"/>
        <s v="瀧澤科"/>
        <s v="羅麗芬-KY"/>
        <s v="鑫創電子"/>
        <s v="東生華"/>
        <s v="夠麻吉"/>
        <s v="大汽電"/>
        <s v="高力"/>
        <s v="大華"/>
        <s v="邑錡"/>
        <s v="岱稜"/>
        <s v="強生"/>
        <s v="科妍"/>
        <s v="新纖"/>
        <s v="英業達"/>
        <s v="晶睿"/>
        <s v="鑫聯大投控"/>
        <s v="亞電"/>
        <s v="榮剛"/>
        <s v="乙盛-KY"/>
        <s v="萬泰科"/>
        <s v="佑華"/>
        <s v="欣高"/>
        <s v="嘉泥"/>
        <s v="台亞"/>
        <s v="老爺知"/>
        <s v="泰詠"/>
        <s v="和大"/>
        <s v="通泰"/>
        <s v="東元"/>
        <s v="合晶"/>
        <s v="玉山金"/>
        <s v="南染"/>
        <s v="五鼎"/>
        <s v="中化生"/>
        <s v="春源"/>
        <s v="三陽工業"/>
        <s v="全球傳動"/>
        <s v="元翎"/>
        <s v="富宇"/>
        <s v="坤悅"/>
        <s v="光聯"/>
        <s v="鈺創"/>
        <s v="協益"/>
        <s v="合庫金"/>
        <s v="信音"/>
        <s v="菱生"/>
        <s v="特力"/>
        <s v="亞力"/>
        <s v="瑞軒"/>
        <s v="中信金"/>
        <s v="盈正"/>
        <s v="環泰"/>
        <s v="同亨"/>
        <s v="富爾特"/>
        <s v="聚和"/>
        <s v="東捷"/>
        <s v="尚立"/>
        <s v="三洋電"/>
        <s v="元禎"/>
        <s v="第一保"/>
        <s v="名軒"/>
        <s v="宏泰"/>
        <s v="榮成"/>
        <s v="官田鋼"/>
        <s v="志聯"/>
        <s v="正新"/>
        <s v="厚生"/>
        <s v="建準"/>
        <s v="光群雷"/>
        <s v="漢平"/>
        <s v="宏盛"/>
        <s v="綠意"/>
        <s v="鼎固-KY"/>
        <s v="嘉晶"/>
        <s v="全台"/>
        <s v="尼克森"/>
        <s v="單井"/>
        <s v="先益"/>
        <s v="州巧"/>
        <s v="達邁"/>
        <s v="歐買尬"/>
        <s v="福永生技"/>
        <s v="皇將"/>
        <s v="台聯電"/>
        <s v="青雲"/>
        <s v="龍巖"/>
        <s v="致和證"/>
        <s v="德記"/>
        <s v="順發"/>
        <s v="迅杰"/>
        <s v="沛波"/>
        <s v="光聖"/>
        <s v="南六"/>
        <s v="昇陽半導體"/>
        <s v="寶德"/>
        <s v="時碩工業"/>
        <s v="力積電"/>
        <s v="新鋼"/>
        <s v="美吾華"/>
        <s v="美德醫療-DR"/>
        <s v="國票金"/>
        <s v="長佳"/>
        <s v="霈方"/>
        <s v="力新"/>
        <s v="工信"/>
        <s v="喬山"/>
        <s v="味王"/>
        <s v="三商"/>
        <s v="景岳"/>
        <s v="優盛"/>
        <s v="信立"/>
        <s v="前鼎"/>
        <s v="創威"/>
        <s v="正淩"/>
        <s v="大台北"/>
        <s v="有益"/>
        <s v="競國"/>
        <s v="聯邦銀"/>
        <s v="富邦科技"/>
        <s v="台新金"/>
        <s v="驊宏資"/>
        <s v="奇偶"/>
        <s v="環泥"/>
        <s v="泰山"/>
        <s v="福壽"/>
        <s v="台榮"/>
        <s v="聯成"/>
        <s v="新紡"/>
        <s v="福懋"/>
        <s v="宜進"/>
        <s v="聚隆"/>
        <s v="華城"/>
        <s v="力肯"/>
        <s v="吉茂"/>
        <s v="和康生"/>
        <s v="金穎生技"/>
        <s v="冠軍"/>
        <s v="第一銅"/>
        <s v="風青"/>
        <s v="晉椿"/>
        <s v="建大"/>
        <s v="楠梓電"/>
        <s v="廣宇"/>
        <s v="華邦電"/>
        <s v="倫飛"/>
        <s v="云辰"/>
        <s v="友達"/>
        <s v="鼎元"/>
        <s v="美隆電"/>
        <s v="百容"/>
        <s v="國建"/>
        <s v="新興"/>
        <s v="東森"/>
        <s v="旺旺保"/>
        <s v="第一金"/>
        <s v="佰鴻"/>
        <s v="銘異"/>
        <s v="波若威"/>
        <s v="公準"/>
        <s v="鑫龍騰"/>
        <s v="東碩"/>
        <s v="弘憶股"/>
        <s v="幸康"/>
        <s v="典範"/>
        <s v="矽瑪"/>
        <s v="柏騰"/>
        <s v="博磊"/>
        <s v="洋華"/>
        <s v="TPK-KY"/>
        <s v="濟生"/>
        <s v="中天"/>
        <s v="訊映"/>
        <s v="炎洲"/>
        <s v="興采"/>
        <s v="科嶠"/>
        <s v="力達-KY"/>
        <s v="大銀微系統"/>
        <s v="永純"/>
        <s v="豪展"/>
        <s v="雙鍵"/>
        <s v="聯德控股-KY"/>
        <s v="廣穎"/>
        <s v="富驊"/>
        <s v="彩富"/>
        <s v="建國"/>
        <s v="雙喜"/>
        <s v="皇鼎"/>
        <s v="大洋-KY"/>
        <s v="彩晶"/>
        <s v="柏承"/>
        <s v="禾昌"/>
        <s v="豪勉"/>
        <s v="驊訊"/>
        <s v="安鈦克"/>
        <s v="康舒"/>
        <s v="佳邦"/>
        <s v="弘煜科"/>
        <s v="展匯科"/>
        <s v="泰金-KY"/>
        <s v="鋐寶科技"/>
        <s v="榮群"/>
        <s v="金山電"/>
        <s v="蜜望實"/>
        <s v="來思達"/>
        <s v="鉅橡"/>
        <s v="品安"/>
        <s v="康全電訊"/>
        <s v="菱光"/>
        <s v="盛弘"/>
        <s v="威宏-KY"/>
        <s v="統一實"/>
        <s v="新麗"/>
        <s v="亞航"/>
        <s v="威盛"/>
        <s v="久陽"/>
        <s v="勤益控"/>
        <s v="榮星"/>
        <s v="中化"/>
        <s v="所羅門"/>
        <s v="聯上發"/>
        <s v="台航"/>
        <s v="華票"/>
        <s v="永豐金"/>
        <s v="遠百"/>
        <s v="鑫科"/>
        <s v="健椿"/>
        <s v="大恭"/>
        <s v="磐亞"/>
        <s v="台林"/>
        <s v="羅昇"/>
        <s v="時報"/>
        <s v="笙科"/>
        <s v="東陽"/>
        <s v="國化"/>
        <s v="友華"/>
        <s v="鈞寶"/>
        <s v="泰金寶-DR"/>
        <s v="華航"/>
        <s v="精成科"/>
        <s v="天仁"/>
        <s v="南紡"/>
        <s v="集盛"/>
        <s v="大統新創"/>
        <s v="利奇"/>
        <s v="巨庭"/>
        <s v="中電"/>
        <s v="正德"/>
        <s v="匯僑"/>
        <s v="聯傑"/>
        <s v="鼎天"/>
        <s v="明泰"/>
        <s v="哲固"/>
        <s v="泓瀚"/>
        <s v="雷笛克光學"/>
        <s v="佶優"/>
        <s v="精星"/>
        <s v="新漢"/>
        <s v="冠好"/>
        <s v="青鋼"/>
        <s v="三發地產"/>
        <s v="艾笛森"/>
        <s v="潤泰材"/>
        <s v="台灣高鐵"/>
        <s v="元大MSCI金融"/>
        <s v="利華"/>
        <s v="台中銀"/>
        <s v="台產"/>
        <s v="高僑"/>
        <s v="東典光電"/>
        <s v="安泰銀"/>
        <s v="福邦證"/>
        <s v="元大台商50"/>
        <s v="大洋"/>
        <s v="高林股"/>
        <s v="大亞"/>
        <s v="東聯"/>
        <s v="新美齊"/>
        <s v="高雄銀"/>
        <s v="華晶科"/>
        <s v="瑞智"/>
        <s v="銘鈺"/>
        <s v="富強"/>
        <s v="蒙恬"/>
        <s v="定穎"/>
        <s v="台灣銘板"/>
        <s v="明基材"/>
        <s v="美吉吉-KY"/>
        <s v="松瑞藥"/>
        <s v="欣巴巴"/>
        <s v="和勤"/>
        <s v="明係"/>
        <s v="麗清"/>
        <s v="尼得科超眾"/>
        <s v="麗正"/>
        <s v="幸福"/>
        <s v="年興"/>
        <s v="大億"/>
        <s v="樂士"/>
        <s v="永冠-KY"/>
        <s v="寶隆"/>
        <s v="良得電"/>
        <s v="長榮航"/>
        <s v="彰銀"/>
        <s v="鴻名"/>
        <s v="鈺德"/>
        <s v="千如"/>
        <s v="海德威"/>
        <s v="建舜電"/>
        <s v="聯穎"/>
        <s v="其陽"/>
        <s v="東科-KY"/>
        <s v="虹堡"/>
        <s v="南良"/>
        <s v="新華"/>
        <s v="大宇資"/>
        <s v="擎邦"/>
        <s v="悅城"/>
        <s v="九暘"/>
        <s v="保綠-KY"/>
        <s v="綠電"/>
        <s v="遠東銀"/>
        <s v="日盛金"/>
        <s v="運錩"/>
        <s v="昇銳"/>
        <s v="雃博"/>
        <s v="開發金"/>
        <s v="中工"/>
        <s v="華南金"/>
        <s v="安集"/>
        <s v="中華化"/>
        <s v="慶豐富"/>
        <s v="味全"/>
        <s v="宏亞"/>
        <s v="三芳"/>
        <s v="廣豐"/>
        <s v="台富"/>
        <s v="弘裕"/>
        <s v="堤維西"/>
        <s v="駿吉-KY"/>
        <s v="華電"/>
        <s v="永光"/>
        <s v="寶利徠"/>
        <s v="橋椿"/>
        <s v="華豐"/>
        <s v="茂矽"/>
        <s v="敬鵬"/>
        <s v="毅嘉"/>
        <s v="仲琦"/>
        <s v="承啟"/>
        <s v="一詮"/>
        <s v="太子"/>
        <s v="基泰"/>
        <s v="雲品"/>
        <s v="統領"/>
        <s v="昱捷"/>
        <s v="東浦"/>
        <s v="台端"/>
        <s v="聯一光"/>
        <s v="森寶"/>
        <s v="晶彩科"/>
        <s v="晟楠"/>
        <s v="合勤控"/>
        <s v="明基醫"/>
        <s v="久裕"/>
        <s v="耀億"/>
        <s v="大詠城"/>
        <s v="事欣科"/>
        <s v="誠美材"/>
        <s v="宏遠證"/>
        <s v="久威"/>
        <s v="嘉聯益"/>
        <s v="松上"/>
        <s v="今國光"/>
        <s v="易發"/>
        <s v="富強鑫"/>
        <s v="奈米醫材"/>
        <s v="網家"/>
        <s v="伍豐"/>
        <s v="擎亞"/>
        <s v="國統"/>
        <s v="台火"/>
        <s v="寶成"/>
        <s v="成霖"/>
        <s v="好樂迪"/>
        <s v="亞洲藏壽司"/>
        <s v="佳能"/>
        <s v="威健生技"/>
        <s v="神隆"/>
        <s v="91APP*-KY"/>
        <s v="訊聯"/>
        <s v="臺企銀"/>
        <s v="皇普"/>
        <s v="亞諾法"/>
        <s v="沈氏"/>
        <s v="聯昌"/>
        <s v="宜特"/>
        <s v="新光金"/>
        <s v="和桐"/>
        <s v="精聯"/>
        <s v="東友"/>
        <s v="中石化"/>
        <s v="台翰"/>
        <s v="強盛"/>
        <s v="華紙"/>
        <s v="映泰"/>
        <s v="華經"/>
        <s v="普安"/>
        <s v="榮運"/>
        <s v="高林"/>
        <s v="星通"/>
        <s v="聯上"/>
        <s v="晟田"/>
        <s v="永捷"/>
        <s v="光鋐"/>
        <s v="三豐"/>
        <s v="聯嘉"/>
        <s v="福貞-KY"/>
        <s v="群創"/>
        <s v="旭軟"/>
        <s v="鈺緯"/>
        <s v="安可"/>
        <s v="巨騰-DR"/>
        <s v="嘉裕"/>
        <s v="毛寶"/>
        <s v="三商電"/>
        <s v="漢翔"/>
        <s v="和鑫"/>
        <s v="漢磊"/>
        <s v="健亞"/>
        <s v="協易機"/>
        <s v="旭然"/>
        <s v="欣技"/>
        <s v="陞泰"/>
        <s v="力麒"/>
        <s v="能率"/>
        <s v="愛之味"/>
        <s v="宏和"/>
        <s v="大將"/>
        <s v="得力"/>
        <s v="偉全"/>
        <s v="耿鼎"/>
        <s v="車王電"/>
        <s v="喬福"/>
        <s v="倉佑"/>
        <s v="合機"/>
        <s v="友訊"/>
        <s v="廷鑫"/>
        <s v="建通"/>
        <s v="王道銀行"/>
        <s v="憶聲"/>
        <s v="律勝"/>
        <s v="聿新科"/>
        <s v="順天"/>
        <s v="建達"/>
        <s v="凌華"/>
        <s v="吉源-KY"/>
        <s v="康那香"/>
        <s v="華孚"/>
        <s v="創源"/>
        <s v="長盛"/>
        <s v="台聯櫃"/>
        <s v="中釉"/>
        <s v="夆典"/>
        <s v="英濟"/>
        <s v="彬台"/>
        <s v="育富"/>
        <s v="富旺"/>
        <s v="星雲"/>
        <s v="東和"/>
        <s v="東泥"/>
        <s v="地球"/>
        <s v="中和"/>
        <s v="聯發"/>
        <s v="精剛"/>
        <s v="杏輝"/>
        <s v="和成"/>
        <s v="佳大"/>
        <s v="金寶"/>
        <s v="昆盈"/>
        <s v="日勝生"/>
        <s v="夏都"/>
        <s v="蔚華科"/>
        <s v="亞帝歐"/>
        <s v="重鵬"/>
        <s v="東台"/>
        <s v="德淵"/>
        <s v="達麗"/>
        <s v="幃翔"/>
        <s v="茂迪"/>
        <s v="能率網通"/>
        <s v="福華"/>
        <s v="華東"/>
        <s v="三貝德"/>
        <s v="百徽"/>
        <s v="久正"/>
        <s v="萬企"/>
        <s v="台苯"/>
        <s v="圓剛"/>
        <s v="建漢"/>
        <s v="華容"/>
        <s v="大億金茂"/>
        <s v="三商壽"/>
        <s v="第一店"/>
        <s v="慕康生醫"/>
        <s v="岳豐"/>
        <s v="光鼎"/>
        <s v="達輝-KY"/>
        <s v="康控-KY"/>
        <s v="台南"/>
        <s v="恩德"/>
        <s v="國際中橡"/>
        <s v="中環"/>
        <s v="吉祥全"/>
        <s v="太設"/>
        <s v="磐儀"/>
        <s v="永日"/>
        <s v="萬旭"/>
        <s v="花王"/>
        <s v="欣欣"/>
        <s v="富邦摩台"/>
        <s v="元大寶滬深"/>
        <s v="大飲"/>
        <s v="其祥-KY"/>
        <s v="上曜"/>
        <s v="再生-KY"/>
        <s v="勝悅-KY"/>
        <s v="宏洲"/>
        <s v="東華"/>
        <s v="大魯閣"/>
        <s v="中福"/>
        <s v="三地開發"/>
        <s v="大東"/>
        <s v="立益"/>
        <s v="力麗"/>
        <s v="大宇"/>
        <s v="力鵬"/>
        <s v="佳和"/>
        <s v="宏遠"/>
        <s v="南緯"/>
        <s v="昶和"/>
        <s v="首利"/>
        <s v="三洋實業"/>
        <s v="業旺"/>
        <s v="正道"/>
        <s v="瑞利"/>
        <s v="正峰"/>
        <s v="億泰"/>
        <s v="艾美特-KY"/>
        <s v="中纖"/>
        <s v="三晃"/>
        <s v="日勝化"/>
        <s v="台蠟"/>
        <s v="合世"/>
        <s v="易威"/>
        <s v="寶徠"/>
        <s v="富喬"/>
        <s v="士紙"/>
        <s v="燁興"/>
        <s v="高興昌"/>
        <s v="聚亨"/>
        <s v="燁輝"/>
        <s v="千興"/>
        <s v="唐榮"/>
        <s v="嘉鋼"/>
        <s v="南港"/>
        <s v="泰豐"/>
        <s v="台船"/>
        <s v="泰茂"/>
        <s v="艾姆勒"/>
        <s v="宏旭-KY"/>
        <s v="全友"/>
        <s v="台揚"/>
        <s v="東訊"/>
        <s v="華泰"/>
        <s v="精英"/>
        <s v="錸德"/>
        <s v="燿華"/>
        <s v="大同"/>
        <s v="虹光"/>
        <s v="浩鑫"/>
        <s v="國碩"/>
        <s v="環科"/>
        <s v="隴華"/>
        <s v="銘旺科"/>
        <s v="統懋"/>
        <s v="翔耀"/>
        <s v="太空梭"/>
        <s v="昶虹"/>
        <s v="兆勁"/>
        <s v="飛宏"/>
        <s v="冠西電"/>
        <s v="連宇"/>
        <s v="兆赫"/>
        <s v="怡利電"/>
        <s v="宏達電"/>
        <s v="國揚"/>
        <s v="全坤建"/>
        <s v="龍邦"/>
        <s v="新建"/>
        <s v="京城"/>
        <s v="華建"/>
        <s v="宏普"/>
        <s v="皇昌"/>
        <s v="益航"/>
        <s v="國賓"/>
        <s v="六福"/>
        <s v="遠雄來"/>
        <s v="晶悅"/>
        <s v="燦星旅"/>
        <s v="富驛-KY"/>
        <s v="雅茗-KY"/>
        <s v="王品"/>
        <s v="雄獅"/>
        <s v="易飛網"/>
        <s v="富野"/>
        <s v="寒舍"/>
        <s v="天蔥"/>
        <s v="山富"/>
        <s v="五福"/>
        <s v="麗嬰房"/>
        <s v="農林"/>
        <s v="東凌-KY"/>
        <s v="誠品生活"/>
        <s v="淘帝-KY"/>
        <s v="客思達-KY"/>
        <s v="凱羿-KY"/>
        <s v="歐格"/>
        <s v="豐達科"/>
        <s v="今皓"/>
        <s v="晟銘電"/>
        <s v="同開"/>
        <s v="盛達"/>
        <s v="揚智"/>
        <s v="科風"/>
        <s v="建碁"/>
        <s v="訊舟"/>
        <s v="力特"/>
        <s v="立萬利"/>
        <s v="喬鼎"/>
        <s v="立德"/>
        <s v="泰偉"/>
        <s v="李洲"/>
        <s v="全域"/>
        <s v="天方能源"/>
        <s v="網龍"/>
        <s v="新零售"/>
        <s v="億杰"/>
        <s v="鴻碩"/>
        <s v="及成"/>
        <s v="寶島極"/>
        <s v="正達"/>
        <s v="精確"/>
        <s v="基亞"/>
        <s v="和進"/>
        <s v="樺晟"/>
        <s v="佰研"/>
        <s v="耀勝"/>
        <s v="三顧"/>
        <s v="金麗科"/>
        <s v="晟鈦"/>
        <s v="錦明"/>
        <s v="光環"/>
        <s v="海灣"/>
        <s v="鑫創"/>
        <s v="昇陽"/>
        <s v="宇環"/>
        <s v="太普高"/>
        <s v="微端"/>
        <s v="廣寰科"/>
        <s v="點晶"/>
        <s v="勝德"/>
        <s v="杭特"/>
        <s v="聯德"/>
        <s v="閎暉"/>
        <s v="斐成"/>
        <s v="同泰"/>
        <s v="旭品"/>
        <s v="泰谷"/>
        <s v="先進光"/>
        <s v="新世紀"/>
        <s v="譁裕"/>
        <s v="榮創"/>
        <s v="致振"/>
        <s v="誠研"/>
        <s v="陽程"/>
      </sharedItems>
    </cacheField>
    <cacheField name="股價  日期" numFmtId="176">
      <sharedItems containsSemiMixedTypes="0" containsNonDate="0" containsDate="1" containsString="0" minDate="2022-04-08T00:00:00" maxDate="2022-04-09T00:00:00"/>
    </cacheField>
    <cacheField name="成交" numFmtId="0">
      <sharedItems containsSemiMixedTypes="0" containsString="0" containsNumber="1" minValue="3" maxValue="3015"/>
    </cacheField>
    <cacheField name="最後成交價" numFmtId="0">
      <sharedItems containsSemiMixedTypes="0" containsString="0" containsNumber="1" minValue="3" maxValue="3015"/>
    </cacheField>
    <cacheField name="所屬EPS" numFmtId="0">
      <sharedItems containsString="0" containsBlank="1" containsNumber="1" minValue="-8.9" maxValue="139.28"/>
    </cacheField>
    <cacheField name="現金股利" numFmtId="0">
      <sharedItems containsSemiMixedTypes="0" containsString="0" containsNumber="1" minValue="0" maxValue="73"/>
    </cacheField>
    <cacheField name="股票股利" numFmtId="0">
      <sharedItems containsSemiMixedTypes="0" containsString="0" containsNumber="1" minValue="0" maxValue="10"/>
    </cacheField>
    <cacheField name="合計股利" numFmtId="0">
      <sharedItems containsSemiMixedTypes="0" containsString="0" containsNumber="1" minValue="0" maxValue="73"/>
    </cacheField>
    <cacheField name="現金股利發放日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0">
  <r>
    <x v="0"/>
    <x v="0"/>
    <d v="2022-04-08T00:00:00"/>
    <n v="840"/>
    <n v="840"/>
    <n v="70.56"/>
    <n v="73"/>
    <n v="0"/>
    <n v="73"/>
    <m/>
  </r>
  <r>
    <x v="1"/>
    <x v="1"/>
    <d v="2022-04-08T00:00:00"/>
    <n v="1660"/>
    <n v="1660"/>
    <n v="139.28"/>
    <n v="70.16"/>
    <n v="0"/>
    <n v="70.16"/>
    <s v="22'04/15"/>
  </r>
  <r>
    <x v="2"/>
    <x v="2"/>
    <d v="2022-04-08T00:00:00"/>
    <n v="744"/>
    <n v="744"/>
    <n v="67.209999999999994"/>
    <n v="50"/>
    <n v="10"/>
    <n v="60"/>
    <m/>
  </r>
  <r>
    <x v="3"/>
    <x v="3"/>
    <d v="2022-04-08T00:00:00"/>
    <n v="480"/>
    <n v="480"/>
    <n v="65.09"/>
    <n v="45"/>
    <n v="0"/>
    <n v="45"/>
    <m/>
  </r>
  <r>
    <x v="4"/>
    <x v="4"/>
    <d v="2022-04-08T00:00:00"/>
    <n v="364.5"/>
    <n v="364.5"/>
    <n v="59.98"/>
    <n v="42"/>
    <n v="0"/>
    <n v="42"/>
    <m/>
  </r>
  <r>
    <x v="5"/>
    <x v="5"/>
    <d v="2022-04-08T00:00:00"/>
    <n v="3015"/>
    <n v="3015"/>
    <n v="38.299999999999997"/>
    <n v="35"/>
    <n v="1"/>
    <n v="36"/>
    <m/>
  </r>
  <r>
    <x v="6"/>
    <x v="6"/>
    <d v="2022-04-08T00:00:00"/>
    <n v="1600"/>
    <n v="1600"/>
    <n v="66.290000000000006"/>
    <n v="32.479999999999997"/>
    <n v="0"/>
    <n v="32.479999999999997"/>
    <s v="22'03/31"/>
  </r>
  <r>
    <x v="7"/>
    <x v="7"/>
    <d v="2022-04-08T00:00:00"/>
    <n v="972"/>
    <n v="972"/>
    <n v="49.25"/>
    <n v="32"/>
    <n v="0"/>
    <n v="32"/>
    <s v="21'08/10"/>
  </r>
  <r>
    <x v="8"/>
    <x v="8"/>
    <d v="2022-04-08T00:00:00"/>
    <n v="286.5"/>
    <n v="286.5"/>
    <n v="50.03"/>
    <n v="32"/>
    <n v="0"/>
    <n v="32"/>
    <m/>
  </r>
  <r>
    <x v="9"/>
    <x v="9"/>
    <d v="2022-04-08T00:00:00"/>
    <n v="435"/>
    <n v="435"/>
    <n v="33.97"/>
    <n v="30"/>
    <n v="0"/>
    <n v="30"/>
    <s v="22'05/20"/>
  </r>
  <r>
    <x v="10"/>
    <x v="10"/>
    <d v="2022-04-08T00:00:00"/>
    <n v="1745"/>
    <n v="1745"/>
    <n v="46.23"/>
    <n v="26"/>
    <n v="0"/>
    <n v="26"/>
    <m/>
  </r>
  <r>
    <x v="11"/>
    <x v="11"/>
    <d v="2022-04-08T00:00:00"/>
    <n v="308"/>
    <n v="308"/>
    <n v="34.5"/>
    <n v="26"/>
    <n v="0"/>
    <n v="26"/>
    <m/>
  </r>
  <r>
    <x v="12"/>
    <x v="12"/>
    <d v="2022-04-08T00:00:00"/>
    <n v="1385"/>
    <n v="1385"/>
    <n v="27.13"/>
    <n v="23.5"/>
    <n v="0"/>
    <n v="23.5"/>
    <m/>
  </r>
  <r>
    <x v="13"/>
    <x v="13"/>
    <d v="2022-04-08T00:00:00"/>
    <n v="583"/>
    <n v="583"/>
    <n v="29.68"/>
    <n v="20"/>
    <n v="0"/>
    <n v="20"/>
    <m/>
  </r>
  <r>
    <x v="14"/>
    <x v="14"/>
    <d v="2022-04-08T00:00:00"/>
    <n v="124"/>
    <n v="124"/>
    <n v="48.73"/>
    <n v="20"/>
    <n v="0"/>
    <n v="20"/>
    <m/>
  </r>
  <r>
    <x v="15"/>
    <x v="15"/>
    <d v="2022-04-08T00:00:00"/>
    <n v="379.5"/>
    <n v="379.5"/>
    <n v="21.6"/>
    <n v="18.7"/>
    <n v="0.3"/>
    <n v="19"/>
    <s v="21'08/31"/>
  </r>
  <r>
    <x v="16"/>
    <x v="16"/>
    <d v="2022-04-08T00:00:00"/>
    <n v="248.5"/>
    <n v="248.5"/>
    <n v="21.8"/>
    <n v="18.53"/>
    <n v="0"/>
    <n v="18.53"/>
    <s v="21'09/03"/>
  </r>
  <r>
    <x v="17"/>
    <x v="17"/>
    <d v="2022-04-08T00:00:00"/>
    <n v="135.5"/>
    <n v="135.5"/>
    <n v="45.57"/>
    <n v="18"/>
    <n v="0"/>
    <n v="18"/>
    <m/>
  </r>
  <r>
    <x v="18"/>
    <x v="18"/>
    <d v="2022-04-08T00:00:00"/>
    <n v="2835"/>
    <n v="2835"/>
    <n v="61.51"/>
    <n v="17.98"/>
    <n v="0"/>
    <n v="17.98"/>
    <s v="22'04/22"/>
  </r>
  <r>
    <x v="19"/>
    <x v="19"/>
    <d v="2022-04-08T00:00:00"/>
    <n v="319.5"/>
    <n v="319.5"/>
    <n v="23.47"/>
    <n v="17"/>
    <n v="0"/>
    <n v="17"/>
    <m/>
  </r>
  <r>
    <x v="20"/>
    <x v="20"/>
    <d v="2022-04-08T00:00:00"/>
    <n v="695"/>
    <n v="695"/>
    <n v="33.32"/>
    <n v="16"/>
    <n v="0"/>
    <n v="16"/>
    <m/>
  </r>
  <r>
    <x v="21"/>
    <x v="21"/>
    <d v="2022-04-08T00:00:00"/>
    <n v="219.5"/>
    <n v="219.5"/>
    <n v="25.45"/>
    <n v="16"/>
    <n v="0"/>
    <n v="16"/>
    <m/>
  </r>
  <r>
    <x v="22"/>
    <x v="22"/>
    <d v="2022-04-08T00:00:00"/>
    <n v="403"/>
    <n v="403"/>
    <n v="19.420000000000002"/>
    <n v="15.6"/>
    <n v="0"/>
    <n v="15.6"/>
    <s v="21'09/17"/>
  </r>
  <r>
    <x v="23"/>
    <x v="23"/>
    <d v="2022-04-08T00:00:00"/>
    <n v="92"/>
    <n v="92"/>
    <n v="22.42"/>
    <n v="15.03"/>
    <n v="0"/>
    <n v="15.03"/>
    <s v="22'05/04"/>
  </r>
  <r>
    <x v="24"/>
    <x v="24"/>
    <d v="2022-04-08T00:00:00"/>
    <n v="283.5"/>
    <n v="283.5"/>
    <n v="18.8"/>
    <n v="15"/>
    <n v="0"/>
    <n v="15"/>
    <m/>
  </r>
  <r>
    <x v="25"/>
    <x v="25"/>
    <d v="2022-04-08T00:00:00"/>
    <n v="232"/>
    <n v="232"/>
    <n v="21.35"/>
    <n v="15"/>
    <n v="0"/>
    <n v="15"/>
    <m/>
  </r>
  <r>
    <x v="26"/>
    <x v="26"/>
    <d v="2022-04-08T00:00:00"/>
    <n v="203"/>
    <n v="203"/>
    <n v="21.08"/>
    <n v="15"/>
    <n v="0"/>
    <n v="15"/>
    <m/>
  </r>
  <r>
    <x v="27"/>
    <x v="27"/>
    <d v="2022-04-08T00:00:00"/>
    <n v="120.5"/>
    <n v="120.5"/>
    <n v="32.74"/>
    <n v="15"/>
    <n v="0"/>
    <n v="15"/>
    <m/>
  </r>
  <r>
    <x v="28"/>
    <x v="28"/>
    <d v="2022-04-08T00:00:00"/>
    <n v="1155"/>
    <n v="1155"/>
    <n v="30.18"/>
    <n v="15"/>
    <n v="0"/>
    <n v="15"/>
    <m/>
  </r>
  <r>
    <x v="29"/>
    <x v="29"/>
    <d v="2022-04-08T00:00:00"/>
    <n v="955"/>
    <n v="955"/>
    <n v="18.02"/>
    <n v="13"/>
    <n v="2"/>
    <n v="15"/>
    <m/>
  </r>
  <r>
    <x v="30"/>
    <x v="30"/>
    <d v="2022-04-08T00:00:00"/>
    <n v="407"/>
    <n v="407"/>
    <n v="17.239999999999998"/>
    <n v="14"/>
    <n v="0"/>
    <n v="14"/>
    <s v="21'10/07"/>
  </r>
  <r>
    <x v="31"/>
    <x v="31"/>
    <d v="2022-04-08T00:00:00"/>
    <n v="1570"/>
    <n v="1570"/>
    <n v="14.78"/>
    <n v="14"/>
    <n v="0"/>
    <n v="14"/>
    <m/>
  </r>
  <r>
    <x v="32"/>
    <x v="32"/>
    <d v="2022-04-08T00:00:00"/>
    <n v="191"/>
    <n v="191"/>
    <n v="15.83"/>
    <n v="14"/>
    <n v="0"/>
    <n v="14"/>
    <m/>
  </r>
  <r>
    <x v="33"/>
    <x v="33"/>
    <d v="2022-04-08T00:00:00"/>
    <n v="146"/>
    <n v="146"/>
    <n v="20.149999999999999"/>
    <n v="13.7"/>
    <n v="0"/>
    <n v="13.7"/>
    <m/>
  </r>
  <r>
    <x v="34"/>
    <x v="34"/>
    <d v="2022-04-08T00:00:00"/>
    <n v="571"/>
    <n v="571"/>
    <n v="27.2"/>
    <n v="13.6"/>
    <n v="0"/>
    <n v="13.6"/>
    <m/>
  </r>
  <r>
    <x v="35"/>
    <x v="35"/>
    <d v="2022-04-08T00:00:00"/>
    <n v="166"/>
    <n v="166"/>
    <n v="17.64"/>
    <n v="13.5"/>
    <n v="0"/>
    <n v="13.5"/>
    <m/>
  </r>
  <r>
    <x v="36"/>
    <x v="36"/>
    <d v="2022-04-08T00:00:00"/>
    <n v="272"/>
    <n v="272"/>
    <n v="8.9"/>
    <n v="8.77"/>
    <n v="4.5999999999999996"/>
    <n v="13.37"/>
    <s v="22'04/15"/>
  </r>
  <r>
    <x v="37"/>
    <x v="37"/>
    <d v="2022-04-08T00:00:00"/>
    <n v="920"/>
    <n v="920"/>
    <n v="33.67"/>
    <n v="13.31"/>
    <n v="0"/>
    <n v="13.31"/>
    <m/>
  </r>
  <r>
    <x v="38"/>
    <x v="38"/>
    <d v="2022-04-08T00:00:00"/>
    <n v="225"/>
    <n v="225"/>
    <n v="26.87"/>
    <n v="11.3"/>
    <n v="1.83"/>
    <n v="13.13"/>
    <s v="22'05/17"/>
  </r>
  <r>
    <x v="39"/>
    <x v="39"/>
    <d v="2022-04-08T00:00:00"/>
    <n v="290"/>
    <n v="290"/>
    <n v="20.94"/>
    <n v="13"/>
    <n v="0"/>
    <n v="13"/>
    <m/>
  </r>
  <r>
    <x v="40"/>
    <x v="40"/>
    <d v="2022-04-08T00:00:00"/>
    <n v="185.5"/>
    <n v="185.5"/>
    <n v="14.53"/>
    <n v="13"/>
    <n v="0"/>
    <n v="13"/>
    <m/>
  </r>
  <r>
    <x v="41"/>
    <x v="41"/>
    <d v="2022-04-08T00:00:00"/>
    <n v="122"/>
    <n v="122"/>
    <n v="30.03"/>
    <n v="13"/>
    <n v="0"/>
    <n v="13"/>
    <m/>
  </r>
  <r>
    <x v="42"/>
    <x v="42"/>
    <d v="2022-04-08T00:00:00"/>
    <n v="180.5"/>
    <n v="180.5"/>
    <n v="19.670000000000002"/>
    <n v="13"/>
    <n v="0"/>
    <n v="13"/>
    <m/>
  </r>
  <r>
    <x v="43"/>
    <x v="43"/>
    <d v="2022-04-08T00:00:00"/>
    <n v="444.5"/>
    <n v="444.5"/>
    <n v="21.29"/>
    <n v="13"/>
    <n v="0"/>
    <n v="13"/>
    <m/>
  </r>
  <r>
    <x v="44"/>
    <x v="44"/>
    <d v="2022-04-08T00:00:00"/>
    <n v="173.5"/>
    <n v="173.5"/>
    <n v="14.11"/>
    <n v="12.39"/>
    <n v="0"/>
    <n v="12.39"/>
    <m/>
  </r>
  <r>
    <x v="45"/>
    <x v="45"/>
    <d v="2022-04-08T00:00:00"/>
    <n v="280"/>
    <n v="280"/>
    <n v="16.190000000000001"/>
    <n v="12"/>
    <n v="0"/>
    <n v="12"/>
    <m/>
  </r>
  <r>
    <x v="46"/>
    <x v="46"/>
    <d v="2022-04-08T00:00:00"/>
    <n v="475"/>
    <n v="475"/>
    <n v="18.77"/>
    <n v="12"/>
    <n v="0"/>
    <n v="12"/>
    <m/>
  </r>
  <r>
    <x v="47"/>
    <x v="47"/>
    <d v="2022-04-08T00:00:00"/>
    <n v="208.5"/>
    <n v="208.5"/>
    <n v="15.36"/>
    <n v="12"/>
    <n v="0"/>
    <n v="12"/>
    <m/>
  </r>
  <r>
    <x v="48"/>
    <x v="48"/>
    <d v="2022-04-08T00:00:00"/>
    <n v="122.5"/>
    <n v="122.5"/>
    <n v="21.01"/>
    <n v="12"/>
    <n v="0"/>
    <n v="12"/>
    <m/>
  </r>
  <r>
    <x v="49"/>
    <x v="49"/>
    <d v="2022-04-08T00:00:00"/>
    <n v="154"/>
    <n v="154"/>
    <n v="42.35"/>
    <n v="10.5"/>
    <n v="1.5"/>
    <n v="12"/>
    <m/>
  </r>
  <r>
    <x v="50"/>
    <x v="50"/>
    <d v="2022-04-08T00:00:00"/>
    <n v="201"/>
    <n v="201"/>
    <n v="17.05"/>
    <n v="12"/>
    <n v="0"/>
    <n v="12"/>
    <m/>
  </r>
  <r>
    <x v="51"/>
    <x v="51"/>
    <d v="2022-04-08T00:00:00"/>
    <n v="218"/>
    <n v="218"/>
    <n v="18.940000000000001"/>
    <n v="11.7"/>
    <n v="0.3"/>
    <n v="12"/>
    <m/>
  </r>
  <r>
    <x v="52"/>
    <x v="52"/>
    <d v="2022-04-08T00:00:00"/>
    <n v="169.5"/>
    <n v="169.5"/>
    <n v="16.75"/>
    <n v="12"/>
    <n v="0"/>
    <n v="12"/>
    <m/>
  </r>
  <r>
    <x v="53"/>
    <x v="53"/>
    <d v="2022-04-08T00:00:00"/>
    <n v="203.5"/>
    <n v="203.5"/>
    <n v="18.03"/>
    <n v="12"/>
    <n v="0"/>
    <n v="12"/>
    <m/>
  </r>
  <r>
    <x v="54"/>
    <x v="54"/>
    <d v="2022-04-08T00:00:00"/>
    <n v="246"/>
    <n v="246"/>
    <n v="13.15"/>
    <n v="11.99"/>
    <n v="0"/>
    <n v="11.99"/>
    <m/>
  </r>
  <r>
    <x v="55"/>
    <x v="55"/>
    <d v="2022-04-08T00:00:00"/>
    <n v="182"/>
    <n v="182"/>
    <n v="17.68"/>
    <n v="11.6"/>
    <n v="0"/>
    <n v="11.6"/>
    <m/>
  </r>
  <r>
    <x v="56"/>
    <x v="56"/>
    <d v="2022-04-08T00:00:00"/>
    <n v="195"/>
    <n v="195"/>
    <n v="11.16"/>
    <n v="11.16"/>
    <n v="0"/>
    <n v="11.16"/>
    <m/>
  </r>
  <r>
    <x v="57"/>
    <x v="57"/>
    <d v="2022-04-08T00:00:00"/>
    <n v="190"/>
    <n v="190"/>
    <n v="11.19"/>
    <n v="11.16"/>
    <n v="0"/>
    <n v="11.16"/>
    <m/>
  </r>
  <r>
    <x v="58"/>
    <x v="58"/>
    <d v="2022-04-08T00:00:00"/>
    <n v="196.5"/>
    <n v="196.5"/>
    <n v="18.47"/>
    <n v="11"/>
    <n v="0"/>
    <n v="11"/>
    <m/>
  </r>
  <r>
    <x v="59"/>
    <x v="59"/>
    <d v="2022-04-08T00:00:00"/>
    <n v="130"/>
    <n v="130"/>
    <n v="24"/>
    <n v="11"/>
    <n v="0"/>
    <n v="11"/>
    <m/>
  </r>
  <r>
    <x v="60"/>
    <x v="60"/>
    <d v="2022-04-08T00:00:00"/>
    <n v="403"/>
    <n v="403"/>
    <n v="14.46"/>
    <n v="11"/>
    <n v="0"/>
    <n v="11"/>
    <m/>
  </r>
  <r>
    <x v="61"/>
    <x v="61"/>
    <d v="2022-04-08T00:00:00"/>
    <n v="324.5"/>
    <n v="324.5"/>
    <n v="18.149999999999999"/>
    <n v="11"/>
    <n v="0"/>
    <n v="11"/>
    <m/>
  </r>
  <r>
    <x v="62"/>
    <x v="62"/>
    <d v="2022-04-08T00:00:00"/>
    <n v="386"/>
    <n v="386"/>
    <n v="13.04"/>
    <n v="10.99"/>
    <n v="0"/>
    <n v="10.99"/>
    <s v="22'05/06"/>
  </r>
  <r>
    <x v="63"/>
    <x v="63"/>
    <d v="2022-04-08T00:00:00"/>
    <n v="140"/>
    <n v="140"/>
    <n v="12.71"/>
    <n v="10.89"/>
    <n v="0"/>
    <n v="10.89"/>
    <m/>
  </r>
  <r>
    <x v="64"/>
    <x v="64"/>
    <d v="2022-04-08T00:00:00"/>
    <n v="446"/>
    <n v="446"/>
    <n v="21.75"/>
    <n v="10.88"/>
    <n v="0"/>
    <n v="10.88"/>
    <m/>
  </r>
  <r>
    <x v="65"/>
    <x v="65"/>
    <d v="2022-04-08T00:00:00"/>
    <n v="1000"/>
    <n v="1000"/>
    <n v="21.34"/>
    <n v="10.59"/>
    <n v="0"/>
    <n v="10.59"/>
    <m/>
  </r>
  <r>
    <x v="66"/>
    <x v="66"/>
    <d v="2022-04-08T00:00:00"/>
    <n v="122.5"/>
    <n v="122.5"/>
    <n v="20.03"/>
    <n v="10.5"/>
    <n v="0"/>
    <n v="10.5"/>
    <m/>
  </r>
  <r>
    <x v="67"/>
    <x v="67"/>
    <d v="2022-04-08T00:00:00"/>
    <n v="143"/>
    <n v="143"/>
    <n v="7.48"/>
    <n v="6.5"/>
    <n v="3.7"/>
    <n v="10.199999999999999"/>
    <s v="21'07/30"/>
  </r>
  <r>
    <x v="68"/>
    <x v="68"/>
    <d v="2022-04-08T00:00:00"/>
    <n v="105.5"/>
    <n v="105.5"/>
    <n v="16.98"/>
    <n v="10.199999999999999"/>
    <n v="0"/>
    <n v="10.199999999999999"/>
    <m/>
  </r>
  <r>
    <x v="69"/>
    <x v="69"/>
    <d v="2022-04-08T00:00:00"/>
    <n v="179"/>
    <n v="179"/>
    <n v="10.08"/>
    <n v="10.199999999999999"/>
    <n v="0"/>
    <n v="10.199999999999999"/>
    <m/>
  </r>
  <r>
    <x v="70"/>
    <x v="70"/>
    <d v="2022-04-08T00:00:00"/>
    <n v="413"/>
    <n v="413"/>
    <n v="23.46"/>
    <n v="10"/>
    <n v="0"/>
    <n v="10"/>
    <m/>
  </r>
  <r>
    <x v="71"/>
    <x v="71"/>
    <d v="2022-04-08T00:00:00"/>
    <n v="257"/>
    <n v="257"/>
    <n v="16.5"/>
    <n v="10"/>
    <n v="0"/>
    <n v="10"/>
    <m/>
  </r>
  <r>
    <x v="72"/>
    <x v="72"/>
    <d v="2022-04-08T00:00:00"/>
    <n v="148.5"/>
    <n v="148.5"/>
    <n v="7.1"/>
    <n v="10"/>
    <n v="0"/>
    <n v="10"/>
    <m/>
  </r>
  <r>
    <x v="73"/>
    <x v="73"/>
    <d v="2022-04-08T00:00:00"/>
    <n v="120.5"/>
    <n v="120.5"/>
    <n v="7.02"/>
    <n v="3.5"/>
    <n v="6.5"/>
    <n v="10"/>
    <m/>
  </r>
  <r>
    <x v="74"/>
    <x v="74"/>
    <d v="2022-04-08T00:00:00"/>
    <n v="34.4"/>
    <n v="34.4"/>
    <n v="17.010000000000002"/>
    <n v="10"/>
    <n v="0"/>
    <n v="10"/>
    <s v="21'09/10"/>
  </r>
  <r>
    <x v="75"/>
    <x v="75"/>
    <d v="2022-04-08T00:00:00"/>
    <n v="210"/>
    <n v="210"/>
    <n v="9.48"/>
    <n v="10"/>
    <n v="0"/>
    <n v="10"/>
    <m/>
  </r>
  <r>
    <x v="76"/>
    <x v="76"/>
    <d v="2022-04-08T00:00:00"/>
    <n v="85.8"/>
    <n v="85.8"/>
    <n v="11.57"/>
    <n v="10"/>
    <n v="0"/>
    <n v="10"/>
    <s v="21'07/16"/>
  </r>
  <r>
    <x v="77"/>
    <x v="77"/>
    <d v="2022-04-08T00:00:00"/>
    <n v="131"/>
    <n v="131"/>
    <n v="11.83"/>
    <n v="10"/>
    <n v="0"/>
    <n v="10"/>
    <m/>
  </r>
  <r>
    <x v="78"/>
    <x v="78"/>
    <d v="2022-04-08T00:00:00"/>
    <n v="117.5"/>
    <n v="117.5"/>
    <n v="-3.11"/>
    <n v="10"/>
    <n v="0"/>
    <n v="10"/>
    <m/>
  </r>
  <r>
    <x v="79"/>
    <x v="79"/>
    <d v="2022-04-08T00:00:00"/>
    <n v="186.5"/>
    <n v="186.5"/>
    <n v="13.98"/>
    <n v="10"/>
    <n v="0"/>
    <n v="10"/>
    <m/>
  </r>
  <r>
    <x v="80"/>
    <x v="80"/>
    <d v="2022-04-08T00:00:00"/>
    <n v="498"/>
    <n v="498"/>
    <n v="16.38"/>
    <n v="10"/>
    <n v="0"/>
    <n v="10"/>
    <m/>
  </r>
  <r>
    <x v="81"/>
    <x v="81"/>
    <d v="2022-04-08T00:00:00"/>
    <n v="200"/>
    <n v="200"/>
    <n v="10.81"/>
    <n v="10"/>
    <n v="0"/>
    <n v="10"/>
    <s v="21'07/20"/>
  </r>
  <r>
    <x v="82"/>
    <x v="82"/>
    <d v="2022-04-08T00:00:00"/>
    <n v="264.5"/>
    <n v="264.5"/>
    <n v="15.81"/>
    <n v="10"/>
    <n v="0"/>
    <n v="10"/>
    <m/>
  </r>
  <r>
    <x v="83"/>
    <x v="83"/>
    <d v="2022-04-08T00:00:00"/>
    <n v="201"/>
    <n v="201"/>
    <n v="11.2"/>
    <n v="9.5"/>
    <n v="0"/>
    <n v="9.5"/>
    <s v="22'05/12"/>
  </r>
  <r>
    <x v="84"/>
    <x v="84"/>
    <d v="2022-04-08T00:00:00"/>
    <n v="229"/>
    <n v="229"/>
    <n v="17.010000000000002"/>
    <n v="9.5"/>
    <n v="0"/>
    <n v="9.5"/>
    <m/>
  </r>
  <r>
    <x v="85"/>
    <x v="85"/>
    <d v="2022-04-08T00:00:00"/>
    <n v="135"/>
    <n v="135"/>
    <n v="11.21"/>
    <n v="9.5"/>
    <n v="0"/>
    <n v="9.5"/>
    <s v="22'05/11"/>
  </r>
  <r>
    <x v="86"/>
    <x v="86"/>
    <d v="2022-04-08T00:00:00"/>
    <n v="277"/>
    <n v="277"/>
    <n v="9.75"/>
    <n v="9.3000000000000007"/>
    <n v="0"/>
    <n v="9.3000000000000007"/>
    <m/>
  </r>
  <r>
    <x v="87"/>
    <x v="87"/>
    <d v="2022-04-08T00:00:00"/>
    <n v="134"/>
    <n v="134"/>
    <n v="11.32"/>
    <n v="9.14"/>
    <n v="0"/>
    <n v="9.14"/>
    <m/>
  </r>
  <r>
    <x v="88"/>
    <x v="88"/>
    <d v="2022-04-08T00:00:00"/>
    <n v="301"/>
    <n v="301"/>
    <n v="15.22"/>
    <n v="9.1300000000000008"/>
    <n v="0"/>
    <n v="9.1300000000000008"/>
    <m/>
  </r>
  <r>
    <x v="89"/>
    <x v="89"/>
    <d v="2022-04-08T00:00:00"/>
    <n v="393.5"/>
    <n v="393.5"/>
    <n v="15.06"/>
    <n v="9.1"/>
    <n v="0"/>
    <n v="9.1"/>
    <m/>
  </r>
  <r>
    <x v="90"/>
    <x v="90"/>
    <d v="2022-04-08T00:00:00"/>
    <n v="234"/>
    <n v="234"/>
    <n v="12.9"/>
    <n v="9.02"/>
    <n v="0"/>
    <n v="9.02"/>
    <m/>
  </r>
  <r>
    <x v="91"/>
    <x v="91"/>
    <d v="2022-04-08T00:00:00"/>
    <n v="264"/>
    <n v="264"/>
    <n v="8.52"/>
    <n v="9"/>
    <n v="0"/>
    <n v="9"/>
    <m/>
  </r>
  <r>
    <x v="92"/>
    <x v="92"/>
    <d v="2022-04-08T00:00:00"/>
    <n v="108.5"/>
    <n v="108.5"/>
    <n v="11.21"/>
    <n v="9"/>
    <n v="0"/>
    <n v="9"/>
    <m/>
  </r>
  <r>
    <x v="93"/>
    <x v="93"/>
    <d v="2022-04-08T00:00:00"/>
    <n v="117.5"/>
    <n v="117.5"/>
    <n v="12.36"/>
    <n v="9"/>
    <n v="0"/>
    <n v="9"/>
    <m/>
  </r>
  <r>
    <x v="94"/>
    <x v="94"/>
    <d v="2022-04-08T00:00:00"/>
    <n v="191.5"/>
    <n v="191.5"/>
    <n v="11.01"/>
    <n v="9"/>
    <n v="0"/>
    <n v="9"/>
    <m/>
  </r>
  <r>
    <x v="95"/>
    <x v="95"/>
    <d v="2022-04-08T00:00:00"/>
    <n v="274.5"/>
    <n v="274.5"/>
    <n v="15.49"/>
    <n v="9"/>
    <n v="0"/>
    <n v="9"/>
    <m/>
  </r>
  <r>
    <x v="96"/>
    <x v="96"/>
    <d v="2022-04-08T00:00:00"/>
    <n v="181.5"/>
    <n v="181.5"/>
    <n v="11.74"/>
    <n v="9"/>
    <n v="0"/>
    <n v="9"/>
    <m/>
  </r>
  <r>
    <x v="97"/>
    <x v="97"/>
    <d v="2022-04-08T00:00:00"/>
    <n v="79.7"/>
    <n v="79.7"/>
    <n v="10.02"/>
    <n v="8.89"/>
    <n v="0"/>
    <n v="8.89"/>
    <m/>
  </r>
  <r>
    <x v="98"/>
    <x v="98"/>
    <d v="2022-04-08T00:00:00"/>
    <n v="178"/>
    <n v="178"/>
    <n v="13.17"/>
    <n v="8.8800000000000008"/>
    <n v="0"/>
    <n v="8.8800000000000008"/>
    <m/>
  </r>
  <r>
    <x v="99"/>
    <x v="99"/>
    <d v="2022-04-08T00:00:00"/>
    <n v="173"/>
    <n v="173"/>
    <n v="12.63"/>
    <n v="8.8000000000000007"/>
    <n v="0"/>
    <n v="8.8000000000000007"/>
    <m/>
  </r>
  <r>
    <x v="100"/>
    <x v="100"/>
    <d v="2022-04-08T00:00:00"/>
    <n v="227.5"/>
    <n v="227.5"/>
    <n v="10.01"/>
    <n v="8.68"/>
    <n v="0"/>
    <n v="8.68"/>
    <m/>
  </r>
  <r>
    <x v="101"/>
    <x v="101"/>
    <d v="2022-04-08T00:00:00"/>
    <n v="139"/>
    <n v="139"/>
    <n v="8.68"/>
    <n v="8.5"/>
    <n v="0"/>
    <n v="8.5"/>
    <m/>
  </r>
  <r>
    <x v="102"/>
    <x v="102"/>
    <d v="2022-04-08T00:00:00"/>
    <n v="495"/>
    <n v="495"/>
    <n v="17.84"/>
    <n v="8.5"/>
    <n v="0"/>
    <n v="8.5"/>
    <m/>
  </r>
  <r>
    <x v="103"/>
    <x v="103"/>
    <d v="2022-04-08T00:00:00"/>
    <n v="111"/>
    <n v="111"/>
    <n v="6.84"/>
    <n v="7.3"/>
    <n v="1.2"/>
    <n v="8.5"/>
    <m/>
  </r>
  <r>
    <x v="104"/>
    <x v="104"/>
    <d v="2022-04-08T00:00:00"/>
    <n v="171"/>
    <n v="171"/>
    <n v="11.52"/>
    <n v="7.5"/>
    <n v="1"/>
    <n v="8.5"/>
    <m/>
  </r>
  <r>
    <x v="105"/>
    <x v="105"/>
    <d v="2022-04-08T00:00:00"/>
    <n v="601"/>
    <n v="601"/>
    <n v="11.13"/>
    <n v="8"/>
    <n v="0.5"/>
    <n v="8.5"/>
    <m/>
  </r>
  <r>
    <x v="106"/>
    <x v="106"/>
    <d v="2022-04-08T00:00:00"/>
    <n v="106.5"/>
    <n v="106.5"/>
    <n v="11.21"/>
    <n v="8.1999999999999993"/>
    <n v="0"/>
    <n v="8.1999999999999993"/>
    <m/>
  </r>
  <r>
    <x v="107"/>
    <x v="107"/>
    <d v="2022-04-08T00:00:00"/>
    <n v="114.5"/>
    <n v="114.5"/>
    <n v="9.0399999999999991"/>
    <n v="8.1199999999999992"/>
    <n v="0"/>
    <n v="8.1199999999999992"/>
    <m/>
  </r>
  <r>
    <x v="108"/>
    <x v="108"/>
    <d v="2022-04-08T00:00:00"/>
    <n v="73.5"/>
    <n v="73.5"/>
    <n v="8.9"/>
    <n v="8.01"/>
    <n v="0"/>
    <n v="8.01"/>
    <m/>
  </r>
  <r>
    <x v="109"/>
    <x v="109"/>
    <d v="2022-04-08T00:00:00"/>
    <n v="100"/>
    <n v="100"/>
    <n v="15.58"/>
    <n v="7"/>
    <n v="1"/>
    <n v="8"/>
    <m/>
  </r>
  <r>
    <x v="110"/>
    <x v="110"/>
    <d v="2022-04-08T00:00:00"/>
    <n v="363"/>
    <n v="363"/>
    <n v="10.67"/>
    <n v="8"/>
    <n v="0"/>
    <n v="8"/>
    <m/>
  </r>
  <r>
    <x v="111"/>
    <x v="111"/>
    <d v="2022-04-08T00:00:00"/>
    <n v="150.5"/>
    <n v="150.5"/>
    <n v="17.760000000000002"/>
    <n v="8"/>
    <n v="0"/>
    <n v="8"/>
    <m/>
  </r>
  <r>
    <x v="112"/>
    <x v="112"/>
    <d v="2022-04-08T00:00:00"/>
    <n v="240.5"/>
    <n v="240.5"/>
    <n v="12.9"/>
    <n v="8"/>
    <n v="0"/>
    <n v="8"/>
    <m/>
  </r>
  <r>
    <x v="113"/>
    <x v="113"/>
    <d v="2022-04-08T00:00:00"/>
    <n v="257.5"/>
    <n v="257.5"/>
    <n v="14.88"/>
    <n v="8"/>
    <n v="0"/>
    <n v="8"/>
    <m/>
  </r>
  <r>
    <x v="114"/>
    <x v="114"/>
    <d v="2022-04-08T00:00:00"/>
    <n v="449.5"/>
    <n v="449.5"/>
    <n v="16.96"/>
    <n v="8"/>
    <n v="0"/>
    <n v="8"/>
    <m/>
  </r>
  <r>
    <x v="115"/>
    <x v="115"/>
    <d v="2022-04-08T00:00:00"/>
    <n v="156.5"/>
    <n v="156.5"/>
    <n v="12.69"/>
    <n v="8"/>
    <n v="0"/>
    <n v="8"/>
    <m/>
  </r>
  <r>
    <x v="116"/>
    <x v="116"/>
    <d v="2022-04-08T00:00:00"/>
    <n v="253.5"/>
    <n v="253.5"/>
    <n v="13.94"/>
    <n v="8"/>
    <n v="0"/>
    <n v="8"/>
    <s v="22'04/29"/>
  </r>
  <r>
    <x v="117"/>
    <x v="117"/>
    <d v="2022-04-08T00:00:00"/>
    <n v="116"/>
    <n v="116"/>
    <n v="10.69"/>
    <n v="8"/>
    <n v="0"/>
    <n v="8"/>
    <s v="22'04/21"/>
  </r>
  <r>
    <x v="118"/>
    <x v="118"/>
    <d v="2022-04-08T00:00:00"/>
    <n v="102.5"/>
    <n v="102.5"/>
    <n v="11.16"/>
    <n v="8"/>
    <n v="0"/>
    <n v="8"/>
    <m/>
  </r>
  <r>
    <x v="119"/>
    <x v="119"/>
    <d v="2022-04-08T00:00:00"/>
    <n v="654"/>
    <n v="654"/>
    <n v="15.27"/>
    <n v="8"/>
    <n v="0"/>
    <n v="8"/>
    <s v="22'02/11"/>
  </r>
  <r>
    <x v="120"/>
    <x v="120"/>
    <d v="2022-04-08T00:00:00"/>
    <n v="143"/>
    <n v="143"/>
    <n v="17.21"/>
    <n v="8"/>
    <n v="0"/>
    <n v="8"/>
    <m/>
  </r>
  <r>
    <x v="121"/>
    <x v="121"/>
    <d v="2022-04-08T00:00:00"/>
    <n v="209"/>
    <n v="209"/>
    <n v="8.4700000000000006"/>
    <n v="8"/>
    <n v="0"/>
    <n v="8"/>
    <m/>
  </r>
  <r>
    <x v="122"/>
    <x v="122"/>
    <d v="2022-04-08T00:00:00"/>
    <n v="131"/>
    <n v="131"/>
    <n v="11.35"/>
    <n v="8"/>
    <n v="0"/>
    <n v="8"/>
    <m/>
  </r>
  <r>
    <x v="123"/>
    <x v="123"/>
    <d v="2022-04-08T00:00:00"/>
    <n v="124"/>
    <n v="124"/>
    <n v="14.14"/>
    <n v="8"/>
    <n v="0"/>
    <n v="8"/>
    <m/>
  </r>
  <r>
    <x v="124"/>
    <x v="124"/>
    <d v="2022-04-08T00:00:00"/>
    <n v="263.5"/>
    <n v="263.5"/>
    <n v="15.55"/>
    <n v="8"/>
    <n v="0"/>
    <n v="8"/>
    <m/>
  </r>
  <r>
    <x v="125"/>
    <x v="125"/>
    <d v="2022-04-08T00:00:00"/>
    <n v="261"/>
    <n v="261"/>
    <n v="15.5"/>
    <n v="7.8"/>
    <n v="0"/>
    <n v="7.8"/>
    <m/>
  </r>
  <r>
    <x v="126"/>
    <x v="126"/>
    <d v="2022-04-08T00:00:00"/>
    <n v="93.4"/>
    <n v="93.4"/>
    <n v="10.25"/>
    <n v="7.5"/>
    <n v="0"/>
    <n v="7.5"/>
    <m/>
  </r>
  <r>
    <x v="127"/>
    <x v="127"/>
    <d v="2022-04-08T00:00:00"/>
    <n v="99.4"/>
    <n v="99.4"/>
    <n v="10.06"/>
    <n v="7.5"/>
    <n v="0"/>
    <n v="7.5"/>
    <m/>
  </r>
  <r>
    <x v="128"/>
    <x v="128"/>
    <d v="2022-04-08T00:00:00"/>
    <n v="70.8"/>
    <n v="70.8"/>
    <n v="9.43"/>
    <n v="5"/>
    <n v="2.5"/>
    <n v="7.5"/>
    <m/>
  </r>
  <r>
    <x v="129"/>
    <x v="129"/>
    <d v="2022-04-08T00:00:00"/>
    <n v="565"/>
    <n v="565"/>
    <n v="15.75"/>
    <n v="7.5"/>
    <n v="0"/>
    <n v="7.5"/>
    <m/>
  </r>
  <r>
    <x v="130"/>
    <x v="130"/>
    <d v="2022-04-08T00:00:00"/>
    <n v="128.5"/>
    <n v="128.5"/>
    <n v="11.65"/>
    <n v="7.35"/>
    <n v="0"/>
    <n v="7.35"/>
    <s v="21'08/11"/>
  </r>
  <r>
    <x v="131"/>
    <x v="131"/>
    <d v="2022-04-08T00:00:00"/>
    <n v="165.5"/>
    <n v="165.5"/>
    <n v="10.32"/>
    <n v="7.22"/>
    <n v="0"/>
    <n v="7.22"/>
    <m/>
  </r>
  <r>
    <x v="132"/>
    <x v="132"/>
    <d v="2022-04-08T00:00:00"/>
    <n v="153.5"/>
    <n v="153.5"/>
    <n v="13.09"/>
    <n v="7.2"/>
    <n v="0"/>
    <n v="7.2"/>
    <m/>
  </r>
  <r>
    <x v="133"/>
    <x v="133"/>
    <d v="2022-04-08T00:00:00"/>
    <n v="235"/>
    <n v="235"/>
    <n v="12.96"/>
    <n v="5.5"/>
    <n v="1.7"/>
    <n v="7.2"/>
    <m/>
  </r>
  <r>
    <x v="134"/>
    <x v="134"/>
    <d v="2022-04-08T00:00:00"/>
    <n v="223.5"/>
    <n v="223.5"/>
    <n v="7.04"/>
    <n v="4"/>
    <n v="3.15"/>
    <n v="7.15"/>
    <m/>
  </r>
  <r>
    <x v="135"/>
    <x v="135"/>
    <d v="2022-04-08T00:00:00"/>
    <n v="113"/>
    <n v="113"/>
    <n v="7.51"/>
    <n v="7"/>
    <n v="0"/>
    <n v="7"/>
    <s v="21'09/27"/>
  </r>
  <r>
    <x v="136"/>
    <x v="136"/>
    <d v="2022-04-08T00:00:00"/>
    <n v="137"/>
    <n v="137"/>
    <n v="7.58"/>
    <n v="7"/>
    <n v="0"/>
    <n v="7"/>
    <m/>
  </r>
  <r>
    <x v="137"/>
    <x v="137"/>
    <d v="2022-04-08T00:00:00"/>
    <n v="104"/>
    <n v="104"/>
    <n v="10.16"/>
    <n v="7"/>
    <n v="0"/>
    <n v="7"/>
    <m/>
  </r>
  <r>
    <x v="138"/>
    <x v="138"/>
    <d v="2022-04-08T00:00:00"/>
    <n v="59.3"/>
    <n v="59.3"/>
    <n v="14.92"/>
    <n v="7"/>
    <n v="0"/>
    <n v="7"/>
    <s v="22'04/25"/>
  </r>
  <r>
    <x v="139"/>
    <x v="139"/>
    <d v="2022-04-08T00:00:00"/>
    <n v="169"/>
    <n v="169"/>
    <n v="9.9600000000000009"/>
    <n v="7"/>
    <n v="0"/>
    <n v="7"/>
    <m/>
  </r>
  <r>
    <x v="140"/>
    <x v="140"/>
    <d v="2022-04-08T00:00:00"/>
    <n v="90.7"/>
    <n v="90.7"/>
    <n v="10.050000000000001"/>
    <n v="7"/>
    <n v="0"/>
    <n v="7"/>
    <s v="21'06/30"/>
  </r>
  <r>
    <x v="141"/>
    <x v="141"/>
    <d v="2022-04-08T00:00:00"/>
    <n v="264"/>
    <n v="264"/>
    <n v="10"/>
    <n v="7"/>
    <n v="0"/>
    <n v="7"/>
    <m/>
  </r>
  <r>
    <x v="142"/>
    <x v="142"/>
    <d v="2022-04-08T00:00:00"/>
    <n v="119.5"/>
    <n v="119.5"/>
    <n v="12.08"/>
    <n v="7"/>
    <n v="0"/>
    <n v="7"/>
    <m/>
  </r>
  <r>
    <x v="143"/>
    <x v="143"/>
    <d v="2022-04-08T00:00:00"/>
    <n v="478"/>
    <n v="478"/>
    <n v="10.9"/>
    <n v="7"/>
    <n v="0"/>
    <n v="7"/>
    <m/>
  </r>
  <r>
    <x v="144"/>
    <x v="144"/>
    <d v="2022-04-08T00:00:00"/>
    <n v="395"/>
    <n v="395"/>
    <n v="9.8800000000000008"/>
    <n v="6"/>
    <n v="1"/>
    <n v="7"/>
    <m/>
  </r>
  <r>
    <x v="145"/>
    <x v="145"/>
    <d v="2022-04-08T00:00:00"/>
    <n v="100.5"/>
    <n v="100.5"/>
    <n v="14.84"/>
    <n v="7"/>
    <n v="0"/>
    <n v="7"/>
    <m/>
  </r>
  <r>
    <x v="146"/>
    <x v="146"/>
    <d v="2022-04-08T00:00:00"/>
    <n v="86.1"/>
    <n v="86.1"/>
    <n v="8.7100000000000009"/>
    <n v="7"/>
    <n v="0"/>
    <n v="7"/>
    <m/>
  </r>
  <r>
    <x v="147"/>
    <x v="147"/>
    <d v="2022-04-08T00:00:00"/>
    <n v="54"/>
    <n v="54"/>
    <n v="9.1999999999999993"/>
    <n v="4"/>
    <n v="3"/>
    <n v="7"/>
    <m/>
  </r>
  <r>
    <x v="148"/>
    <x v="148"/>
    <d v="2022-04-08T00:00:00"/>
    <n v="202"/>
    <n v="202"/>
    <n v="13.91"/>
    <n v="7"/>
    <n v="0"/>
    <n v="7"/>
    <m/>
  </r>
  <r>
    <x v="149"/>
    <x v="149"/>
    <d v="2022-04-08T00:00:00"/>
    <n v="82"/>
    <n v="82"/>
    <n v="9.0500000000000007"/>
    <n v="6.98"/>
    <n v="0"/>
    <n v="6.98"/>
    <s v="21'08/13"/>
  </r>
  <r>
    <x v="150"/>
    <x v="150"/>
    <d v="2022-04-08T00:00:00"/>
    <n v="107"/>
    <n v="107"/>
    <n v="12.05"/>
    <n v="6.8"/>
    <n v="0"/>
    <n v="6.8"/>
    <m/>
  </r>
  <r>
    <x v="151"/>
    <x v="151"/>
    <d v="2022-04-08T00:00:00"/>
    <n v="125"/>
    <n v="125"/>
    <n v="8.6"/>
    <n v="6.8"/>
    <n v="0"/>
    <n v="6.8"/>
    <m/>
  </r>
  <r>
    <x v="152"/>
    <x v="152"/>
    <d v="2022-04-08T00:00:00"/>
    <n v="94"/>
    <n v="94"/>
    <n v="11.54"/>
    <n v="6.8"/>
    <n v="0"/>
    <n v="6.8"/>
    <m/>
  </r>
  <r>
    <x v="153"/>
    <x v="153"/>
    <d v="2022-04-08T00:00:00"/>
    <n v="146.5"/>
    <n v="146.5"/>
    <n v="8.7200000000000006"/>
    <n v="6.77"/>
    <n v="0"/>
    <n v="6.77"/>
    <s v="21'08/26"/>
  </r>
  <r>
    <x v="154"/>
    <x v="154"/>
    <d v="2022-04-08T00:00:00"/>
    <n v="85.9"/>
    <n v="85.9"/>
    <n v="8.73"/>
    <n v="6.6"/>
    <n v="0"/>
    <n v="6.6"/>
    <m/>
  </r>
  <r>
    <x v="155"/>
    <x v="155"/>
    <d v="2022-04-08T00:00:00"/>
    <n v="109"/>
    <n v="109"/>
    <n v="4.91"/>
    <n v="6.6"/>
    <n v="0"/>
    <n v="6.6"/>
    <m/>
  </r>
  <r>
    <x v="156"/>
    <x v="156"/>
    <d v="2022-04-08T00:00:00"/>
    <n v="138"/>
    <n v="138"/>
    <n v="10.72"/>
    <n v="4.5"/>
    <n v="2"/>
    <n v="6.5"/>
    <m/>
  </r>
  <r>
    <x v="157"/>
    <x v="157"/>
    <d v="2022-04-08T00:00:00"/>
    <n v="253"/>
    <n v="253"/>
    <n v="14.8"/>
    <n v="6"/>
    <n v="0.5"/>
    <n v="6.5"/>
    <m/>
  </r>
  <r>
    <x v="158"/>
    <x v="158"/>
    <d v="2022-04-08T00:00:00"/>
    <n v="119.5"/>
    <n v="119.5"/>
    <n v="10.15"/>
    <n v="6.5"/>
    <n v="0"/>
    <n v="6.5"/>
    <m/>
  </r>
  <r>
    <x v="159"/>
    <x v="159"/>
    <d v="2022-04-08T00:00:00"/>
    <n v="77.599999999999994"/>
    <n v="77.599999999999994"/>
    <n v="6.73"/>
    <n v="6.5"/>
    <n v="0"/>
    <n v="6.5"/>
    <m/>
  </r>
  <r>
    <x v="160"/>
    <x v="160"/>
    <d v="2022-04-08T00:00:00"/>
    <n v="101.5"/>
    <n v="101.5"/>
    <n v="6.07"/>
    <n v="5.5"/>
    <n v="1"/>
    <n v="6.5"/>
    <s v="21'09/29"/>
  </r>
  <r>
    <x v="161"/>
    <x v="161"/>
    <d v="2022-04-08T00:00:00"/>
    <n v="69.8"/>
    <n v="69.8"/>
    <n v="6.1"/>
    <n v="6.5"/>
    <n v="0"/>
    <n v="6.5"/>
    <m/>
  </r>
  <r>
    <x v="162"/>
    <x v="162"/>
    <d v="2022-04-08T00:00:00"/>
    <n v="68.7"/>
    <n v="68.7"/>
    <n v="5.95"/>
    <n v="6.4"/>
    <n v="0"/>
    <n v="6.4"/>
    <s v="22'04/29"/>
  </r>
  <r>
    <x v="163"/>
    <x v="163"/>
    <d v="2022-04-08T00:00:00"/>
    <n v="144"/>
    <n v="144"/>
    <n v="12.31"/>
    <n v="6.3"/>
    <n v="0"/>
    <n v="6.3"/>
    <m/>
  </r>
  <r>
    <x v="164"/>
    <x v="164"/>
    <d v="2022-04-08T00:00:00"/>
    <n v="54.9"/>
    <n v="54.9"/>
    <n v="7.46"/>
    <n v="6.3"/>
    <n v="0"/>
    <n v="6.3"/>
    <m/>
  </r>
  <r>
    <x v="165"/>
    <x v="165"/>
    <d v="2022-04-08T00:00:00"/>
    <n v="84.9"/>
    <n v="84.9"/>
    <n v="7.41"/>
    <n v="6.3"/>
    <n v="0"/>
    <n v="6.3"/>
    <m/>
  </r>
  <r>
    <x v="166"/>
    <x v="166"/>
    <d v="2022-04-08T00:00:00"/>
    <n v="329"/>
    <n v="329"/>
    <n v="8.1199999999999992"/>
    <n v="6.3"/>
    <n v="0"/>
    <n v="6.3"/>
    <m/>
  </r>
  <r>
    <x v="167"/>
    <x v="167"/>
    <d v="2022-04-08T00:00:00"/>
    <n v="143"/>
    <n v="143"/>
    <n v="8.81"/>
    <n v="6.1"/>
    <n v="0"/>
    <n v="6.1"/>
    <m/>
  </r>
  <r>
    <x v="168"/>
    <x v="168"/>
    <d v="2022-04-08T00:00:00"/>
    <n v="87.5"/>
    <n v="87.5"/>
    <n v="8.7100000000000009"/>
    <n v="6.1"/>
    <n v="0"/>
    <n v="6.1"/>
    <m/>
  </r>
  <r>
    <x v="169"/>
    <x v="169"/>
    <d v="2022-04-08T00:00:00"/>
    <n v="79"/>
    <n v="79"/>
    <n v="6.75"/>
    <n v="6.1"/>
    <n v="0"/>
    <n v="6.1"/>
    <m/>
  </r>
  <r>
    <x v="170"/>
    <x v="170"/>
    <d v="2022-04-08T00:00:00"/>
    <n v="136"/>
    <n v="136"/>
    <n v="13.66"/>
    <n v="6.01"/>
    <n v="0"/>
    <n v="6.01"/>
    <s v="21'09/15"/>
  </r>
  <r>
    <x v="171"/>
    <x v="171"/>
    <d v="2022-04-08T00:00:00"/>
    <n v="154.5"/>
    <n v="154.5"/>
    <n v="7.76"/>
    <n v="6"/>
    <n v="0"/>
    <n v="6"/>
    <m/>
  </r>
  <r>
    <x v="172"/>
    <x v="172"/>
    <d v="2022-04-08T00:00:00"/>
    <n v="73.900000000000006"/>
    <n v="73.900000000000006"/>
    <n v="5.99"/>
    <n v="6"/>
    <n v="0"/>
    <n v="6"/>
    <m/>
  </r>
  <r>
    <x v="173"/>
    <x v="173"/>
    <d v="2022-04-08T00:00:00"/>
    <n v="128.5"/>
    <n v="128.5"/>
    <n v="7.39"/>
    <n v="5"/>
    <n v="1"/>
    <n v="6"/>
    <s v="21'09/30"/>
  </r>
  <r>
    <x v="174"/>
    <x v="174"/>
    <d v="2022-04-08T00:00:00"/>
    <n v="226"/>
    <n v="226"/>
    <n v="8.44"/>
    <n v="6"/>
    <n v="0"/>
    <n v="6"/>
    <m/>
  </r>
  <r>
    <x v="175"/>
    <x v="175"/>
    <d v="2022-04-08T00:00:00"/>
    <n v="91.6"/>
    <n v="91.6"/>
    <n v="6.19"/>
    <n v="6"/>
    <n v="0"/>
    <n v="6"/>
    <m/>
  </r>
  <r>
    <x v="176"/>
    <x v="176"/>
    <d v="2022-04-08T00:00:00"/>
    <n v="73.5"/>
    <n v="73.5"/>
    <n v="5.9"/>
    <n v="6"/>
    <n v="0"/>
    <n v="6"/>
    <m/>
  </r>
  <r>
    <x v="177"/>
    <x v="177"/>
    <d v="2022-04-08T00:00:00"/>
    <n v="198"/>
    <n v="198"/>
    <n v="13.12"/>
    <n v="6"/>
    <n v="0"/>
    <n v="6"/>
    <m/>
  </r>
  <r>
    <x v="178"/>
    <x v="178"/>
    <d v="2022-04-08T00:00:00"/>
    <n v="87.3"/>
    <n v="87.3"/>
    <n v="8.0399999999999991"/>
    <n v="6"/>
    <n v="0"/>
    <n v="6"/>
    <m/>
  </r>
  <r>
    <x v="179"/>
    <x v="179"/>
    <d v="2022-04-08T00:00:00"/>
    <n v="83.9"/>
    <n v="83.9"/>
    <n v="8.5"/>
    <n v="6"/>
    <n v="0"/>
    <n v="6"/>
    <m/>
  </r>
  <r>
    <x v="180"/>
    <x v="180"/>
    <d v="2022-04-08T00:00:00"/>
    <n v="114.5"/>
    <n v="114.5"/>
    <n v="9.01"/>
    <n v="5"/>
    <n v="1"/>
    <n v="6"/>
    <m/>
  </r>
  <r>
    <x v="181"/>
    <x v="181"/>
    <d v="2022-04-08T00:00:00"/>
    <n v="130"/>
    <n v="130"/>
    <n v="4.66"/>
    <n v="6"/>
    <n v="0"/>
    <n v="6"/>
    <m/>
  </r>
  <r>
    <x v="182"/>
    <x v="182"/>
    <d v="2022-04-08T00:00:00"/>
    <n v="130"/>
    <n v="130"/>
    <n v="7.26"/>
    <n v="6"/>
    <n v="0"/>
    <n v="6"/>
    <m/>
  </r>
  <r>
    <x v="183"/>
    <x v="183"/>
    <d v="2022-04-08T00:00:00"/>
    <n v="116.5"/>
    <n v="116.5"/>
    <n v="12.7"/>
    <n v="6"/>
    <n v="0"/>
    <n v="6"/>
    <m/>
  </r>
  <r>
    <x v="184"/>
    <x v="184"/>
    <d v="2022-04-08T00:00:00"/>
    <n v="307.5"/>
    <n v="307.5"/>
    <n v="13.67"/>
    <n v="6"/>
    <n v="0"/>
    <n v="6"/>
    <m/>
  </r>
  <r>
    <x v="185"/>
    <x v="185"/>
    <d v="2022-04-08T00:00:00"/>
    <n v="229.5"/>
    <n v="229.5"/>
    <n v="6"/>
    <n v="5"/>
    <n v="1"/>
    <n v="6"/>
    <m/>
  </r>
  <r>
    <x v="186"/>
    <x v="186"/>
    <d v="2022-04-08T00:00:00"/>
    <n v="175.5"/>
    <n v="175.5"/>
    <n v="7.85"/>
    <n v="6"/>
    <n v="0"/>
    <n v="6"/>
    <m/>
  </r>
  <r>
    <x v="187"/>
    <x v="187"/>
    <d v="2022-04-08T00:00:00"/>
    <n v="107.5"/>
    <n v="107.5"/>
    <n v="8.0299999999999994"/>
    <n v="6"/>
    <n v="0"/>
    <n v="6"/>
    <m/>
  </r>
  <r>
    <x v="188"/>
    <x v="188"/>
    <d v="2022-04-08T00:00:00"/>
    <n v="278"/>
    <n v="278"/>
    <n v="10.24"/>
    <n v="6"/>
    <n v="0"/>
    <n v="6"/>
    <s v="21'09/17"/>
  </r>
  <r>
    <x v="189"/>
    <x v="189"/>
    <d v="2022-04-08T00:00:00"/>
    <n v="74.5"/>
    <n v="74.5"/>
    <n v="7.97"/>
    <n v="5.87"/>
    <n v="0"/>
    <n v="5.87"/>
    <m/>
  </r>
  <r>
    <x v="190"/>
    <x v="190"/>
    <d v="2022-04-08T00:00:00"/>
    <n v="112.5"/>
    <n v="112.5"/>
    <n v="8.5399999999999991"/>
    <n v="5.8"/>
    <n v="0"/>
    <n v="5.8"/>
    <m/>
  </r>
  <r>
    <x v="191"/>
    <x v="191"/>
    <d v="2022-04-08T00:00:00"/>
    <n v="91.2"/>
    <n v="91.2"/>
    <n v="8.0399999999999991"/>
    <n v="5.75"/>
    <n v="0"/>
    <n v="5.75"/>
    <m/>
  </r>
  <r>
    <x v="192"/>
    <x v="192"/>
    <d v="2022-04-08T00:00:00"/>
    <n v="154"/>
    <n v="154"/>
    <n v="6.68"/>
    <n v="4.5"/>
    <n v="1.2"/>
    <n v="5.7"/>
    <s v="22'04/18"/>
  </r>
  <r>
    <x v="193"/>
    <x v="193"/>
    <d v="2022-04-08T00:00:00"/>
    <n v="92.7"/>
    <n v="92.7"/>
    <n v="6"/>
    <n v="5.62"/>
    <n v="0"/>
    <n v="5.62"/>
    <m/>
  </r>
  <r>
    <x v="194"/>
    <x v="194"/>
    <d v="2022-04-08T00:00:00"/>
    <n v="102.5"/>
    <n v="102.5"/>
    <n v="7.11"/>
    <n v="5.6"/>
    <n v="0"/>
    <n v="5.6"/>
    <m/>
  </r>
  <r>
    <x v="195"/>
    <x v="195"/>
    <d v="2022-04-08T00:00:00"/>
    <n v="221.5"/>
    <n v="221.5"/>
    <n v="8.08"/>
    <n v="3"/>
    <n v="2.5"/>
    <n v="5.5"/>
    <m/>
  </r>
  <r>
    <x v="196"/>
    <x v="196"/>
    <d v="2022-04-08T00:00:00"/>
    <n v="59.4"/>
    <n v="59.4"/>
    <n v="7.67"/>
    <n v="5.5"/>
    <n v="0"/>
    <n v="5.5"/>
    <m/>
  </r>
  <r>
    <x v="197"/>
    <x v="197"/>
    <d v="2022-04-08T00:00:00"/>
    <n v="261"/>
    <n v="261"/>
    <n v="10.32"/>
    <n v="5.5"/>
    <n v="0"/>
    <n v="5.5"/>
    <m/>
  </r>
  <r>
    <x v="198"/>
    <x v="198"/>
    <d v="2022-04-08T00:00:00"/>
    <n v="567"/>
    <n v="567"/>
    <n v="12.44"/>
    <n v="5.5"/>
    <n v="0"/>
    <n v="5.5"/>
    <s v="22'04/14"/>
  </r>
  <r>
    <x v="199"/>
    <x v="199"/>
    <d v="2022-04-08T00:00:00"/>
    <n v="88.5"/>
    <n v="88.5"/>
    <n v="11.05"/>
    <n v="5.5"/>
    <n v="0"/>
    <n v="5.5"/>
    <m/>
  </r>
  <r>
    <x v="200"/>
    <x v="200"/>
    <d v="2022-04-08T00:00:00"/>
    <n v="77.2"/>
    <n v="77.2"/>
    <n v="9.9600000000000009"/>
    <n v="5.5"/>
    <n v="0"/>
    <n v="5.5"/>
    <m/>
  </r>
  <r>
    <x v="201"/>
    <x v="201"/>
    <d v="2022-04-08T00:00:00"/>
    <n v="273"/>
    <n v="273"/>
    <n v="7.82"/>
    <n v="5"/>
    <n v="0.5"/>
    <n v="5.5"/>
    <s v="22'05/13"/>
  </r>
  <r>
    <x v="202"/>
    <x v="202"/>
    <d v="2022-04-08T00:00:00"/>
    <n v="97.9"/>
    <n v="97.9"/>
    <n v="7.5"/>
    <n v="5.5"/>
    <n v="0"/>
    <n v="5.5"/>
    <m/>
  </r>
  <r>
    <x v="203"/>
    <x v="203"/>
    <d v="2022-04-08T00:00:00"/>
    <n v="98.5"/>
    <n v="98.5"/>
    <n v="2.9"/>
    <n v="5.5"/>
    <n v="0"/>
    <n v="5.5"/>
    <m/>
  </r>
  <r>
    <x v="204"/>
    <x v="204"/>
    <d v="2022-04-08T00:00:00"/>
    <n v="64.3"/>
    <n v="64.3"/>
    <n v="10.35"/>
    <n v="5.5"/>
    <n v="0"/>
    <n v="5.5"/>
    <s v="21'10/08"/>
  </r>
  <r>
    <x v="205"/>
    <x v="205"/>
    <d v="2022-04-08T00:00:00"/>
    <n v="86.8"/>
    <n v="86.8"/>
    <n v="6.65"/>
    <n v="5.5"/>
    <n v="0"/>
    <n v="5.5"/>
    <m/>
  </r>
  <r>
    <x v="206"/>
    <x v="206"/>
    <d v="2022-04-08T00:00:00"/>
    <n v="138.5"/>
    <n v="138.5"/>
    <n v="6.59"/>
    <n v="4.5"/>
    <n v="1"/>
    <n v="5.5"/>
    <m/>
  </r>
  <r>
    <x v="207"/>
    <x v="207"/>
    <d v="2022-04-08T00:00:00"/>
    <n v="123.5"/>
    <n v="123.5"/>
    <n v="6.6"/>
    <n v="5.5"/>
    <n v="0"/>
    <n v="5.5"/>
    <m/>
  </r>
  <r>
    <x v="208"/>
    <x v="208"/>
    <d v="2022-04-08T00:00:00"/>
    <n v="81.7"/>
    <n v="81.7"/>
    <n v="10.01"/>
    <n v="5.5"/>
    <n v="0"/>
    <n v="5.5"/>
    <m/>
  </r>
  <r>
    <x v="209"/>
    <x v="209"/>
    <d v="2022-04-08T00:00:00"/>
    <n v="82.1"/>
    <n v="82.1"/>
    <n v="6.08"/>
    <n v="5"/>
    <n v="0.4"/>
    <n v="5.4"/>
    <m/>
  </r>
  <r>
    <x v="210"/>
    <x v="210"/>
    <d v="2022-04-08T00:00:00"/>
    <n v="68.3"/>
    <n v="68.3"/>
    <n v="5.52"/>
    <n v="5.4"/>
    <n v="0"/>
    <n v="5.4"/>
    <s v="21'08/10"/>
  </r>
  <r>
    <x v="211"/>
    <x v="211"/>
    <d v="2022-04-08T00:00:00"/>
    <n v="73.599999999999994"/>
    <n v="73.599999999999994"/>
    <n v="6.05"/>
    <n v="5.4"/>
    <n v="0"/>
    <n v="5.4"/>
    <m/>
  </r>
  <r>
    <x v="212"/>
    <x v="212"/>
    <d v="2022-04-08T00:00:00"/>
    <n v="130"/>
    <n v="130"/>
    <n v="5.67"/>
    <n v="4.87"/>
    <n v="0.5"/>
    <n v="5.37"/>
    <s v="21'08/30"/>
  </r>
  <r>
    <x v="213"/>
    <x v="213"/>
    <d v="2022-04-08T00:00:00"/>
    <n v="71"/>
    <n v="71"/>
    <n v="2.0299999999999998"/>
    <n v="5.3"/>
    <n v="0"/>
    <n v="5.3"/>
    <m/>
  </r>
  <r>
    <x v="214"/>
    <x v="214"/>
    <d v="2022-04-08T00:00:00"/>
    <n v="113"/>
    <n v="113"/>
    <n v="6.62"/>
    <n v="5.3"/>
    <n v="0"/>
    <n v="5.3"/>
    <m/>
  </r>
  <r>
    <x v="215"/>
    <x v="215"/>
    <d v="2022-04-08T00:00:00"/>
    <n v="103"/>
    <n v="103"/>
    <n v="10.050000000000001"/>
    <n v="5.2"/>
    <n v="0"/>
    <n v="5.2"/>
    <m/>
  </r>
  <r>
    <x v="216"/>
    <x v="216"/>
    <d v="2022-04-08T00:00:00"/>
    <n v="48.75"/>
    <n v="48.75"/>
    <n v="6.45"/>
    <n v="4.16"/>
    <n v="1.04"/>
    <n v="5.2"/>
    <m/>
  </r>
  <r>
    <x v="217"/>
    <x v="217"/>
    <d v="2022-04-08T00:00:00"/>
    <n v="98.1"/>
    <n v="98.1"/>
    <n v="6.27"/>
    <n v="4.0999999999999996"/>
    <n v="1.1000000000000001"/>
    <n v="5.2"/>
    <m/>
  </r>
  <r>
    <x v="218"/>
    <x v="218"/>
    <d v="2022-04-08T00:00:00"/>
    <n v="91.9"/>
    <n v="91.9"/>
    <n v="3.27"/>
    <n v="5.2"/>
    <n v="0"/>
    <n v="5.2"/>
    <s v="22'05/20"/>
  </r>
  <r>
    <x v="219"/>
    <x v="219"/>
    <d v="2022-04-08T00:00:00"/>
    <n v="65.5"/>
    <n v="65.5"/>
    <n v="1.32"/>
    <n v="5.2"/>
    <n v="0"/>
    <n v="5.2"/>
    <s v="22'04/20"/>
  </r>
  <r>
    <x v="220"/>
    <x v="220"/>
    <d v="2022-04-08T00:00:00"/>
    <n v="117"/>
    <n v="117"/>
    <n v="5.94"/>
    <n v="5.2"/>
    <n v="0"/>
    <n v="5.2"/>
    <m/>
  </r>
  <r>
    <x v="221"/>
    <x v="221"/>
    <d v="2022-04-08T00:00:00"/>
    <n v="74"/>
    <n v="74"/>
    <n v="7.22"/>
    <n v="5.2"/>
    <n v="0"/>
    <n v="5.2"/>
    <s v="22'05/11"/>
  </r>
  <r>
    <x v="222"/>
    <x v="222"/>
    <d v="2022-04-08T00:00:00"/>
    <n v="270"/>
    <n v="270"/>
    <n v="5.83"/>
    <n v="2.57"/>
    <n v="2.57"/>
    <n v="5.14"/>
    <m/>
  </r>
  <r>
    <x v="223"/>
    <x v="223"/>
    <d v="2022-04-08T00:00:00"/>
    <n v="80.5"/>
    <n v="80.5"/>
    <n v="7.01"/>
    <n v="5"/>
    <n v="0"/>
    <n v="5"/>
    <s v="22'05/20"/>
  </r>
  <r>
    <x v="224"/>
    <x v="224"/>
    <d v="2022-04-08T00:00:00"/>
    <n v="88.5"/>
    <n v="88.5"/>
    <n v="6.94"/>
    <n v="5"/>
    <n v="0"/>
    <n v="5"/>
    <s v="22'05/06"/>
  </r>
  <r>
    <x v="225"/>
    <x v="225"/>
    <d v="2022-04-08T00:00:00"/>
    <n v="76"/>
    <n v="76"/>
    <n v="10.35"/>
    <n v="5"/>
    <n v="0"/>
    <n v="5"/>
    <m/>
  </r>
  <r>
    <x v="226"/>
    <x v="226"/>
    <d v="2022-04-08T00:00:00"/>
    <n v="72.900000000000006"/>
    <n v="72.900000000000006"/>
    <n v="8.09"/>
    <n v="5"/>
    <n v="0"/>
    <n v="5"/>
    <m/>
  </r>
  <r>
    <x v="227"/>
    <x v="227"/>
    <d v="2022-04-08T00:00:00"/>
    <n v="90"/>
    <n v="90"/>
    <n v="6.07"/>
    <n v="5"/>
    <n v="0"/>
    <n v="5"/>
    <m/>
  </r>
  <r>
    <x v="228"/>
    <x v="228"/>
    <d v="2022-04-08T00:00:00"/>
    <n v="116"/>
    <n v="116"/>
    <n v="14.85"/>
    <n v="2"/>
    <n v="3"/>
    <n v="5"/>
    <s v="21'08/20"/>
  </r>
  <r>
    <x v="229"/>
    <x v="229"/>
    <d v="2022-04-08T00:00:00"/>
    <n v="200"/>
    <n v="200"/>
    <n v="6.34"/>
    <n v="5"/>
    <n v="0"/>
    <n v="5"/>
    <m/>
  </r>
  <r>
    <x v="230"/>
    <x v="230"/>
    <d v="2022-04-08T00:00:00"/>
    <n v="72.900000000000006"/>
    <n v="72.900000000000006"/>
    <n v="5.03"/>
    <n v="5"/>
    <n v="0"/>
    <n v="5"/>
    <m/>
  </r>
  <r>
    <x v="231"/>
    <x v="231"/>
    <d v="2022-04-08T00:00:00"/>
    <n v="82"/>
    <n v="82"/>
    <n v="6.01"/>
    <n v="5"/>
    <n v="0"/>
    <n v="5"/>
    <m/>
  </r>
  <r>
    <x v="232"/>
    <x v="232"/>
    <d v="2022-04-08T00:00:00"/>
    <n v="142"/>
    <n v="142"/>
    <n v="9.48"/>
    <n v="5"/>
    <n v="0"/>
    <n v="5"/>
    <s v="22'05/20"/>
  </r>
  <r>
    <x v="233"/>
    <x v="233"/>
    <d v="2022-04-08T00:00:00"/>
    <n v="324"/>
    <n v="324"/>
    <n v="7.36"/>
    <n v="5"/>
    <n v="0"/>
    <n v="5"/>
    <m/>
  </r>
  <r>
    <x v="234"/>
    <x v="234"/>
    <d v="2022-04-08T00:00:00"/>
    <n v="101"/>
    <n v="101"/>
    <n v="17.34"/>
    <n v="5"/>
    <n v="0"/>
    <n v="5"/>
    <m/>
  </r>
  <r>
    <x v="235"/>
    <x v="235"/>
    <d v="2022-04-08T00:00:00"/>
    <n v="140.5"/>
    <n v="140.5"/>
    <n v="10.47"/>
    <n v="5"/>
    <n v="0"/>
    <n v="5"/>
    <m/>
  </r>
  <r>
    <x v="236"/>
    <x v="236"/>
    <d v="2022-04-08T00:00:00"/>
    <n v="97.8"/>
    <n v="97.8"/>
    <n v="1.5"/>
    <n v="5"/>
    <n v="0"/>
    <n v="5"/>
    <m/>
  </r>
  <r>
    <x v="237"/>
    <x v="237"/>
    <d v="2022-04-08T00:00:00"/>
    <n v="201.5"/>
    <n v="201.5"/>
    <n v="4.55"/>
    <n v="5"/>
    <n v="0"/>
    <n v="5"/>
    <m/>
  </r>
  <r>
    <x v="238"/>
    <x v="238"/>
    <d v="2022-04-08T00:00:00"/>
    <n v="173"/>
    <n v="173"/>
    <n v="7.27"/>
    <n v="5"/>
    <n v="0"/>
    <n v="5"/>
    <m/>
  </r>
  <r>
    <x v="239"/>
    <x v="239"/>
    <d v="2022-04-08T00:00:00"/>
    <n v="77.2"/>
    <n v="77.2"/>
    <n v="5.73"/>
    <n v="5"/>
    <n v="0"/>
    <n v="5"/>
    <m/>
  </r>
  <r>
    <x v="240"/>
    <x v="240"/>
    <d v="2022-04-08T00:00:00"/>
    <n v="71.599999999999994"/>
    <n v="71.599999999999994"/>
    <n v="7.71"/>
    <n v="5"/>
    <n v="0"/>
    <n v="5"/>
    <m/>
  </r>
  <r>
    <x v="241"/>
    <x v="241"/>
    <d v="2022-04-08T00:00:00"/>
    <n v="108"/>
    <n v="108"/>
    <n v="10.210000000000001"/>
    <n v="5"/>
    <n v="0"/>
    <n v="5"/>
    <m/>
  </r>
  <r>
    <x v="242"/>
    <x v="242"/>
    <d v="2022-04-08T00:00:00"/>
    <n v="60.7"/>
    <n v="60.7"/>
    <n v="8.76"/>
    <n v="5"/>
    <n v="0"/>
    <n v="5"/>
    <m/>
  </r>
  <r>
    <x v="243"/>
    <x v="243"/>
    <d v="2022-04-08T00:00:00"/>
    <n v="93.6"/>
    <n v="93.6"/>
    <n v="9.66"/>
    <n v="5"/>
    <n v="0"/>
    <n v="5"/>
    <m/>
  </r>
  <r>
    <x v="244"/>
    <x v="244"/>
    <d v="2022-04-08T00:00:00"/>
    <n v="74"/>
    <n v="74"/>
    <n v="9.02"/>
    <n v="5"/>
    <n v="0"/>
    <n v="5"/>
    <s v="21'11/09"/>
  </r>
  <r>
    <x v="245"/>
    <x v="245"/>
    <d v="2022-04-08T00:00:00"/>
    <n v="60"/>
    <n v="60"/>
    <n v="3.18"/>
    <n v="5"/>
    <n v="0"/>
    <n v="5"/>
    <m/>
  </r>
  <r>
    <x v="246"/>
    <x v="246"/>
    <d v="2022-04-08T00:00:00"/>
    <n v="68.400000000000006"/>
    <n v="68.400000000000006"/>
    <n v="6.3"/>
    <n v="5"/>
    <n v="0"/>
    <n v="5"/>
    <m/>
  </r>
  <r>
    <x v="247"/>
    <x v="247"/>
    <d v="2022-04-08T00:00:00"/>
    <n v="57.3"/>
    <n v="57.3"/>
    <n v="9.42"/>
    <n v="5"/>
    <n v="0"/>
    <n v="5"/>
    <m/>
  </r>
  <r>
    <x v="248"/>
    <x v="248"/>
    <d v="2022-04-08T00:00:00"/>
    <n v="115.5"/>
    <n v="115.5"/>
    <n v="9"/>
    <n v="5"/>
    <n v="0"/>
    <n v="5"/>
    <m/>
  </r>
  <r>
    <x v="249"/>
    <x v="249"/>
    <d v="2022-04-08T00:00:00"/>
    <n v="80.5"/>
    <n v="80.5"/>
    <n v="6.72"/>
    <n v="5"/>
    <n v="0"/>
    <n v="5"/>
    <s v="21'07/29"/>
  </r>
  <r>
    <x v="250"/>
    <x v="250"/>
    <d v="2022-04-08T00:00:00"/>
    <n v="79.3"/>
    <n v="79.3"/>
    <n v="8.41"/>
    <n v="5"/>
    <n v="0"/>
    <n v="5"/>
    <m/>
  </r>
  <r>
    <x v="251"/>
    <x v="251"/>
    <d v="2022-04-08T00:00:00"/>
    <n v="98.5"/>
    <n v="98.5"/>
    <n v="8.19"/>
    <n v="5"/>
    <n v="0"/>
    <n v="5"/>
    <m/>
  </r>
  <r>
    <x v="252"/>
    <x v="252"/>
    <d v="2022-04-08T00:00:00"/>
    <n v="85.2"/>
    <n v="85.2"/>
    <n v="6.05"/>
    <n v="5"/>
    <n v="0"/>
    <n v="5"/>
    <m/>
  </r>
  <r>
    <x v="253"/>
    <x v="253"/>
    <d v="2022-04-08T00:00:00"/>
    <n v="95.8"/>
    <n v="95.8"/>
    <n v="12.97"/>
    <n v="5"/>
    <n v="0"/>
    <n v="5"/>
    <m/>
  </r>
  <r>
    <x v="254"/>
    <x v="254"/>
    <d v="2022-04-08T00:00:00"/>
    <n v="138.5"/>
    <n v="138.5"/>
    <n v="12.2"/>
    <n v="5"/>
    <n v="0"/>
    <n v="5"/>
    <m/>
  </r>
  <r>
    <x v="255"/>
    <x v="255"/>
    <d v="2022-04-08T00:00:00"/>
    <n v="261"/>
    <n v="261"/>
    <n v="6.65"/>
    <n v="0"/>
    <n v="5"/>
    <n v="5"/>
    <m/>
  </r>
  <r>
    <x v="256"/>
    <x v="256"/>
    <d v="2022-04-08T00:00:00"/>
    <n v="185.5"/>
    <n v="185.5"/>
    <n v="5.65"/>
    <n v="5"/>
    <n v="0"/>
    <n v="5"/>
    <m/>
  </r>
  <r>
    <x v="257"/>
    <x v="257"/>
    <d v="2022-04-08T00:00:00"/>
    <n v="95.1"/>
    <n v="95.1"/>
    <n v="5.84"/>
    <n v="5"/>
    <n v="0"/>
    <n v="5"/>
    <m/>
  </r>
  <r>
    <x v="258"/>
    <x v="258"/>
    <d v="2022-04-08T00:00:00"/>
    <n v="270"/>
    <n v="270"/>
    <n v="6.04"/>
    <n v="3"/>
    <n v="2"/>
    <n v="5"/>
    <m/>
  </r>
  <r>
    <x v="259"/>
    <x v="259"/>
    <d v="2022-04-08T00:00:00"/>
    <n v="132"/>
    <n v="132"/>
    <n v="7.08"/>
    <n v="5"/>
    <n v="0"/>
    <n v="5"/>
    <m/>
  </r>
  <r>
    <x v="260"/>
    <x v="260"/>
    <d v="2022-04-08T00:00:00"/>
    <n v="142"/>
    <n v="142"/>
    <n v="9.5500000000000007"/>
    <n v="5"/>
    <n v="0"/>
    <n v="5"/>
    <m/>
  </r>
  <r>
    <x v="261"/>
    <x v="261"/>
    <d v="2022-04-08T00:00:00"/>
    <n v="108"/>
    <n v="108"/>
    <n v="5.73"/>
    <n v="5"/>
    <n v="0"/>
    <n v="5"/>
    <m/>
  </r>
  <r>
    <x v="262"/>
    <x v="262"/>
    <d v="2022-04-08T00:00:00"/>
    <n v="89.6"/>
    <n v="89.6"/>
    <n v="6.49"/>
    <n v="5"/>
    <n v="0"/>
    <n v="5"/>
    <m/>
  </r>
  <r>
    <x v="263"/>
    <x v="263"/>
    <d v="2022-04-08T00:00:00"/>
    <n v="79.099999999999994"/>
    <n v="79.099999999999994"/>
    <n v="5.88"/>
    <n v="1"/>
    <n v="4"/>
    <n v="5"/>
    <s v="21'08/12"/>
  </r>
  <r>
    <x v="264"/>
    <x v="264"/>
    <d v="2022-04-08T00:00:00"/>
    <n v="85.1"/>
    <n v="85.1"/>
    <n v="6.12"/>
    <n v="4.9000000000000004"/>
    <n v="0"/>
    <n v="4.9000000000000004"/>
    <m/>
  </r>
  <r>
    <x v="265"/>
    <x v="265"/>
    <d v="2022-04-08T00:00:00"/>
    <n v="79.3"/>
    <n v="79.3"/>
    <n v="6.56"/>
    <n v="4.8"/>
    <n v="0"/>
    <n v="4.8"/>
    <m/>
  </r>
  <r>
    <x v="266"/>
    <x v="266"/>
    <d v="2022-04-08T00:00:00"/>
    <n v="30.95"/>
    <n v="30.95"/>
    <n v="3.19"/>
    <n v="4.8"/>
    <n v="0"/>
    <n v="4.8"/>
    <s v="22'04/20"/>
  </r>
  <r>
    <x v="267"/>
    <x v="267"/>
    <d v="2022-04-08T00:00:00"/>
    <n v="200"/>
    <n v="200"/>
    <n v="6.02"/>
    <n v="4.7"/>
    <n v="0"/>
    <n v="4.7"/>
    <m/>
  </r>
  <r>
    <x v="268"/>
    <x v="268"/>
    <d v="2022-04-08T00:00:00"/>
    <n v="77.8"/>
    <n v="77.8"/>
    <n v="6.02"/>
    <n v="4.6100000000000003"/>
    <n v="0"/>
    <n v="4.6100000000000003"/>
    <m/>
  </r>
  <r>
    <x v="269"/>
    <x v="269"/>
    <d v="2022-04-08T00:00:00"/>
    <n v="128"/>
    <n v="128"/>
    <n v="4.6100000000000003"/>
    <n v="4.6100000000000003"/>
    <n v="0"/>
    <n v="4.6100000000000003"/>
    <m/>
  </r>
  <r>
    <x v="270"/>
    <x v="270"/>
    <d v="2022-04-08T00:00:00"/>
    <n v="95.9"/>
    <n v="95.9"/>
    <n v="6.91"/>
    <n v="4.5999999999999996"/>
    <n v="0"/>
    <n v="4.5999999999999996"/>
    <m/>
  </r>
  <r>
    <x v="271"/>
    <x v="271"/>
    <d v="2022-04-08T00:00:00"/>
    <n v="73.5"/>
    <n v="73.5"/>
    <n v="5.03"/>
    <n v="4"/>
    <n v="0.5"/>
    <n v="4.5"/>
    <s v="22'05/13"/>
  </r>
  <r>
    <x v="272"/>
    <x v="272"/>
    <d v="2022-04-08T00:00:00"/>
    <n v="80.8"/>
    <n v="80.8"/>
    <n v="6.18"/>
    <n v="4.5"/>
    <n v="0"/>
    <n v="4.5"/>
    <s v="21'07/21"/>
  </r>
  <r>
    <x v="273"/>
    <x v="273"/>
    <d v="2022-04-08T00:00:00"/>
    <n v="237.5"/>
    <n v="237.5"/>
    <n v="10.36"/>
    <n v="4.5"/>
    <n v="0"/>
    <n v="4.5"/>
    <m/>
  </r>
  <r>
    <x v="274"/>
    <x v="274"/>
    <d v="2022-04-08T00:00:00"/>
    <n v="26.6"/>
    <n v="26.6"/>
    <n v="16.53"/>
    <n v="1"/>
    <n v="3.5"/>
    <n v="4.5"/>
    <m/>
  </r>
  <r>
    <x v="275"/>
    <x v="275"/>
    <d v="2022-04-08T00:00:00"/>
    <n v="192"/>
    <n v="192"/>
    <n v="8.56"/>
    <n v="4.5"/>
    <n v="0"/>
    <n v="4.5"/>
    <m/>
  </r>
  <r>
    <x v="276"/>
    <x v="276"/>
    <d v="2022-04-08T00:00:00"/>
    <n v="78.3"/>
    <n v="78.3"/>
    <n v="5.03"/>
    <n v="4.5"/>
    <n v="0"/>
    <n v="4.5"/>
    <m/>
  </r>
  <r>
    <x v="277"/>
    <x v="277"/>
    <d v="2022-04-08T00:00:00"/>
    <n v="144"/>
    <n v="144"/>
    <n v="7.37"/>
    <n v="4.5"/>
    <n v="0"/>
    <n v="4.5"/>
    <s v="22'04/29"/>
  </r>
  <r>
    <x v="278"/>
    <x v="278"/>
    <d v="2022-04-08T00:00:00"/>
    <n v="112"/>
    <n v="112"/>
    <n v="6.22"/>
    <n v="4.5"/>
    <n v="0"/>
    <n v="4.5"/>
    <m/>
  </r>
  <r>
    <x v="279"/>
    <x v="279"/>
    <d v="2022-04-08T00:00:00"/>
    <n v="72.400000000000006"/>
    <n v="72.400000000000006"/>
    <n v="5.32"/>
    <n v="4.5"/>
    <n v="0"/>
    <n v="4.5"/>
    <m/>
  </r>
  <r>
    <x v="280"/>
    <x v="280"/>
    <d v="2022-04-08T00:00:00"/>
    <n v="77.400000000000006"/>
    <n v="77.400000000000006"/>
    <n v="5.16"/>
    <n v="4.5"/>
    <n v="0"/>
    <n v="4.5"/>
    <m/>
  </r>
  <r>
    <x v="281"/>
    <x v="281"/>
    <d v="2022-04-08T00:00:00"/>
    <n v="90"/>
    <n v="90"/>
    <n v="8.18"/>
    <n v="4.5"/>
    <n v="0"/>
    <n v="4.5"/>
    <m/>
  </r>
  <r>
    <x v="282"/>
    <x v="282"/>
    <d v="2022-04-08T00:00:00"/>
    <n v="79.400000000000006"/>
    <n v="79.400000000000006"/>
    <n v="6.7"/>
    <n v="4.5"/>
    <n v="0"/>
    <n v="4.5"/>
    <m/>
  </r>
  <r>
    <x v="283"/>
    <x v="283"/>
    <d v="2022-04-08T00:00:00"/>
    <n v="73.2"/>
    <n v="73.2"/>
    <n v="4.47"/>
    <n v="4.5"/>
    <n v="0"/>
    <n v="4.5"/>
    <m/>
  </r>
  <r>
    <x v="284"/>
    <x v="284"/>
    <d v="2022-04-08T00:00:00"/>
    <n v="151"/>
    <n v="151"/>
    <n v="3.88"/>
    <n v="4.5"/>
    <n v="0"/>
    <n v="4.5"/>
    <m/>
  </r>
  <r>
    <x v="285"/>
    <x v="285"/>
    <d v="2022-04-08T00:00:00"/>
    <n v="183"/>
    <n v="183"/>
    <n v="8.15"/>
    <n v="4.5"/>
    <n v="0"/>
    <n v="4.5"/>
    <s v="22'04/15"/>
  </r>
  <r>
    <x v="286"/>
    <x v="286"/>
    <d v="2022-04-08T00:00:00"/>
    <n v="116.5"/>
    <n v="116.5"/>
    <n v="7.21"/>
    <n v="4.5"/>
    <n v="0"/>
    <n v="4.5"/>
    <m/>
  </r>
  <r>
    <x v="287"/>
    <x v="287"/>
    <d v="2022-04-08T00:00:00"/>
    <n v="72.599999999999994"/>
    <n v="72.599999999999994"/>
    <n v="5.88"/>
    <n v="4"/>
    <n v="0.5"/>
    <n v="4.5"/>
    <m/>
  </r>
  <r>
    <x v="288"/>
    <x v="288"/>
    <d v="2022-04-08T00:00:00"/>
    <n v="69.400000000000006"/>
    <n v="69.400000000000006"/>
    <n v="5.62"/>
    <n v="4.5"/>
    <n v="0"/>
    <n v="4.5"/>
    <m/>
  </r>
  <r>
    <x v="289"/>
    <x v="289"/>
    <d v="2022-04-08T00:00:00"/>
    <n v="264.5"/>
    <n v="264.5"/>
    <n v="6.41"/>
    <n v="4.5"/>
    <n v="0"/>
    <n v="4.5"/>
    <s v="22'04/27"/>
  </r>
  <r>
    <x v="290"/>
    <x v="290"/>
    <d v="2022-04-08T00:00:00"/>
    <n v="130"/>
    <n v="130"/>
    <n v="6.64"/>
    <n v="4.5"/>
    <n v="0"/>
    <n v="4.5"/>
    <m/>
  </r>
  <r>
    <x v="291"/>
    <x v="291"/>
    <d v="2022-04-08T00:00:00"/>
    <n v="146"/>
    <n v="146"/>
    <n v="8.24"/>
    <n v="4.5"/>
    <n v="0"/>
    <n v="4.5"/>
    <m/>
  </r>
  <r>
    <x v="292"/>
    <x v="292"/>
    <d v="2022-04-08T00:00:00"/>
    <n v="177"/>
    <n v="177"/>
    <n v="4.09"/>
    <n v="3.5"/>
    <n v="1"/>
    <n v="4.5"/>
    <m/>
  </r>
  <r>
    <x v="293"/>
    <x v="293"/>
    <d v="2022-04-08T00:00:00"/>
    <n v="63.1"/>
    <n v="63.1"/>
    <n v="6.3"/>
    <n v="4.5"/>
    <n v="0"/>
    <n v="4.5"/>
    <m/>
  </r>
  <r>
    <x v="294"/>
    <x v="294"/>
    <d v="2022-04-08T00:00:00"/>
    <n v="97.7"/>
    <n v="97.7"/>
    <n v="7.77"/>
    <n v="4"/>
    <n v="0.5"/>
    <n v="4.5"/>
    <m/>
  </r>
  <r>
    <x v="295"/>
    <x v="295"/>
    <d v="2022-04-08T00:00:00"/>
    <n v="71"/>
    <n v="71"/>
    <n v="6.26"/>
    <n v="4.5"/>
    <n v="0"/>
    <n v="4.5"/>
    <m/>
  </r>
  <r>
    <x v="296"/>
    <x v="296"/>
    <d v="2022-04-08T00:00:00"/>
    <n v="100.5"/>
    <n v="100.5"/>
    <n v="6.21"/>
    <n v="4.5"/>
    <n v="0"/>
    <n v="4.5"/>
    <m/>
  </r>
  <r>
    <x v="297"/>
    <x v="297"/>
    <d v="2022-04-08T00:00:00"/>
    <n v="70"/>
    <n v="70"/>
    <n v="4.6100000000000003"/>
    <n v="4.5"/>
    <n v="0"/>
    <n v="4.5"/>
    <m/>
  </r>
  <r>
    <x v="298"/>
    <x v="298"/>
    <d v="2022-04-08T00:00:00"/>
    <n v="86.5"/>
    <n v="86.5"/>
    <n v="3.06"/>
    <n v="4.5"/>
    <n v="0"/>
    <n v="4.5"/>
    <m/>
  </r>
  <r>
    <x v="299"/>
    <x v="299"/>
    <d v="2022-04-08T00:00:00"/>
    <n v="46.8"/>
    <n v="46.8"/>
    <n v="4"/>
    <n v="4.5"/>
    <n v="0"/>
    <n v="4.5"/>
    <m/>
  </r>
  <r>
    <x v="300"/>
    <x v="300"/>
    <d v="2022-04-08T00:00:00"/>
    <n v="53"/>
    <n v="53"/>
    <n v="5.54"/>
    <n v="4.4000000000000004"/>
    <n v="0"/>
    <n v="4.4000000000000004"/>
    <m/>
  </r>
  <r>
    <x v="301"/>
    <x v="301"/>
    <d v="2022-04-08T00:00:00"/>
    <n v="112"/>
    <n v="112"/>
    <n v="8.2100000000000009"/>
    <n v="4.3"/>
    <n v="0"/>
    <n v="4.3"/>
    <m/>
  </r>
  <r>
    <x v="302"/>
    <x v="302"/>
    <d v="2022-04-08T00:00:00"/>
    <n v="57.2"/>
    <n v="57.2"/>
    <n v="5.87"/>
    <n v="4.3"/>
    <n v="0"/>
    <n v="4.3"/>
    <m/>
  </r>
  <r>
    <x v="303"/>
    <x v="303"/>
    <d v="2022-04-08T00:00:00"/>
    <n v="63.3"/>
    <n v="63.3"/>
    <n v="4.83"/>
    <n v="4.3"/>
    <n v="0"/>
    <n v="4.3"/>
    <m/>
  </r>
  <r>
    <x v="304"/>
    <x v="304"/>
    <d v="2022-04-08T00:00:00"/>
    <n v="50.1"/>
    <n v="50.1"/>
    <n v="6.96"/>
    <n v="4.3"/>
    <n v="0"/>
    <n v="4.3"/>
    <m/>
  </r>
  <r>
    <x v="305"/>
    <x v="305"/>
    <d v="2022-04-08T00:00:00"/>
    <n v="78.3"/>
    <n v="78.3"/>
    <n v="6.83"/>
    <n v="4.3"/>
    <n v="0"/>
    <n v="4.3"/>
    <m/>
  </r>
  <r>
    <x v="306"/>
    <x v="306"/>
    <d v="2022-04-08T00:00:00"/>
    <n v="106"/>
    <n v="106"/>
    <n v="4.01"/>
    <n v="4.3"/>
    <n v="0"/>
    <n v="4.3"/>
    <s v="21'09/11"/>
  </r>
  <r>
    <x v="307"/>
    <x v="307"/>
    <d v="2022-04-08T00:00:00"/>
    <n v="99.8"/>
    <n v="99.8"/>
    <n v="6.02"/>
    <n v="4.25"/>
    <n v="0"/>
    <n v="4.25"/>
    <s v="22'05/10"/>
  </r>
  <r>
    <x v="308"/>
    <x v="308"/>
    <d v="2022-04-08T00:00:00"/>
    <n v="129.5"/>
    <n v="129.5"/>
    <n v="6.39"/>
    <n v="4.2300000000000004"/>
    <n v="0"/>
    <n v="4.2300000000000004"/>
    <s v="22'04/15"/>
  </r>
  <r>
    <x v="309"/>
    <x v="309"/>
    <d v="2022-04-08T00:00:00"/>
    <n v="134"/>
    <n v="134"/>
    <n v="4.18"/>
    <n v="4.2300000000000004"/>
    <n v="0"/>
    <n v="4.2300000000000004"/>
    <m/>
  </r>
  <r>
    <x v="310"/>
    <x v="310"/>
    <d v="2022-04-08T00:00:00"/>
    <n v="117"/>
    <n v="117"/>
    <n v="6.1"/>
    <n v="4.2"/>
    <n v="0"/>
    <n v="4.2"/>
    <m/>
  </r>
  <r>
    <x v="311"/>
    <x v="311"/>
    <d v="2022-04-08T00:00:00"/>
    <n v="113.5"/>
    <n v="113.5"/>
    <n v="6.1"/>
    <n v="4.2"/>
    <n v="0"/>
    <n v="4.2"/>
    <m/>
  </r>
  <r>
    <x v="312"/>
    <x v="312"/>
    <d v="2022-04-08T00:00:00"/>
    <n v="70.599999999999994"/>
    <n v="70.599999999999994"/>
    <n v="6.03"/>
    <n v="4.2"/>
    <n v="0"/>
    <n v="4.2"/>
    <m/>
  </r>
  <r>
    <x v="313"/>
    <x v="313"/>
    <d v="2022-04-08T00:00:00"/>
    <n v="65.2"/>
    <n v="65.2"/>
    <n v="5.08"/>
    <n v="4.16"/>
    <n v="0"/>
    <n v="4.16"/>
    <m/>
  </r>
  <r>
    <x v="314"/>
    <x v="314"/>
    <d v="2022-04-08T00:00:00"/>
    <n v="72.3"/>
    <n v="72.3"/>
    <n v="8.16"/>
    <n v="4.0999999999999996"/>
    <n v="0"/>
    <n v="4.0999999999999996"/>
    <m/>
  </r>
  <r>
    <x v="315"/>
    <x v="315"/>
    <d v="2022-04-08T00:00:00"/>
    <n v="60.1"/>
    <n v="60.1"/>
    <n v="6.25"/>
    <n v="4.0999999999999996"/>
    <n v="0"/>
    <n v="4.0999999999999996"/>
    <m/>
  </r>
  <r>
    <x v="316"/>
    <x v="316"/>
    <d v="2022-04-08T00:00:00"/>
    <n v="200.5"/>
    <n v="200.5"/>
    <n v="5.15"/>
    <n v="4.0999999999999996"/>
    <n v="0"/>
    <n v="4.0999999999999996"/>
    <m/>
  </r>
  <r>
    <x v="317"/>
    <x v="317"/>
    <d v="2022-04-08T00:00:00"/>
    <n v="81.900000000000006"/>
    <n v="81.900000000000006"/>
    <n v="6.88"/>
    <n v="4.0999999999999996"/>
    <n v="0"/>
    <n v="4.0999999999999996"/>
    <s v="21'08/27"/>
  </r>
  <r>
    <x v="318"/>
    <x v="318"/>
    <d v="2022-04-08T00:00:00"/>
    <n v="173"/>
    <n v="173"/>
    <n v="9.8000000000000007"/>
    <n v="4"/>
    <n v="0"/>
    <n v="4"/>
    <m/>
  </r>
  <r>
    <x v="319"/>
    <x v="319"/>
    <d v="2022-04-08T00:00:00"/>
    <n v="68.400000000000006"/>
    <n v="68.400000000000006"/>
    <n v="4.3"/>
    <n v="3.5"/>
    <n v="0.5"/>
    <n v="4"/>
    <m/>
  </r>
  <r>
    <x v="320"/>
    <x v="320"/>
    <d v="2022-04-08T00:00:00"/>
    <n v="116.5"/>
    <n v="116.5"/>
    <n v="4.7300000000000004"/>
    <n v="4"/>
    <n v="0"/>
    <n v="4"/>
    <m/>
  </r>
  <r>
    <x v="321"/>
    <x v="321"/>
    <d v="2022-04-08T00:00:00"/>
    <n v="69.2"/>
    <n v="69.2"/>
    <n v="8.6199999999999992"/>
    <n v="4"/>
    <n v="0"/>
    <n v="4"/>
    <m/>
  </r>
  <r>
    <x v="322"/>
    <x v="322"/>
    <d v="2022-04-08T00:00:00"/>
    <n v="49.85"/>
    <n v="49.85"/>
    <n v="1.59"/>
    <n v="4"/>
    <n v="0"/>
    <n v="4"/>
    <s v="22'05/10"/>
  </r>
  <r>
    <x v="323"/>
    <x v="323"/>
    <d v="2022-04-08T00:00:00"/>
    <n v="82.8"/>
    <n v="82.8"/>
    <n v="5.4"/>
    <n v="4"/>
    <n v="0"/>
    <n v="4"/>
    <m/>
  </r>
  <r>
    <x v="324"/>
    <x v="324"/>
    <d v="2022-04-08T00:00:00"/>
    <n v="99.4"/>
    <n v="99.4"/>
    <n v="4.62"/>
    <n v="4"/>
    <n v="0"/>
    <n v="4"/>
    <m/>
  </r>
  <r>
    <x v="325"/>
    <x v="325"/>
    <d v="2022-04-08T00:00:00"/>
    <n v="71.900000000000006"/>
    <n v="71.900000000000006"/>
    <n v="7.15"/>
    <n v="4"/>
    <n v="0"/>
    <n v="4"/>
    <s v="21'09/01"/>
  </r>
  <r>
    <x v="326"/>
    <x v="326"/>
    <d v="2022-04-08T00:00:00"/>
    <n v="115"/>
    <n v="115"/>
    <n v="4.4400000000000004"/>
    <n v="2"/>
    <n v="2"/>
    <n v="4"/>
    <s v="22'05/13"/>
  </r>
  <r>
    <x v="327"/>
    <x v="327"/>
    <d v="2022-04-08T00:00:00"/>
    <n v="76.3"/>
    <n v="76.3"/>
    <n v="8.5399999999999991"/>
    <n v="3"/>
    <n v="1"/>
    <n v="4"/>
    <s v="21'08/24"/>
  </r>
  <r>
    <x v="328"/>
    <x v="328"/>
    <d v="2022-04-08T00:00:00"/>
    <n v="53.5"/>
    <n v="53.5"/>
    <n v="4.59"/>
    <n v="4"/>
    <n v="0"/>
    <n v="4"/>
    <m/>
  </r>
  <r>
    <x v="329"/>
    <x v="329"/>
    <d v="2022-04-08T00:00:00"/>
    <n v="46.95"/>
    <n v="46.95"/>
    <n v="4.9400000000000004"/>
    <n v="4"/>
    <n v="0"/>
    <n v="4"/>
    <m/>
  </r>
  <r>
    <x v="330"/>
    <x v="330"/>
    <d v="2022-04-08T00:00:00"/>
    <n v="67.3"/>
    <n v="67.3"/>
    <n v="5.51"/>
    <n v="4"/>
    <n v="0"/>
    <n v="4"/>
    <m/>
  </r>
  <r>
    <x v="331"/>
    <x v="331"/>
    <d v="2022-04-08T00:00:00"/>
    <n v="191.5"/>
    <n v="191.5"/>
    <n v="3.81"/>
    <n v="4"/>
    <n v="0"/>
    <n v="4"/>
    <m/>
  </r>
  <r>
    <x v="332"/>
    <x v="332"/>
    <d v="2022-04-08T00:00:00"/>
    <n v="187"/>
    <n v="187"/>
    <n v="7.67"/>
    <n v="4"/>
    <n v="0"/>
    <n v="4"/>
    <s v="21'09/28"/>
  </r>
  <r>
    <x v="333"/>
    <x v="333"/>
    <d v="2022-04-08T00:00:00"/>
    <n v="63"/>
    <n v="63"/>
    <n v="3.6"/>
    <n v="2.5"/>
    <n v="1.5"/>
    <n v="4"/>
    <m/>
  </r>
  <r>
    <x v="334"/>
    <x v="334"/>
    <d v="2022-04-08T00:00:00"/>
    <n v="49.6"/>
    <n v="49.6"/>
    <n v="5.0599999999999996"/>
    <n v="4"/>
    <n v="0"/>
    <n v="4"/>
    <m/>
  </r>
  <r>
    <x v="335"/>
    <x v="335"/>
    <d v="2022-04-08T00:00:00"/>
    <n v="101"/>
    <n v="101"/>
    <n v="7.25"/>
    <n v="4"/>
    <n v="0"/>
    <n v="4"/>
    <m/>
  </r>
  <r>
    <x v="336"/>
    <x v="336"/>
    <d v="2022-04-08T00:00:00"/>
    <n v="59.1"/>
    <n v="59.1"/>
    <n v="4.6100000000000003"/>
    <n v="3"/>
    <n v="1"/>
    <n v="4"/>
    <m/>
  </r>
  <r>
    <x v="337"/>
    <x v="337"/>
    <d v="2022-04-08T00:00:00"/>
    <n v="95"/>
    <n v="95"/>
    <n v="4.82"/>
    <n v="4"/>
    <n v="0"/>
    <n v="4"/>
    <m/>
  </r>
  <r>
    <x v="338"/>
    <x v="338"/>
    <d v="2022-04-08T00:00:00"/>
    <n v="67.5"/>
    <n v="67.5"/>
    <n v="5.12"/>
    <n v="4"/>
    <n v="0"/>
    <n v="4"/>
    <m/>
  </r>
  <r>
    <x v="339"/>
    <x v="339"/>
    <d v="2022-04-08T00:00:00"/>
    <n v="74.599999999999994"/>
    <n v="74.599999999999994"/>
    <n v="7.96"/>
    <n v="4"/>
    <n v="0"/>
    <n v="4"/>
    <s v="22'05/19"/>
  </r>
  <r>
    <x v="340"/>
    <x v="340"/>
    <d v="2022-04-08T00:00:00"/>
    <n v="74"/>
    <n v="74"/>
    <n v="4.7699999999999996"/>
    <n v="4"/>
    <n v="0"/>
    <n v="4"/>
    <m/>
  </r>
  <r>
    <x v="341"/>
    <x v="341"/>
    <d v="2022-04-08T00:00:00"/>
    <n v="98.3"/>
    <n v="98.3"/>
    <n v="7.44"/>
    <n v="4"/>
    <n v="0"/>
    <n v="4"/>
    <m/>
  </r>
  <r>
    <x v="342"/>
    <x v="342"/>
    <d v="2022-04-08T00:00:00"/>
    <n v="73.7"/>
    <n v="73.7"/>
    <n v="4.33"/>
    <n v="4"/>
    <n v="0"/>
    <n v="4"/>
    <s v="21'09/03"/>
  </r>
  <r>
    <x v="343"/>
    <x v="343"/>
    <d v="2022-04-08T00:00:00"/>
    <n v="121.5"/>
    <n v="121.5"/>
    <n v="5.59"/>
    <n v="4"/>
    <n v="0"/>
    <n v="4"/>
    <s v="21'09/17"/>
  </r>
  <r>
    <x v="344"/>
    <x v="344"/>
    <d v="2022-04-08T00:00:00"/>
    <n v="87.3"/>
    <n v="87.3"/>
    <n v="5.08"/>
    <n v="4"/>
    <n v="0"/>
    <n v="4"/>
    <s v="22'04/22"/>
  </r>
  <r>
    <x v="345"/>
    <x v="345"/>
    <d v="2022-04-08T00:00:00"/>
    <n v="61.4"/>
    <n v="61.4"/>
    <n v="6.83"/>
    <n v="4"/>
    <n v="0"/>
    <n v="4"/>
    <m/>
  </r>
  <r>
    <x v="346"/>
    <x v="346"/>
    <d v="2022-04-08T00:00:00"/>
    <n v="111.5"/>
    <n v="111.5"/>
    <n v="5.14"/>
    <n v="4"/>
    <n v="0"/>
    <n v="4"/>
    <s v="22'05/27"/>
  </r>
  <r>
    <x v="347"/>
    <x v="347"/>
    <d v="2022-04-08T00:00:00"/>
    <n v="86"/>
    <n v="86"/>
    <n v="5.92"/>
    <n v="4"/>
    <n v="0"/>
    <n v="4"/>
    <m/>
  </r>
  <r>
    <x v="348"/>
    <x v="348"/>
    <d v="2022-04-08T00:00:00"/>
    <n v="76.099999999999994"/>
    <n v="76.099999999999994"/>
    <n v="5.28"/>
    <n v="4"/>
    <n v="0"/>
    <n v="4"/>
    <s v="22'05/20"/>
  </r>
  <r>
    <x v="349"/>
    <x v="349"/>
    <d v="2022-04-08T00:00:00"/>
    <n v="50.4"/>
    <n v="50.4"/>
    <n v="7.02"/>
    <n v="4"/>
    <n v="0"/>
    <n v="4"/>
    <m/>
  </r>
  <r>
    <x v="350"/>
    <x v="350"/>
    <d v="2022-04-08T00:00:00"/>
    <n v="228.5"/>
    <n v="228.5"/>
    <n v="5.25"/>
    <n v="4"/>
    <n v="0"/>
    <n v="4"/>
    <m/>
  </r>
  <r>
    <x v="351"/>
    <x v="351"/>
    <d v="2022-04-08T00:00:00"/>
    <n v="127"/>
    <n v="127"/>
    <n v="8.77"/>
    <n v="4"/>
    <n v="0"/>
    <n v="4"/>
    <m/>
  </r>
  <r>
    <x v="352"/>
    <x v="352"/>
    <d v="2022-04-08T00:00:00"/>
    <n v="118.5"/>
    <n v="118.5"/>
    <n v="5.36"/>
    <n v="4"/>
    <n v="0"/>
    <n v="4"/>
    <m/>
  </r>
  <r>
    <x v="353"/>
    <x v="353"/>
    <d v="2022-04-08T00:00:00"/>
    <n v="65.5"/>
    <n v="65.5"/>
    <n v="4.4000000000000004"/>
    <n v="1.64"/>
    <n v="2.2999999999999998"/>
    <n v="3.93"/>
    <s v="21'10/14"/>
  </r>
  <r>
    <x v="354"/>
    <x v="354"/>
    <d v="2022-04-08T00:00:00"/>
    <n v="59"/>
    <n v="59"/>
    <n v="5.56"/>
    <n v="3.9"/>
    <n v="0"/>
    <n v="3.9"/>
    <s v="22'05/04"/>
  </r>
  <r>
    <x v="355"/>
    <x v="355"/>
    <d v="2022-04-08T00:00:00"/>
    <n v="64.099999999999994"/>
    <n v="64.099999999999994"/>
    <n v="4.24"/>
    <n v="3.85"/>
    <n v="0"/>
    <n v="3.85"/>
    <m/>
  </r>
  <r>
    <x v="356"/>
    <x v="356"/>
    <d v="2022-04-08T00:00:00"/>
    <n v="43.6"/>
    <n v="43.6"/>
    <n v="0.81"/>
    <n v="1"/>
    <n v="2.8"/>
    <n v="3.8"/>
    <m/>
  </r>
  <r>
    <x v="357"/>
    <x v="357"/>
    <d v="2022-04-08T00:00:00"/>
    <n v="70.900000000000006"/>
    <n v="70.900000000000006"/>
    <n v="4.9000000000000004"/>
    <n v="3.8"/>
    <n v="0"/>
    <n v="3.8"/>
    <m/>
  </r>
  <r>
    <x v="358"/>
    <x v="358"/>
    <d v="2022-04-08T00:00:00"/>
    <n v="143.5"/>
    <n v="143.5"/>
    <n v="6.26"/>
    <n v="3.8"/>
    <n v="0"/>
    <n v="3.8"/>
    <m/>
  </r>
  <r>
    <x v="359"/>
    <x v="359"/>
    <d v="2022-04-08T00:00:00"/>
    <n v="52.5"/>
    <n v="52.5"/>
    <n v="4.57"/>
    <n v="3.8"/>
    <n v="0"/>
    <n v="3.8"/>
    <m/>
  </r>
  <r>
    <x v="360"/>
    <x v="360"/>
    <d v="2022-04-08T00:00:00"/>
    <n v="55"/>
    <n v="55"/>
    <n v="7.02"/>
    <n v="3.8"/>
    <n v="0"/>
    <n v="3.8"/>
    <m/>
  </r>
  <r>
    <x v="361"/>
    <x v="361"/>
    <d v="2022-04-08T00:00:00"/>
    <n v="146"/>
    <n v="146"/>
    <n v="4.8099999999999996"/>
    <n v="3.8"/>
    <n v="0"/>
    <n v="3.8"/>
    <m/>
  </r>
  <r>
    <x v="362"/>
    <x v="362"/>
    <d v="2022-04-08T00:00:00"/>
    <n v="67.5"/>
    <n v="67.5"/>
    <n v="5.61"/>
    <n v="3.8"/>
    <n v="0"/>
    <n v="3.8"/>
    <s v="21'08/13"/>
  </r>
  <r>
    <x v="363"/>
    <x v="363"/>
    <d v="2022-04-08T00:00:00"/>
    <n v="94.4"/>
    <n v="94.4"/>
    <n v="5.19"/>
    <n v="3.8"/>
    <n v="0"/>
    <n v="3.8"/>
    <m/>
  </r>
  <r>
    <x v="364"/>
    <x v="364"/>
    <d v="2022-04-08T00:00:00"/>
    <n v="61.1"/>
    <n v="61.1"/>
    <n v="4.6399999999999997"/>
    <n v="3.8"/>
    <n v="0"/>
    <n v="3.8"/>
    <s v="22'04/22"/>
  </r>
  <r>
    <x v="365"/>
    <x v="365"/>
    <d v="2022-04-08T00:00:00"/>
    <n v="64.8"/>
    <n v="64.8"/>
    <n v="4.03"/>
    <n v="3.8"/>
    <n v="0"/>
    <n v="3.8"/>
    <s v="22'05/10"/>
  </r>
  <r>
    <x v="366"/>
    <x v="366"/>
    <d v="2022-04-08T00:00:00"/>
    <n v="44.6"/>
    <n v="44.6"/>
    <n v="4.3099999999999996"/>
    <n v="3.78"/>
    <n v="0"/>
    <n v="3.78"/>
    <m/>
  </r>
  <r>
    <x v="367"/>
    <x v="367"/>
    <d v="2022-04-08T00:00:00"/>
    <n v="117"/>
    <n v="117"/>
    <n v="6.23"/>
    <n v="3.74"/>
    <n v="0"/>
    <n v="3.74"/>
    <s v="21'09/15"/>
  </r>
  <r>
    <x v="368"/>
    <x v="368"/>
    <d v="2022-04-08T00:00:00"/>
    <n v="66.8"/>
    <n v="66.8"/>
    <n v="7.4"/>
    <n v="3.7"/>
    <n v="0"/>
    <n v="3.7"/>
    <m/>
  </r>
  <r>
    <x v="369"/>
    <x v="369"/>
    <d v="2022-04-08T00:00:00"/>
    <n v="77.5"/>
    <n v="77.5"/>
    <n v="5.34"/>
    <n v="3.7"/>
    <n v="0"/>
    <n v="3.7"/>
    <m/>
  </r>
  <r>
    <x v="370"/>
    <x v="370"/>
    <d v="2022-04-08T00:00:00"/>
    <n v="55"/>
    <n v="55"/>
    <n v="10.87"/>
    <n v="3.7"/>
    <n v="0"/>
    <n v="3.7"/>
    <m/>
  </r>
  <r>
    <x v="371"/>
    <x v="371"/>
    <d v="2022-04-08T00:00:00"/>
    <n v="57.9"/>
    <n v="57.9"/>
    <n v="4.1100000000000003"/>
    <n v="3.7"/>
    <n v="0"/>
    <n v="3.7"/>
    <m/>
  </r>
  <r>
    <x v="372"/>
    <x v="372"/>
    <d v="2022-04-08T00:00:00"/>
    <n v="119.5"/>
    <n v="119.5"/>
    <n v="5.1100000000000003"/>
    <n v="3.7"/>
    <n v="0"/>
    <n v="3.7"/>
    <m/>
  </r>
  <r>
    <x v="373"/>
    <x v="373"/>
    <d v="2022-04-08T00:00:00"/>
    <n v="44.25"/>
    <n v="44.25"/>
    <n v="4.24"/>
    <n v="3.6"/>
    <n v="0"/>
    <n v="3.6"/>
    <s v="22'04/13"/>
  </r>
  <r>
    <x v="374"/>
    <x v="374"/>
    <d v="2022-04-08T00:00:00"/>
    <n v="61.7"/>
    <n v="61.7"/>
    <n v="5.38"/>
    <n v="3.6"/>
    <n v="0"/>
    <n v="3.6"/>
    <m/>
  </r>
  <r>
    <x v="375"/>
    <x v="375"/>
    <d v="2022-04-08T00:00:00"/>
    <n v="58"/>
    <n v="58"/>
    <n v="6.98"/>
    <n v="2.6"/>
    <n v="1"/>
    <n v="3.6"/>
    <m/>
  </r>
  <r>
    <x v="376"/>
    <x v="376"/>
    <d v="2022-04-08T00:00:00"/>
    <n v="75.2"/>
    <n v="75.2"/>
    <n v="5.14"/>
    <n v="3.6"/>
    <n v="0"/>
    <n v="3.6"/>
    <m/>
  </r>
  <r>
    <x v="377"/>
    <x v="377"/>
    <d v="2022-04-08T00:00:00"/>
    <n v="53.9"/>
    <n v="53.9"/>
    <n v="4.6100000000000003"/>
    <n v="3.6"/>
    <n v="0"/>
    <n v="3.6"/>
    <m/>
  </r>
  <r>
    <x v="378"/>
    <x v="378"/>
    <d v="2022-04-08T00:00:00"/>
    <n v="46.75"/>
    <n v="46.75"/>
    <n v="5.01"/>
    <n v="3.6"/>
    <n v="0"/>
    <n v="3.6"/>
    <m/>
  </r>
  <r>
    <x v="379"/>
    <x v="379"/>
    <d v="2022-04-08T00:00:00"/>
    <n v="69.3"/>
    <n v="69.3"/>
    <n v="4.6500000000000004"/>
    <n v="3.6"/>
    <n v="0"/>
    <n v="3.6"/>
    <m/>
  </r>
  <r>
    <x v="380"/>
    <x v="380"/>
    <d v="2022-04-08T00:00:00"/>
    <n v="48.1"/>
    <n v="48.1"/>
    <n v="7.2"/>
    <n v="3.59"/>
    <n v="0"/>
    <n v="3.59"/>
    <s v="22'04/27"/>
  </r>
  <r>
    <x v="381"/>
    <x v="381"/>
    <d v="2022-04-08T00:00:00"/>
    <n v="38.700000000000003"/>
    <n v="38.700000000000003"/>
    <n v="3.93"/>
    <n v="3.54"/>
    <n v="0"/>
    <n v="3.54"/>
    <s v="22'04/01"/>
  </r>
  <r>
    <x v="382"/>
    <x v="382"/>
    <d v="2022-04-08T00:00:00"/>
    <n v="73.2"/>
    <n v="73.2"/>
    <n v="5.45"/>
    <n v="3.5"/>
    <n v="0"/>
    <n v="3.5"/>
    <m/>
  </r>
  <r>
    <x v="383"/>
    <x v="383"/>
    <d v="2022-04-08T00:00:00"/>
    <n v="58.9"/>
    <n v="58.9"/>
    <n v="4.26"/>
    <n v="2"/>
    <n v="1.5"/>
    <n v="3.5"/>
    <m/>
  </r>
  <r>
    <x v="384"/>
    <x v="384"/>
    <d v="2022-04-08T00:00:00"/>
    <n v="47.5"/>
    <n v="47.5"/>
    <n v="4.37"/>
    <n v="3.5"/>
    <n v="0"/>
    <n v="3.5"/>
    <m/>
  </r>
  <r>
    <x v="385"/>
    <x v="385"/>
    <d v="2022-04-08T00:00:00"/>
    <n v="52.5"/>
    <n v="52.5"/>
    <n v="3.8"/>
    <n v="3.5"/>
    <n v="0"/>
    <n v="3.5"/>
    <m/>
  </r>
  <r>
    <x v="386"/>
    <x v="386"/>
    <d v="2022-04-08T00:00:00"/>
    <n v="54.9"/>
    <n v="54.9"/>
    <n v="5.01"/>
    <n v="3.5"/>
    <n v="0"/>
    <n v="3.5"/>
    <m/>
  </r>
  <r>
    <x v="387"/>
    <x v="387"/>
    <d v="2022-04-08T00:00:00"/>
    <n v="80.8"/>
    <n v="80.8"/>
    <n v="4.1100000000000003"/>
    <n v="3.5"/>
    <n v="0"/>
    <n v="3.5"/>
    <m/>
  </r>
  <r>
    <x v="388"/>
    <x v="388"/>
    <d v="2022-04-08T00:00:00"/>
    <n v="39.35"/>
    <n v="39.35"/>
    <n v="4.0999999999999996"/>
    <n v="3.5"/>
    <n v="0"/>
    <n v="3.5"/>
    <m/>
  </r>
  <r>
    <x v="389"/>
    <x v="389"/>
    <d v="2022-04-08T00:00:00"/>
    <n v="181.5"/>
    <n v="181.5"/>
    <n v="3.71"/>
    <n v="3.5"/>
    <n v="0"/>
    <n v="3.5"/>
    <m/>
  </r>
  <r>
    <x v="390"/>
    <x v="390"/>
    <d v="2022-04-08T00:00:00"/>
    <n v="120"/>
    <n v="120"/>
    <n v="4.8"/>
    <n v="2"/>
    <n v="1.5"/>
    <n v="3.5"/>
    <m/>
  </r>
  <r>
    <x v="391"/>
    <x v="391"/>
    <d v="2022-04-08T00:00:00"/>
    <n v="100"/>
    <n v="100"/>
    <n v="9.61"/>
    <n v="3.5"/>
    <n v="0"/>
    <n v="3.5"/>
    <m/>
  </r>
  <r>
    <x v="392"/>
    <x v="392"/>
    <d v="2022-04-08T00:00:00"/>
    <n v="42"/>
    <n v="42"/>
    <n v="3.97"/>
    <n v="3.5"/>
    <n v="0"/>
    <n v="3.5"/>
    <m/>
  </r>
  <r>
    <x v="393"/>
    <x v="393"/>
    <d v="2022-04-08T00:00:00"/>
    <n v="67.099999999999994"/>
    <n v="67.099999999999994"/>
    <n v="7.16"/>
    <n v="3.5"/>
    <n v="0"/>
    <n v="3.5"/>
    <m/>
  </r>
  <r>
    <x v="394"/>
    <x v="394"/>
    <d v="2022-04-08T00:00:00"/>
    <n v="56"/>
    <n v="56"/>
    <n v="6.61"/>
    <n v="3.5"/>
    <n v="0"/>
    <n v="3.5"/>
    <m/>
  </r>
  <r>
    <x v="395"/>
    <x v="395"/>
    <d v="2022-04-08T00:00:00"/>
    <n v="71"/>
    <n v="71"/>
    <n v="4.9800000000000004"/>
    <n v="3.5"/>
    <n v="0"/>
    <n v="3.5"/>
    <s v="22'05/20"/>
  </r>
  <r>
    <x v="396"/>
    <x v="396"/>
    <d v="2022-04-08T00:00:00"/>
    <n v="192.5"/>
    <n v="192.5"/>
    <n v="5.26"/>
    <n v="3.5"/>
    <n v="0"/>
    <n v="3.5"/>
    <m/>
  </r>
  <r>
    <x v="397"/>
    <x v="397"/>
    <d v="2022-04-08T00:00:00"/>
    <n v="43.6"/>
    <n v="43.6"/>
    <n v="4.0999999999999996"/>
    <n v="3.5"/>
    <n v="0"/>
    <n v="3.5"/>
    <m/>
  </r>
  <r>
    <x v="398"/>
    <x v="398"/>
    <d v="2022-04-08T00:00:00"/>
    <n v="151"/>
    <n v="151"/>
    <n v="4.04"/>
    <n v="3.5"/>
    <n v="0"/>
    <n v="3.5"/>
    <s v="22'04/29"/>
  </r>
  <r>
    <x v="399"/>
    <x v="399"/>
    <d v="2022-04-08T00:00:00"/>
    <n v="172"/>
    <n v="172"/>
    <n v="6.11"/>
    <n v="3.5"/>
    <n v="0"/>
    <n v="3.5"/>
    <s v="22'02/18"/>
  </r>
  <r>
    <x v="400"/>
    <x v="400"/>
    <d v="2022-04-08T00:00:00"/>
    <n v="50.9"/>
    <n v="50.9"/>
    <n v="4.71"/>
    <n v="3.5"/>
    <n v="0"/>
    <n v="3.5"/>
    <s v="21'08/31"/>
  </r>
  <r>
    <x v="401"/>
    <x v="401"/>
    <d v="2022-04-08T00:00:00"/>
    <n v="45.15"/>
    <n v="45.15"/>
    <n v="3.52"/>
    <n v="3.5"/>
    <n v="0"/>
    <n v="3.5"/>
    <m/>
  </r>
  <r>
    <x v="402"/>
    <x v="402"/>
    <d v="2022-04-08T00:00:00"/>
    <n v="68.900000000000006"/>
    <n v="68.900000000000006"/>
    <n v="3.42"/>
    <n v="3.5"/>
    <n v="0"/>
    <n v="3.5"/>
    <m/>
  </r>
  <r>
    <x v="403"/>
    <x v="403"/>
    <d v="2022-04-08T00:00:00"/>
    <n v="49.15"/>
    <n v="49.15"/>
    <n v="7.28"/>
    <n v="3.5"/>
    <n v="0"/>
    <n v="3.5"/>
    <s v="21'07/19"/>
  </r>
  <r>
    <x v="404"/>
    <x v="404"/>
    <d v="2022-04-08T00:00:00"/>
    <n v="73.099999999999994"/>
    <n v="73.099999999999994"/>
    <n v="6.91"/>
    <n v="3.5"/>
    <n v="0"/>
    <n v="3.5"/>
    <m/>
  </r>
  <r>
    <x v="405"/>
    <x v="405"/>
    <d v="2022-04-08T00:00:00"/>
    <n v="47.8"/>
    <n v="47.8"/>
    <n v="4.7"/>
    <n v="3.4"/>
    <n v="0"/>
    <n v="3.4"/>
    <m/>
  </r>
  <r>
    <x v="406"/>
    <x v="406"/>
    <d v="2022-04-08T00:00:00"/>
    <n v="231"/>
    <n v="231"/>
    <n v="8.98"/>
    <n v="3.4"/>
    <n v="0"/>
    <n v="3.4"/>
    <m/>
  </r>
  <r>
    <x v="407"/>
    <x v="407"/>
    <d v="2022-04-08T00:00:00"/>
    <n v="36.65"/>
    <n v="36.65"/>
    <n v="4.63"/>
    <n v="3.4"/>
    <n v="0"/>
    <n v="3.4"/>
    <m/>
  </r>
  <r>
    <x v="408"/>
    <x v="408"/>
    <d v="2022-04-08T00:00:00"/>
    <n v="54"/>
    <n v="54"/>
    <n v="3.73"/>
    <n v="3.4"/>
    <n v="0"/>
    <n v="3.4"/>
    <m/>
  </r>
  <r>
    <x v="409"/>
    <x v="409"/>
    <d v="2022-04-08T00:00:00"/>
    <n v="49.8"/>
    <n v="49.8"/>
    <n v="4.32"/>
    <n v="3.37"/>
    <n v="0"/>
    <n v="3.37"/>
    <s v="21'09/10"/>
  </r>
  <r>
    <x v="410"/>
    <x v="410"/>
    <d v="2022-04-08T00:00:00"/>
    <n v="40"/>
    <n v="40"/>
    <n v="5.56"/>
    <n v="3.35"/>
    <n v="0"/>
    <n v="3.35"/>
    <m/>
  </r>
  <r>
    <x v="411"/>
    <x v="411"/>
    <d v="2022-04-08T00:00:00"/>
    <n v="55.8"/>
    <n v="55.8"/>
    <n v="5.05"/>
    <n v="3.33"/>
    <n v="0"/>
    <n v="3.33"/>
    <s v="21'09/30"/>
  </r>
  <r>
    <x v="412"/>
    <x v="412"/>
    <d v="2022-04-08T00:00:00"/>
    <n v="38.799999999999997"/>
    <n v="38.799999999999997"/>
    <n v="3.66"/>
    <n v="3.32"/>
    <n v="0"/>
    <n v="3.32"/>
    <m/>
  </r>
  <r>
    <x v="413"/>
    <x v="413"/>
    <d v="2022-04-08T00:00:00"/>
    <n v="47.6"/>
    <n v="47.6"/>
    <n v="4.3499999999999996"/>
    <n v="3.01"/>
    <n v="0.3"/>
    <n v="3.32"/>
    <m/>
  </r>
  <r>
    <x v="414"/>
    <x v="414"/>
    <d v="2022-04-08T00:00:00"/>
    <n v="42.45"/>
    <n v="42.45"/>
    <n v="4.03"/>
    <n v="3.3"/>
    <n v="0"/>
    <n v="3.3"/>
    <m/>
  </r>
  <r>
    <x v="415"/>
    <x v="415"/>
    <d v="2022-04-08T00:00:00"/>
    <n v="71.900000000000006"/>
    <n v="71.900000000000006"/>
    <n v="5.0199999999999996"/>
    <n v="3.3"/>
    <n v="0"/>
    <n v="3.3"/>
    <m/>
  </r>
  <r>
    <x v="416"/>
    <x v="416"/>
    <d v="2022-04-08T00:00:00"/>
    <n v="301.5"/>
    <n v="301.5"/>
    <n v="4.6500000000000004"/>
    <n v="3.3"/>
    <n v="0"/>
    <n v="3.3"/>
    <m/>
  </r>
  <r>
    <x v="417"/>
    <x v="417"/>
    <d v="2022-04-08T00:00:00"/>
    <n v="40.6"/>
    <n v="40.6"/>
    <n v="4.75"/>
    <n v="3.3"/>
    <n v="0"/>
    <n v="3.3"/>
    <m/>
  </r>
  <r>
    <x v="418"/>
    <x v="418"/>
    <d v="2022-04-08T00:00:00"/>
    <n v="55.4"/>
    <n v="55.4"/>
    <n v="2.6"/>
    <n v="3.3"/>
    <n v="0"/>
    <n v="3.3"/>
    <m/>
  </r>
  <r>
    <x v="419"/>
    <x v="419"/>
    <d v="2022-04-08T00:00:00"/>
    <n v="73.099999999999994"/>
    <n v="73.099999999999994"/>
    <n v="5.33"/>
    <n v="3.3"/>
    <n v="0"/>
    <n v="3.3"/>
    <m/>
  </r>
  <r>
    <x v="420"/>
    <x v="420"/>
    <d v="2022-04-08T00:00:00"/>
    <n v="37.6"/>
    <n v="37.6"/>
    <n v="4.3"/>
    <n v="3.25"/>
    <n v="0"/>
    <n v="3.25"/>
    <m/>
  </r>
  <r>
    <x v="421"/>
    <x v="421"/>
    <d v="2022-04-08T00:00:00"/>
    <n v="74.599999999999994"/>
    <n v="74.599999999999994"/>
    <n v="2.8"/>
    <n v="3.25"/>
    <n v="0"/>
    <n v="3.25"/>
    <m/>
  </r>
  <r>
    <x v="422"/>
    <x v="422"/>
    <d v="2022-04-08T00:00:00"/>
    <n v="131"/>
    <n v="131"/>
    <n v="3.97"/>
    <n v="3.23"/>
    <n v="0"/>
    <n v="3.23"/>
    <s v="21'10/14"/>
  </r>
  <r>
    <x v="423"/>
    <x v="423"/>
    <d v="2022-04-08T00:00:00"/>
    <n v="134.55000000000001"/>
    <n v="134.55000000000001"/>
    <m/>
    <n v="3.2"/>
    <n v="0"/>
    <n v="3.2"/>
    <m/>
  </r>
  <r>
    <x v="424"/>
    <x v="424"/>
    <d v="2022-04-08T00:00:00"/>
    <n v="63.7"/>
    <n v="63.7"/>
    <n v="6.12"/>
    <n v="3.2"/>
    <n v="0"/>
    <n v="3.2"/>
    <m/>
  </r>
  <r>
    <x v="425"/>
    <x v="425"/>
    <d v="2022-04-08T00:00:00"/>
    <n v="55.7"/>
    <n v="55.7"/>
    <n v="7.13"/>
    <n v="3.2"/>
    <n v="0"/>
    <n v="3.2"/>
    <m/>
  </r>
  <r>
    <x v="426"/>
    <x v="426"/>
    <d v="2022-04-08T00:00:00"/>
    <n v="38.549999999999997"/>
    <n v="38.549999999999997"/>
    <n v="4.05"/>
    <n v="2.4"/>
    <n v="0.8"/>
    <n v="3.2"/>
    <m/>
  </r>
  <r>
    <x v="427"/>
    <x v="427"/>
    <d v="2022-04-08T00:00:00"/>
    <n v="70.099999999999994"/>
    <n v="70.099999999999994"/>
    <n v="4.3899999999999997"/>
    <n v="3.2"/>
    <n v="0"/>
    <n v="3.2"/>
    <m/>
  </r>
  <r>
    <x v="428"/>
    <x v="428"/>
    <d v="2022-04-08T00:00:00"/>
    <n v="84"/>
    <n v="84"/>
    <n v="3.51"/>
    <n v="3.2"/>
    <n v="0"/>
    <n v="3.2"/>
    <m/>
  </r>
  <r>
    <x v="429"/>
    <x v="429"/>
    <d v="2022-04-08T00:00:00"/>
    <n v="81.8"/>
    <n v="81.8"/>
    <n v="3.88"/>
    <n v="3.2"/>
    <n v="0"/>
    <n v="3.2"/>
    <m/>
  </r>
  <r>
    <x v="430"/>
    <x v="430"/>
    <d v="2022-04-08T00:00:00"/>
    <n v="56.9"/>
    <n v="56.9"/>
    <n v="8"/>
    <n v="3.2"/>
    <n v="0"/>
    <n v="3.2"/>
    <m/>
  </r>
  <r>
    <x v="431"/>
    <x v="431"/>
    <d v="2022-04-08T00:00:00"/>
    <n v="78.7"/>
    <n v="78.7"/>
    <n v="3.1"/>
    <n v="3.2"/>
    <n v="0"/>
    <n v="3.2"/>
    <m/>
  </r>
  <r>
    <x v="432"/>
    <x v="432"/>
    <d v="2022-04-08T00:00:00"/>
    <n v="64.8"/>
    <n v="64.8"/>
    <n v="4.46"/>
    <n v="3.2"/>
    <n v="0"/>
    <n v="3.2"/>
    <m/>
  </r>
  <r>
    <x v="433"/>
    <x v="433"/>
    <d v="2022-04-08T00:00:00"/>
    <n v="43.8"/>
    <n v="43.8"/>
    <n v="4.28"/>
    <n v="3.2"/>
    <n v="0"/>
    <n v="3.2"/>
    <m/>
  </r>
  <r>
    <x v="434"/>
    <x v="434"/>
    <d v="2022-04-08T00:00:00"/>
    <n v="174.5"/>
    <n v="174.5"/>
    <n v="4.53"/>
    <n v="3.2"/>
    <n v="0"/>
    <n v="3.2"/>
    <m/>
  </r>
  <r>
    <x v="435"/>
    <x v="435"/>
    <d v="2022-04-08T00:00:00"/>
    <n v="69.599999999999994"/>
    <n v="69.599999999999994"/>
    <n v="7.08"/>
    <n v="3.2"/>
    <n v="0"/>
    <n v="3.2"/>
    <m/>
  </r>
  <r>
    <x v="436"/>
    <x v="436"/>
    <d v="2022-04-08T00:00:00"/>
    <n v="65.599999999999994"/>
    <n v="65.599999999999994"/>
    <n v="4.08"/>
    <n v="3.2"/>
    <n v="0"/>
    <n v="3.2"/>
    <s v="21'07/16"/>
  </r>
  <r>
    <x v="437"/>
    <x v="437"/>
    <d v="2022-04-08T00:00:00"/>
    <n v="84.5"/>
    <n v="84.5"/>
    <n v="6.1"/>
    <n v="3.18"/>
    <n v="0"/>
    <n v="3.18"/>
    <s v="21'08/31"/>
  </r>
  <r>
    <x v="438"/>
    <x v="438"/>
    <d v="2022-04-08T00:00:00"/>
    <n v="39.200000000000003"/>
    <n v="39.200000000000003"/>
    <n v="4.0199999999999996"/>
    <n v="3.1"/>
    <n v="0"/>
    <n v="3.1"/>
    <m/>
  </r>
  <r>
    <x v="439"/>
    <x v="439"/>
    <d v="2022-04-08T00:00:00"/>
    <n v="53.9"/>
    <n v="53.9"/>
    <n v="5.13"/>
    <n v="3.1"/>
    <n v="0"/>
    <n v="3.1"/>
    <m/>
  </r>
  <r>
    <x v="440"/>
    <x v="440"/>
    <d v="2022-04-08T00:00:00"/>
    <n v="50.5"/>
    <n v="50.5"/>
    <n v="2.4"/>
    <n v="3.1"/>
    <n v="0"/>
    <n v="3.1"/>
    <m/>
  </r>
  <r>
    <x v="441"/>
    <x v="441"/>
    <d v="2022-04-08T00:00:00"/>
    <n v="88.4"/>
    <n v="88.4"/>
    <n v="8.59"/>
    <n v="2.65"/>
    <n v="0.45"/>
    <n v="3.1"/>
    <s v="21'09/27"/>
  </r>
  <r>
    <x v="442"/>
    <x v="442"/>
    <d v="2022-04-08T00:00:00"/>
    <n v="81.400000000000006"/>
    <n v="81.400000000000006"/>
    <n v="4.22"/>
    <n v="3.1"/>
    <n v="0"/>
    <n v="3.1"/>
    <m/>
  </r>
  <r>
    <x v="443"/>
    <x v="443"/>
    <d v="2022-04-08T00:00:00"/>
    <n v="58.2"/>
    <n v="58.2"/>
    <n v="4.57"/>
    <n v="3.05"/>
    <n v="0"/>
    <n v="3.05"/>
    <m/>
  </r>
  <r>
    <x v="444"/>
    <x v="444"/>
    <d v="2022-04-08T00:00:00"/>
    <n v="30.05"/>
    <n v="30.05"/>
    <n v="4.82"/>
    <n v="1.5"/>
    <n v="1.54"/>
    <n v="3.04"/>
    <m/>
  </r>
  <r>
    <x v="445"/>
    <x v="445"/>
    <d v="2022-04-08T00:00:00"/>
    <n v="31.6"/>
    <n v="31.6"/>
    <n v="4.54"/>
    <n v="3.02"/>
    <n v="0"/>
    <n v="3.02"/>
    <m/>
  </r>
  <r>
    <x v="446"/>
    <x v="446"/>
    <d v="2022-04-08T00:00:00"/>
    <n v="37"/>
    <n v="37"/>
    <n v="5.22"/>
    <n v="3"/>
    <n v="0"/>
    <n v="3"/>
    <m/>
  </r>
  <r>
    <x v="447"/>
    <x v="447"/>
    <d v="2022-04-08T00:00:00"/>
    <n v="64.7"/>
    <n v="64.7"/>
    <n v="3.92"/>
    <n v="3"/>
    <n v="0"/>
    <n v="3"/>
    <m/>
  </r>
  <r>
    <x v="448"/>
    <x v="448"/>
    <d v="2022-04-08T00:00:00"/>
    <n v="42.75"/>
    <n v="42.75"/>
    <n v="5.8"/>
    <n v="3"/>
    <n v="0"/>
    <n v="3"/>
    <m/>
  </r>
  <r>
    <x v="449"/>
    <x v="449"/>
    <d v="2022-04-08T00:00:00"/>
    <n v="53.8"/>
    <n v="53.8"/>
    <n v="4.72"/>
    <n v="3"/>
    <n v="0"/>
    <n v="3"/>
    <m/>
  </r>
  <r>
    <x v="450"/>
    <x v="450"/>
    <d v="2022-04-08T00:00:00"/>
    <n v="61.8"/>
    <n v="61.8"/>
    <n v="2.02"/>
    <n v="3"/>
    <n v="0"/>
    <n v="3"/>
    <m/>
  </r>
  <r>
    <x v="451"/>
    <x v="451"/>
    <d v="2022-04-08T00:00:00"/>
    <n v="62"/>
    <n v="62"/>
    <n v="3.11"/>
    <n v="3"/>
    <n v="0"/>
    <n v="3"/>
    <m/>
  </r>
  <r>
    <x v="452"/>
    <x v="452"/>
    <d v="2022-04-08T00:00:00"/>
    <n v="40.85"/>
    <n v="40.85"/>
    <n v="4.2699999999999996"/>
    <n v="3"/>
    <n v="0"/>
    <n v="3"/>
    <m/>
  </r>
  <r>
    <x v="453"/>
    <x v="453"/>
    <d v="2022-04-08T00:00:00"/>
    <n v="26.5"/>
    <n v="26.5"/>
    <n v="0.9"/>
    <n v="3"/>
    <n v="0"/>
    <n v="3"/>
    <m/>
  </r>
  <r>
    <x v="454"/>
    <x v="454"/>
    <d v="2022-04-08T00:00:00"/>
    <n v="96.8"/>
    <n v="96.8"/>
    <n v="5.2"/>
    <n v="3"/>
    <n v="0"/>
    <n v="3"/>
    <s v="21'09/06"/>
  </r>
  <r>
    <x v="455"/>
    <x v="455"/>
    <d v="2022-04-08T00:00:00"/>
    <n v="50"/>
    <n v="50"/>
    <n v="4.57"/>
    <n v="3"/>
    <n v="0"/>
    <n v="3"/>
    <m/>
  </r>
  <r>
    <x v="456"/>
    <x v="456"/>
    <d v="2022-04-08T00:00:00"/>
    <n v="142"/>
    <n v="142"/>
    <n v="4.68"/>
    <n v="3"/>
    <n v="0"/>
    <n v="3"/>
    <m/>
  </r>
  <r>
    <x v="457"/>
    <x v="457"/>
    <d v="2022-04-08T00:00:00"/>
    <n v="40.799999999999997"/>
    <n v="40.799999999999997"/>
    <n v="5.31"/>
    <n v="3"/>
    <n v="0"/>
    <n v="3"/>
    <m/>
  </r>
  <r>
    <x v="458"/>
    <x v="458"/>
    <d v="2022-04-08T00:00:00"/>
    <n v="43.1"/>
    <n v="43.1"/>
    <n v="3.82"/>
    <n v="3"/>
    <n v="0"/>
    <n v="3"/>
    <m/>
  </r>
  <r>
    <x v="459"/>
    <x v="459"/>
    <d v="2022-04-08T00:00:00"/>
    <n v="82.5"/>
    <n v="82.5"/>
    <n v="4.25"/>
    <n v="3"/>
    <n v="0"/>
    <n v="3"/>
    <m/>
  </r>
  <r>
    <x v="460"/>
    <x v="460"/>
    <d v="2022-04-08T00:00:00"/>
    <n v="41"/>
    <n v="41"/>
    <n v="4.2300000000000004"/>
    <n v="3"/>
    <n v="0"/>
    <n v="3"/>
    <m/>
  </r>
  <r>
    <x v="461"/>
    <x v="461"/>
    <d v="2022-04-08T00:00:00"/>
    <n v="57.8"/>
    <n v="57.8"/>
    <n v="4.7"/>
    <n v="3"/>
    <n v="0"/>
    <n v="3"/>
    <s v="21'08/20"/>
  </r>
  <r>
    <x v="462"/>
    <x v="462"/>
    <d v="2022-04-08T00:00:00"/>
    <n v="98.1"/>
    <n v="98.1"/>
    <n v="5.66"/>
    <n v="3"/>
    <n v="0"/>
    <n v="3"/>
    <m/>
  </r>
  <r>
    <x v="463"/>
    <x v="463"/>
    <d v="2022-04-08T00:00:00"/>
    <n v="49.3"/>
    <n v="49.3"/>
    <n v="3.02"/>
    <n v="3"/>
    <n v="0"/>
    <n v="3"/>
    <m/>
  </r>
  <r>
    <x v="464"/>
    <x v="464"/>
    <d v="2022-04-08T00:00:00"/>
    <n v="30.2"/>
    <n v="30.2"/>
    <n v="6.19"/>
    <n v="3"/>
    <n v="0"/>
    <n v="3"/>
    <m/>
  </r>
  <r>
    <x v="465"/>
    <x v="465"/>
    <d v="2022-04-08T00:00:00"/>
    <n v="57.3"/>
    <n v="57.3"/>
    <n v="5.79"/>
    <n v="3"/>
    <n v="0"/>
    <n v="3"/>
    <m/>
  </r>
  <r>
    <x v="466"/>
    <x v="466"/>
    <d v="2022-04-08T00:00:00"/>
    <n v="57.2"/>
    <n v="57.2"/>
    <n v="3.65"/>
    <n v="2"/>
    <n v="1"/>
    <n v="3"/>
    <m/>
  </r>
  <r>
    <x v="467"/>
    <x v="467"/>
    <d v="2022-04-08T00:00:00"/>
    <n v="46.8"/>
    <n v="46.8"/>
    <n v="4.9000000000000004"/>
    <n v="3"/>
    <n v="0"/>
    <n v="3"/>
    <m/>
  </r>
  <r>
    <x v="468"/>
    <x v="468"/>
    <d v="2022-04-08T00:00:00"/>
    <n v="180.5"/>
    <n v="180.5"/>
    <n v="5.96"/>
    <n v="3"/>
    <n v="0"/>
    <n v="3"/>
    <m/>
  </r>
  <r>
    <x v="469"/>
    <x v="469"/>
    <d v="2022-04-08T00:00:00"/>
    <n v="123"/>
    <n v="123"/>
    <n v="6.92"/>
    <n v="3"/>
    <n v="0"/>
    <n v="3"/>
    <m/>
  </r>
  <r>
    <x v="470"/>
    <x v="470"/>
    <d v="2022-04-08T00:00:00"/>
    <n v="50.4"/>
    <n v="50.4"/>
    <n v="3.93"/>
    <n v="3"/>
    <n v="0"/>
    <n v="3"/>
    <m/>
  </r>
  <r>
    <x v="471"/>
    <x v="471"/>
    <d v="2022-04-08T00:00:00"/>
    <n v="87.3"/>
    <n v="87.3"/>
    <n v="5.34"/>
    <n v="2.5"/>
    <n v="0.5"/>
    <n v="3"/>
    <m/>
  </r>
  <r>
    <x v="472"/>
    <x v="472"/>
    <d v="2022-04-08T00:00:00"/>
    <n v="35.6"/>
    <n v="35.6"/>
    <n v="3.79"/>
    <n v="3"/>
    <n v="0"/>
    <n v="3"/>
    <m/>
  </r>
  <r>
    <x v="473"/>
    <x v="473"/>
    <d v="2022-04-08T00:00:00"/>
    <n v="69"/>
    <n v="69"/>
    <n v="3.38"/>
    <n v="3"/>
    <n v="0"/>
    <n v="3"/>
    <m/>
  </r>
  <r>
    <x v="474"/>
    <x v="474"/>
    <d v="2022-04-08T00:00:00"/>
    <n v="73.5"/>
    <n v="73.5"/>
    <n v="2.69"/>
    <n v="3"/>
    <n v="0"/>
    <n v="3"/>
    <s v="22'05/05"/>
  </r>
  <r>
    <x v="475"/>
    <x v="475"/>
    <d v="2022-04-08T00:00:00"/>
    <n v="53.3"/>
    <n v="53.3"/>
    <n v="3.5"/>
    <n v="3"/>
    <n v="0"/>
    <n v="3"/>
    <m/>
  </r>
  <r>
    <x v="476"/>
    <x v="476"/>
    <d v="2022-04-08T00:00:00"/>
    <n v="68.8"/>
    <n v="68.8"/>
    <n v="3.35"/>
    <n v="3"/>
    <n v="0"/>
    <n v="3"/>
    <m/>
  </r>
  <r>
    <x v="477"/>
    <x v="477"/>
    <d v="2022-04-08T00:00:00"/>
    <n v="120.5"/>
    <n v="120.5"/>
    <n v="3.76"/>
    <n v="3"/>
    <n v="0"/>
    <n v="3"/>
    <m/>
  </r>
  <r>
    <x v="478"/>
    <x v="478"/>
    <d v="2022-04-08T00:00:00"/>
    <n v="45.35"/>
    <n v="45.35"/>
    <n v="4.55"/>
    <n v="3"/>
    <n v="0"/>
    <n v="3"/>
    <m/>
  </r>
  <r>
    <x v="479"/>
    <x v="479"/>
    <d v="2022-04-08T00:00:00"/>
    <n v="156.5"/>
    <n v="156.5"/>
    <n v="4.67"/>
    <n v="3"/>
    <n v="0"/>
    <n v="3"/>
    <m/>
  </r>
  <r>
    <x v="480"/>
    <x v="480"/>
    <d v="2022-04-08T00:00:00"/>
    <n v="47.1"/>
    <n v="47.1"/>
    <n v="6.38"/>
    <n v="3"/>
    <n v="0"/>
    <n v="3"/>
    <m/>
  </r>
  <r>
    <x v="481"/>
    <x v="481"/>
    <d v="2022-04-08T00:00:00"/>
    <n v="56"/>
    <n v="56"/>
    <n v="3.33"/>
    <n v="3"/>
    <n v="0"/>
    <n v="3"/>
    <m/>
  </r>
  <r>
    <x v="482"/>
    <x v="482"/>
    <d v="2022-04-08T00:00:00"/>
    <n v="41.8"/>
    <n v="41.8"/>
    <n v="5.05"/>
    <n v="3"/>
    <n v="0"/>
    <n v="3"/>
    <m/>
  </r>
  <r>
    <x v="483"/>
    <x v="483"/>
    <d v="2022-04-08T00:00:00"/>
    <n v="48.25"/>
    <n v="48.25"/>
    <n v="2.98"/>
    <n v="3"/>
    <n v="0"/>
    <n v="3"/>
    <m/>
  </r>
  <r>
    <x v="484"/>
    <x v="484"/>
    <d v="2022-04-08T00:00:00"/>
    <n v="36.200000000000003"/>
    <n v="36.200000000000003"/>
    <n v="4.04"/>
    <n v="3"/>
    <n v="0"/>
    <n v="3"/>
    <m/>
  </r>
  <r>
    <x v="485"/>
    <x v="485"/>
    <d v="2022-04-08T00:00:00"/>
    <n v="35.700000000000003"/>
    <n v="35.700000000000003"/>
    <n v="3.28"/>
    <n v="3"/>
    <n v="0"/>
    <n v="3"/>
    <m/>
  </r>
  <r>
    <x v="486"/>
    <x v="486"/>
    <d v="2022-04-08T00:00:00"/>
    <n v="47.2"/>
    <n v="47.2"/>
    <n v="2.15"/>
    <n v="3"/>
    <n v="0"/>
    <n v="3"/>
    <m/>
  </r>
  <r>
    <x v="487"/>
    <x v="487"/>
    <d v="2022-04-08T00:00:00"/>
    <n v="41.75"/>
    <n v="41.75"/>
    <n v="1.74"/>
    <n v="3"/>
    <n v="0"/>
    <n v="3"/>
    <m/>
  </r>
  <r>
    <x v="488"/>
    <x v="488"/>
    <d v="2022-04-08T00:00:00"/>
    <n v="44.35"/>
    <n v="44.35"/>
    <n v="3.38"/>
    <n v="3"/>
    <n v="0"/>
    <n v="3"/>
    <m/>
  </r>
  <r>
    <x v="489"/>
    <x v="489"/>
    <d v="2022-04-08T00:00:00"/>
    <n v="41.7"/>
    <n v="41.7"/>
    <n v="2.95"/>
    <n v="3"/>
    <n v="0"/>
    <n v="3"/>
    <m/>
  </r>
  <r>
    <x v="490"/>
    <x v="490"/>
    <d v="2022-04-08T00:00:00"/>
    <n v="77.3"/>
    <n v="77.3"/>
    <n v="28.54"/>
    <n v="1"/>
    <n v="2"/>
    <n v="3"/>
    <m/>
  </r>
  <r>
    <x v="491"/>
    <x v="491"/>
    <d v="2022-04-08T00:00:00"/>
    <n v="49.6"/>
    <n v="49.6"/>
    <n v="3.85"/>
    <n v="3"/>
    <n v="0"/>
    <n v="3"/>
    <m/>
  </r>
  <r>
    <x v="492"/>
    <x v="492"/>
    <d v="2022-04-08T00:00:00"/>
    <n v="42.15"/>
    <n v="42.15"/>
    <n v="3.58"/>
    <n v="3"/>
    <n v="0"/>
    <n v="3"/>
    <m/>
  </r>
  <r>
    <x v="493"/>
    <x v="493"/>
    <d v="2022-04-08T00:00:00"/>
    <n v="59.2"/>
    <n v="59.2"/>
    <n v="6.85"/>
    <n v="3"/>
    <n v="0"/>
    <n v="3"/>
    <m/>
  </r>
  <r>
    <x v="494"/>
    <x v="494"/>
    <d v="2022-04-08T00:00:00"/>
    <n v="47.9"/>
    <n v="47.9"/>
    <n v="3.5"/>
    <n v="3"/>
    <n v="0"/>
    <n v="3"/>
    <m/>
  </r>
  <r>
    <x v="495"/>
    <x v="495"/>
    <d v="2022-04-08T00:00:00"/>
    <n v="72.400000000000006"/>
    <n v="72.400000000000006"/>
    <n v="5.75"/>
    <n v="3"/>
    <n v="0"/>
    <n v="3"/>
    <m/>
  </r>
  <r>
    <x v="496"/>
    <x v="496"/>
    <d v="2022-04-08T00:00:00"/>
    <n v="48.15"/>
    <n v="48.15"/>
    <n v="4.24"/>
    <n v="3"/>
    <n v="0"/>
    <n v="3"/>
    <m/>
  </r>
  <r>
    <x v="497"/>
    <x v="497"/>
    <d v="2022-04-08T00:00:00"/>
    <n v="48.2"/>
    <n v="48.2"/>
    <n v="4.09"/>
    <n v="3"/>
    <n v="0"/>
    <n v="3"/>
    <m/>
  </r>
  <r>
    <x v="498"/>
    <x v="498"/>
    <d v="2022-04-08T00:00:00"/>
    <n v="47.9"/>
    <n v="47.9"/>
    <n v="2.77"/>
    <n v="3"/>
    <n v="0"/>
    <n v="3"/>
    <m/>
  </r>
  <r>
    <x v="499"/>
    <x v="499"/>
    <d v="2022-04-08T00:00:00"/>
    <n v="70.900000000000006"/>
    <n v="70.900000000000006"/>
    <n v="5.62"/>
    <n v="3"/>
    <n v="0"/>
    <n v="3"/>
    <m/>
  </r>
  <r>
    <x v="500"/>
    <x v="500"/>
    <d v="2022-04-08T00:00:00"/>
    <n v="58.5"/>
    <n v="58.5"/>
    <n v="4.0599999999999996"/>
    <n v="3"/>
    <n v="0"/>
    <n v="3"/>
    <m/>
  </r>
  <r>
    <x v="501"/>
    <x v="501"/>
    <d v="2022-04-08T00:00:00"/>
    <n v="42.8"/>
    <n v="42.8"/>
    <n v="3.58"/>
    <n v="3"/>
    <n v="0"/>
    <n v="3"/>
    <m/>
  </r>
  <r>
    <x v="502"/>
    <x v="502"/>
    <d v="2022-04-08T00:00:00"/>
    <n v="39.75"/>
    <n v="39.75"/>
    <n v="3.6"/>
    <n v="3"/>
    <n v="0"/>
    <n v="3"/>
    <m/>
  </r>
  <r>
    <x v="503"/>
    <x v="503"/>
    <d v="2022-04-08T00:00:00"/>
    <n v="116.5"/>
    <n v="116.5"/>
    <n v="5.45"/>
    <n v="3"/>
    <n v="0"/>
    <n v="3"/>
    <m/>
  </r>
  <r>
    <x v="504"/>
    <x v="504"/>
    <d v="2022-04-08T00:00:00"/>
    <n v="85.2"/>
    <n v="85.2"/>
    <n v="3.27"/>
    <n v="2.94"/>
    <n v="0"/>
    <n v="2.94"/>
    <m/>
  </r>
  <r>
    <x v="505"/>
    <x v="505"/>
    <d v="2022-04-08T00:00:00"/>
    <n v="81"/>
    <n v="81"/>
    <n v="2.81"/>
    <n v="2.9"/>
    <n v="0"/>
    <n v="2.9"/>
    <m/>
  </r>
  <r>
    <x v="506"/>
    <x v="506"/>
    <d v="2022-04-08T00:00:00"/>
    <n v="43.4"/>
    <n v="43.4"/>
    <n v="4.8099999999999996"/>
    <n v="2.89"/>
    <n v="0"/>
    <n v="2.89"/>
    <s v="22'05/05"/>
  </r>
  <r>
    <x v="507"/>
    <x v="507"/>
    <d v="2022-04-08T00:00:00"/>
    <n v="395"/>
    <n v="395"/>
    <n v="3.59"/>
    <n v="2.85"/>
    <n v="0"/>
    <n v="2.85"/>
    <m/>
  </r>
  <r>
    <x v="508"/>
    <x v="508"/>
    <d v="2022-04-08T00:00:00"/>
    <n v="237"/>
    <n v="237"/>
    <n v="4.03"/>
    <n v="2.8"/>
    <n v="0"/>
    <n v="2.8"/>
    <s v="22'01/21"/>
  </r>
  <r>
    <x v="509"/>
    <x v="509"/>
    <d v="2022-04-08T00:00:00"/>
    <n v="52.9"/>
    <n v="52.9"/>
    <n v="4.1900000000000004"/>
    <n v="2.8"/>
    <n v="0"/>
    <n v="2.8"/>
    <m/>
  </r>
  <r>
    <x v="510"/>
    <x v="510"/>
    <d v="2022-04-08T00:00:00"/>
    <n v="80"/>
    <n v="80"/>
    <n v="3.1"/>
    <n v="2.8"/>
    <n v="0"/>
    <n v="2.8"/>
    <m/>
  </r>
  <r>
    <x v="511"/>
    <x v="511"/>
    <d v="2022-04-08T00:00:00"/>
    <n v="47.5"/>
    <n v="47.5"/>
    <n v="4.42"/>
    <n v="2.8"/>
    <n v="0"/>
    <n v="2.8"/>
    <m/>
  </r>
  <r>
    <x v="512"/>
    <x v="512"/>
    <d v="2022-04-08T00:00:00"/>
    <n v="35.75"/>
    <n v="35.75"/>
    <n v="3.44"/>
    <n v="2.8"/>
    <n v="0"/>
    <n v="2.8"/>
    <m/>
  </r>
  <r>
    <x v="513"/>
    <x v="513"/>
    <d v="2022-04-08T00:00:00"/>
    <n v="48.7"/>
    <n v="48.7"/>
    <n v="5.46"/>
    <n v="2.8"/>
    <n v="0"/>
    <n v="2.8"/>
    <m/>
  </r>
  <r>
    <x v="514"/>
    <x v="514"/>
    <d v="2022-04-08T00:00:00"/>
    <n v="43.05"/>
    <n v="43.05"/>
    <n v="2.7"/>
    <n v="2.8"/>
    <n v="0"/>
    <n v="2.8"/>
    <m/>
  </r>
  <r>
    <x v="515"/>
    <x v="515"/>
    <d v="2022-04-08T00:00:00"/>
    <n v="41.9"/>
    <n v="41.9"/>
    <n v="3.57"/>
    <n v="2.8"/>
    <n v="0"/>
    <n v="2.8"/>
    <m/>
  </r>
  <r>
    <x v="516"/>
    <x v="516"/>
    <d v="2022-04-08T00:00:00"/>
    <n v="54.8"/>
    <n v="54.8"/>
    <n v="4.7"/>
    <n v="2.2000000000000002"/>
    <n v="0.6"/>
    <n v="2.8"/>
    <m/>
  </r>
  <r>
    <x v="517"/>
    <x v="517"/>
    <d v="2022-04-08T00:00:00"/>
    <n v="111.5"/>
    <n v="111.5"/>
    <n v="4.62"/>
    <n v="2.4"/>
    <n v="0.4"/>
    <n v="2.8"/>
    <m/>
  </r>
  <r>
    <x v="518"/>
    <x v="518"/>
    <d v="2022-04-08T00:00:00"/>
    <n v="97.6"/>
    <n v="97.6"/>
    <n v="4.29"/>
    <n v="2.8"/>
    <n v="0"/>
    <n v="2.8"/>
    <m/>
  </r>
  <r>
    <x v="519"/>
    <x v="519"/>
    <d v="2022-04-08T00:00:00"/>
    <n v="48.5"/>
    <n v="48.5"/>
    <n v="7.1"/>
    <n v="2.8"/>
    <n v="0"/>
    <n v="2.8"/>
    <m/>
  </r>
  <r>
    <x v="520"/>
    <x v="520"/>
    <d v="2022-04-08T00:00:00"/>
    <n v="36.799999999999997"/>
    <n v="36.799999999999997"/>
    <n v="3.19"/>
    <n v="2.8"/>
    <n v="0"/>
    <n v="2.8"/>
    <m/>
  </r>
  <r>
    <x v="521"/>
    <x v="521"/>
    <d v="2022-04-08T00:00:00"/>
    <n v="130.5"/>
    <n v="130.5"/>
    <n v="3.63"/>
    <n v="2.8"/>
    <n v="0"/>
    <n v="2.8"/>
    <s v="21'08/20"/>
  </r>
  <r>
    <x v="522"/>
    <x v="522"/>
    <d v="2022-04-08T00:00:00"/>
    <n v="42.4"/>
    <n v="42.4"/>
    <n v="3"/>
    <n v="2.75"/>
    <n v="0"/>
    <n v="2.75"/>
    <m/>
  </r>
  <r>
    <x v="523"/>
    <x v="523"/>
    <d v="2022-04-08T00:00:00"/>
    <n v="66"/>
    <n v="66"/>
    <n v="3.5"/>
    <n v="2.7"/>
    <n v="0"/>
    <n v="2.7"/>
    <m/>
  </r>
  <r>
    <x v="524"/>
    <x v="524"/>
    <d v="2022-04-08T00:00:00"/>
    <n v="31.95"/>
    <n v="31.95"/>
    <n v="4.5199999999999996"/>
    <n v="2.7"/>
    <n v="0"/>
    <n v="2.7"/>
    <m/>
  </r>
  <r>
    <x v="525"/>
    <x v="525"/>
    <d v="2022-04-08T00:00:00"/>
    <n v="82.3"/>
    <n v="82.3"/>
    <n v="2.95"/>
    <n v="2.7"/>
    <n v="0"/>
    <n v="2.7"/>
    <m/>
  </r>
  <r>
    <x v="526"/>
    <x v="526"/>
    <d v="2022-04-08T00:00:00"/>
    <n v="51.4"/>
    <n v="51.4"/>
    <n v="5.22"/>
    <n v="2.7"/>
    <n v="0"/>
    <n v="2.7"/>
    <m/>
  </r>
  <r>
    <x v="527"/>
    <x v="527"/>
    <d v="2022-04-08T00:00:00"/>
    <n v="45.9"/>
    <n v="45.9"/>
    <n v="3.42"/>
    <n v="2.7"/>
    <n v="0"/>
    <n v="2.7"/>
    <m/>
  </r>
  <r>
    <x v="528"/>
    <x v="528"/>
    <d v="2022-04-08T00:00:00"/>
    <n v="97.9"/>
    <n v="97.9"/>
    <n v="3.78"/>
    <n v="1.34"/>
    <n v="1.34"/>
    <n v="2.68"/>
    <m/>
  </r>
  <r>
    <x v="529"/>
    <x v="529"/>
    <d v="2022-04-08T00:00:00"/>
    <n v="50.8"/>
    <n v="50.8"/>
    <n v="5.27"/>
    <n v="2.68"/>
    <n v="0"/>
    <n v="2.68"/>
    <m/>
  </r>
  <r>
    <x v="530"/>
    <x v="530"/>
    <d v="2022-04-08T00:00:00"/>
    <n v="82.4"/>
    <n v="82.4"/>
    <n v="4.03"/>
    <n v="1.5"/>
    <n v="1.1000000000000001"/>
    <n v="2.6"/>
    <m/>
  </r>
  <r>
    <x v="531"/>
    <x v="531"/>
    <d v="2022-04-08T00:00:00"/>
    <n v="46.5"/>
    <n v="46.5"/>
    <n v="4.38"/>
    <n v="2.6"/>
    <n v="0"/>
    <n v="2.6"/>
    <m/>
  </r>
  <r>
    <x v="532"/>
    <x v="532"/>
    <d v="2022-04-08T00:00:00"/>
    <n v="42"/>
    <n v="42"/>
    <n v="3.26"/>
    <n v="2.6"/>
    <n v="0"/>
    <n v="2.6"/>
    <m/>
  </r>
  <r>
    <x v="533"/>
    <x v="533"/>
    <d v="2022-04-08T00:00:00"/>
    <n v="61.2"/>
    <n v="61.2"/>
    <n v="2.94"/>
    <n v="2.6"/>
    <n v="0"/>
    <n v="2.6"/>
    <m/>
  </r>
  <r>
    <x v="534"/>
    <x v="534"/>
    <d v="2022-04-08T00:00:00"/>
    <n v="36.1"/>
    <n v="36.1"/>
    <n v="3.09"/>
    <n v="2.6"/>
    <n v="0"/>
    <n v="2.6"/>
    <m/>
  </r>
  <r>
    <x v="535"/>
    <x v="535"/>
    <d v="2022-04-08T00:00:00"/>
    <n v="62.1"/>
    <n v="62.1"/>
    <n v="3.21"/>
    <n v="2.59"/>
    <n v="0"/>
    <n v="2.59"/>
    <m/>
  </r>
  <r>
    <x v="536"/>
    <x v="536"/>
    <d v="2022-04-08T00:00:00"/>
    <n v="36.450000000000003"/>
    <n v="36.450000000000003"/>
    <n v="3.94"/>
    <n v="2.5499999999999998"/>
    <n v="0"/>
    <n v="2.5499999999999998"/>
    <m/>
  </r>
  <r>
    <x v="537"/>
    <x v="537"/>
    <d v="2022-04-08T00:00:00"/>
    <n v="203"/>
    <n v="203"/>
    <n v="4.07"/>
    <n v="2.5"/>
    <n v="0"/>
    <n v="2.5"/>
    <s v="21'07/14"/>
  </r>
  <r>
    <x v="538"/>
    <x v="538"/>
    <d v="2022-04-08T00:00:00"/>
    <n v="51.2"/>
    <n v="51.2"/>
    <n v="3.57"/>
    <n v="2"/>
    <n v="0.5"/>
    <n v="2.5"/>
    <m/>
  </r>
  <r>
    <x v="539"/>
    <x v="539"/>
    <d v="2022-04-08T00:00:00"/>
    <n v="34.4"/>
    <n v="34.4"/>
    <n v="4.25"/>
    <n v="2.5"/>
    <n v="0"/>
    <n v="2.5"/>
    <m/>
  </r>
  <r>
    <x v="540"/>
    <x v="540"/>
    <d v="2022-04-08T00:00:00"/>
    <n v="33.700000000000003"/>
    <n v="33.700000000000003"/>
    <n v="4.8899999999999997"/>
    <n v="2"/>
    <n v="0.5"/>
    <n v="2.5"/>
    <m/>
  </r>
  <r>
    <x v="541"/>
    <x v="541"/>
    <d v="2022-04-08T00:00:00"/>
    <n v="81.3"/>
    <n v="81.3"/>
    <n v="1.81"/>
    <n v="2.5"/>
    <n v="0"/>
    <n v="2.5"/>
    <s v="22'05/18"/>
  </r>
  <r>
    <x v="542"/>
    <x v="542"/>
    <d v="2022-04-08T00:00:00"/>
    <n v="54"/>
    <n v="54"/>
    <n v="4.04"/>
    <n v="2.5"/>
    <n v="0"/>
    <n v="2.5"/>
    <m/>
  </r>
  <r>
    <x v="543"/>
    <x v="543"/>
    <d v="2022-04-08T00:00:00"/>
    <n v="43.2"/>
    <n v="43.2"/>
    <n v="3.8"/>
    <n v="2.5"/>
    <n v="0"/>
    <n v="2.5"/>
    <m/>
  </r>
  <r>
    <x v="544"/>
    <x v="544"/>
    <d v="2022-04-08T00:00:00"/>
    <n v="55.8"/>
    <n v="55.8"/>
    <n v="3.3"/>
    <n v="2.5"/>
    <n v="0"/>
    <n v="2.5"/>
    <m/>
  </r>
  <r>
    <x v="545"/>
    <x v="545"/>
    <d v="2022-04-08T00:00:00"/>
    <n v="81"/>
    <n v="81"/>
    <n v="1.97"/>
    <n v="1.5"/>
    <n v="1"/>
    <n v="2.5"/>
    <m/>
  </r>
  <r>
    <x v="546"/>
    <x v="546"/>
    <d v="2022-04-08T00:00:00"/>
    <n v="47.1"/>
    <n v="47.1"/>
    <n v="3.48"/>
    <n v="2.5"/>
    <n v="0"/>
    <n v="2.5"/>
    <m/>
  </r>
  <r>
    <x v="547"/>
    <x v="547"/>
    <d v="2022-04-08T00:00:00"/>
    <n v="42.15"/>
    <n v="42.15"/>
    <n v="3.95"/>
    <n v="2.5"/>
    <n v="0"/>
    <n v="2.5"/>
    <m/>
  </r>
  <r>
    <x v="548"/>
    <x v="548"/>
    <d v="2022-04-08T00:00:00"/>
    <n v="40.799999999999997"/>
    <n v="40.799999999999997"/>
    <n v="5.1100000000000003"/>
    <n v="2.5"/>
    <n v="0"/>
    <n v="2.5"/>
    <m/>
  </r>
  <r>
    <x v="549"/>
    <x v="549"/>
    <d v="2022-04-08T00:00:00"/>
    <n v="70.5"/>
    <n v="70.5"/>
    <n v="5.64"/>
    <n v="2.5"/>
    <n v="0"/>
    <n v="2.5"/>
    <m/>
  </r>
  <r>
    <x v="550"/>
    <x v="550"/>
    <d v="2022-04-08T00:00:00"/>
    <n v="67.599999999999994"/>
    <n v="67.599999999999994"/>
    <n v="2.42"/>
    <n v="2.5"/>
    <n v="0"/>
    <n v="2.5"/>
    <s v="22'04/22"/>
  </r>
  <r>
    <x v="551"/>
    <x v="551"/>
    <d v="2022-04-08T00:00:00"/>
    <n v="34.15"/>
    <n v="34.15"/>
    <n v="4.22"/>
    <n v="2.5"/>
    <n v="0"/>
    <n v="2.5"/>
    <m/>
  </r>
  <r>
    <x v="552"/>
    <x v="552"/>
    <d v="2022-04-08T00:00:00"/>
    <n v="35.6"/>
    <n v="35.6"/>
    <n v="6.47"/>
    <n v="2.5"/>
    <n v="0"/>
    <n v="2.5"/>
    <m/>
  </r>
  <r>
    <x v="553"/>
    <x v="553"/>
    <d v="2022-04-08T00:00:00"/>
    <n v="32"/>
    <n v="32"/>
    <n v="3.78"/>
    <n v="2.5"/>
    <n v="0"/>
    <n v="2.5"/>
    <s v="22'05/13"/>
  </r>
  <r>
    <x v="554"/>
    <x v="554"/>
    <d v="2022-04-08T00:00:00"/>
    <n v="39.4"/>
    <n v="39.4"/>
    <n v="3.06"/>
    <n v="2.5"/>
    <n v="0"/>
    <n v="2.5"/>
    <m/>
  </r>
  <r>
    <x v="555"/>
    <x v="555"/>
    <d v="2022-04-08T00:00:00"/>
    <n v="65"/>
    <n v="65"/>
    <n v="5.41"/>
    <n v="2.5"/>
    <n v="0"/>
    <n v="2.5"/>
    <s v="21'08/23"/>
  </r>
  <r>
    <x v="556"/>
    <x v="556"/>
    <d v="2022-04-08T00:00:00"/>
    <n v="108.5"/>
    <n v="108.5"/>
    <n v="6.33"/>
    <n v="2.5"/>
    <n v="0"/>
    <n v="2.5"/>
    <m/>
  </r>
  <r>
    <x v="557"/>
    <x v="557"/>
    <d v="2022-04-08T00:00:00"/>
    <n v="63"/>
    <n v="63"/>
    <n v="3.58"/>
    <n v="2.5"/>
    <n v="0"/>
    <n v="2.5"/>
    <m/>
  </r>
  <r>
    <x v="558"/>
    <x v="558"/>
    <d v="2022-04-08T00:00:00"/>
    <n v="78.3"/>
    <n v="78.3"/>
    <n v="4.92"/>
    <n v="2.5"/>
    <n v="0"/>
    <n v="2.5"/>
    <m/>
  </r>
  <r>
    <x v="559"/>
    <x v="559"/>
    <d v="2022-04-08T00:00:00"/>
    <n v="70.900000000000006"/>
    <n v="70.900000000000006"/>
    <n v="5.03"/>
    <n v="2.5"/>
    <n v="0"/>
    <n v="2.5"/>
    <s v="21'08/23"/>
  </r>
  <r>
    <x v="560"/>
    <x v="560"/>
    <d v="2022-04-08T00:00:00"/>
    <n v="156.5"/>
    <n v="156.5"/>
    <n v="5.44"/>
    <n v="2.5"/>
    <n v="0"/>
    <n v="2.5"/>
    <m/>
  </r>
  <r>
    <x v="561"/>
    <x v="561"/>
    <d v="2022-04-08T00:00:00"/>
    <n v="89.7"/>
    <n v="89.7"/>
    <n v="3.23"/>
    <n v="1.5"/>
    <n v="1"/>
    <n v="2.5"/>
    <m/>
  </r>
  <r>
    <x v="562"/>
    <x v="562"/>
    <d v="2022-04-08T00:00:00"/>
    <n v="89.7"/>
    <n v="89.7"/>
    <n v="5.23"/>
    <n v="2.5"/>
    <n v="0"/>
    <n v="2.5"/>
    <s v="22'07/21"/>
  </r>
  <r>
    <x v="563"/>
    <x v="563"/>
    <d v="2022-04-08T00:00:00"/>
    <n v="82.5"/>
    <n v="82.5"/>
    <n v="4.7300000000000004"/>
    <n v="2.5"/>
    <n v="0"/>
    <n v="2.5"/>
    <m/>
  </r>
  <r>
    <x v="564"/>
    <x v="564"/>
    <d v="2022-04-08T00:00:00"/>
    <n v="42.1"/>
    <n v="42.1"/>
    <n v="2.68"/>
    <n v="2.5"/>
    <n v="0"/>
    <n v="2.5"/>
    <m/>
  </r>
  <r>
    <x v="565"/>
    <x v="565"/>
    <d v="2022-04-08T00:00:00"/>
    <n v="47.75"/>
    <n v="47.75"/>
    <n v="2.68"/>
    <n v="2.5"/>
    <n v="0"/>
    <n v="2.5"/>
    <m/>
  </r>
  <r>
    <x v="566"/>
    <x v="566"/>
    <d v="2022-04-08T00:00:00"/>
    <n v="83"/>
    <n v="83"/>
    <n v="3.55"/>
    <n v="2.5"/>
    <n v="0"/>
    <n v="2.5"/>
    <m/>
  </r>
  <r>
    <x v="567"/>
    <x v="567"/>
    <d v="2022-04-08T00:00:00"/>
    <n v="56.5"/>
    <n v="56.5"/>
    <n v="5.1100000000000003"/>
    <n v="2.5"/>
    <n v="0"/>
    <n v="2.5"/>
    <m/>
  </r>
  <r>
    <x v="568"/>
    <x v="568"/>
    <d v="2022-04-08T00:00:00"/>
    <n v="38.950000000000003"/>
    <n v="38.950000000000003"/>
    <n v="3.07"/>
    <n v="2.5"/>
    <n v="0"/>
    <n v="2.5"/>
    <m/>
  </r>
  <r>
    <x v="569"/>
    <x v="569"/>
    <d v="2022-04-08T00:00:00"/>
    <n v="48.95"/>
    <n v="48.95"/>
    <n v="2.95"/>
    <n v="1"/>
    <n v="1.5"/>
    <n v="2.5"/>
    <m/>
  </r>
  <r>
    <x v="570"/>
    <x v="570"/>
    <d v="2022-04-08T00:00:00"/>
    <n v="39.299999999999997"/>
    <n v="39.299999999999997"/>
    <n v="4.49"/>
    <n v="2.5"/>
    <n v="0"/>
    <n v="2.5"/>
    <m/>
  </r>
  <r>
    <x v="571"/>
    <x v="571"/>
    <d v="2022-04-08T00:00:00"/>
    <n v="79.8"/>
    <n v="79.8"/>
    <n v="4.13"/>
    <n v="2.5"/>
    <n v="0"/>
    <n v="2.5"/>
    <m/>
  </r>
  <r>
    <x v="572"/>
    <x v="572"/>
    <d v="2022-04-08T00:00:00"/>
    <n v="44.9"/>
    <n v="44.9"/>
    <n v="3.51"/>
    <n v="2.5"/>
    <n v="0"/>
    <n v="2.5"/>
    <m/>
  </r>
  <r>
    <x v="573"/>
    <x v="573"/>
    <d v="2022-04-08T00:00:00"/>
    <n v="41.1"/>
    <n v="41.1"/>
    <n v="3.52"/>
    <n v="2.5"/>
    <n v="0"/>
    <n v="2.5"/>
    <m/>
  </r>
  <r>
    <x v="574"/>
    <x v="574"/>
    <d v="2022-04-08T00:00:00"/>
    <n v="33.6"/>
    <n v="33.6"/>
    <n v="4.3899999999999997"/>
    <n v="2.5"/>
    <n v="0"/>
    <n v="2.5"/>
    <m/>
  </r>
  <r>
    <x v="575"/>
    <x v="575"/>
    <d v="2022-04-08T00:00:00"/>
    <n v="40.299999999999997"/>
    <n v="40.299999999999997"/>
    <n v="-1.33"/>
    <n v="2.5"/>
    <n v="0"/>
    <n v="2.5"/>
    <m/>
  </r>
  <r>
    <x v="576"/>
    <x v="576"/>
    <d v="2022-04-08T00:00:00"/>
    <n v="36.9"/>
    <n v="36.9"/>
    <n v="3.96"/>
    <n v="2.5"/>
    <n v="0"/>
    <n v="2.5"/>
    <m/>
  </r>
  <r>
    <x v="577"/>
    <x v="577"/>
    <d v="2022-04-08T00:00:00"/>
    <n v="32"/>
    <n v="32"/>
    <n v="4.55"/>
    <n v="2.5"/>
    <n v="0"/>
    <n v="2.5"/>
    <s v="21'09/24"/>
  </r>
  <r>
    <x v="578"/>
    <x v="578"/>
    <d v="2022-04-08T00:00:00"/>
    <n v="41.75"/>
    <n v="41.75"/>
    <n v="4.6399999999999997"/>
    <n v="2.5"/>
    <n v="0"/>
    <n v="2.5"/>
    <m/>
  </r>
  <r>
    <x v="579"/>
    <x v="579"/>
    <d v="2022-04-08T00:00:00"/>
    <n v="44.75"/>
    <n v="44.75"/>
    <n v="4"/>
    <n v="2.5"/>
    <n v="0"/>
    <n v="2.5"/>
    <m/>
  </r>
  <r>
    <x v="580"/>
    <x v="580"/>
    <d v="2022-04-08T00:00:00"/>
    <n v="38.450000000000003"/>
    <n v="38.450000000000003"/>
    <n v="4.7"/>
    <n v="2.5"/>
    <n v="0"/>
    <n v="2.5"/>
    <m/>
  </r>
  <r>
    <x v="581"/>
    <x v="581"/>
    <d v="2022-04-08T00:00:00"/>
    <n v="67.5"/>
    <n v="67.5"/>
    <n v="3.35"/>
    <n v="2.5"/>
    <n v="0"/>
    <n v="2.5"/>
    <m/>
  </r>
  <r>
    <x v="582"/>
    <x v="582"/>
    <d v="2022-04-08T00:00:00"/>
    <n v="48.65"/>
    <n v="48.65"/>
    <n v="2.86"/>
    <n v="2.5"/>
    <n v="0"/>
    <n v="2.5"/>
    <m/>
  </r>
  <r>
    <x v="583"/>
    <x v="583"/>
    <d v="2022-04-08T00:00:00"/>
    <n v="41.95"/>
    <n v="41.95"/>
    <n v="3.37"/>
    <n v="2.4"/>
    <n v="0"/>
    <n v="2.4"/>
    <m/>
  </r>
  <r>
    <x v="584"/>
    <x v="584"/>
    <d v="2022-04-08T00:00:00"/>
    <n v="33.65"/>
    <n v="33.65"/>
    <n v="2.67"/>
    <n v="1.2"/>
    <n v="1.2"/>
    <n v="2.4"/>
    <s v="21'07/09"/>
  </r>
  <r>
    <x v="585"/>
    <x v="585"/>
    <d v="2022-04-08T00:00:00"/>
    <n v="33.1"/>
    <n v="33.1"/>
    <n v="4.76"/>
    <n v="2.4"/>
    <n v="0"/>
    <n v="2.4"/>
    <m/>
  </r>
  <r>
    <x v="586"/>
    <x v="586"/>
    <d v="2022-04-08T00:00:00"/>
    <n v="78.2"/>
    <n v="78.2"/>
    <n v="3.44"/>
    <n v="2.4"/>
    <n v="0"/>
    <n v="2.4"/>
    <s v="22'05/05"/>
  </r>
  <r>
    <x v="587"/>
    <x v="587"/>
    <d v="2022-04-08T00:00:00"/>
    <n v="43.2"/>
    <n v="43.2"/>
    <n v="3.54"/>
    <n v="2.4"/>
    <n v="0"/>
    <n v="2.4"/>
    <m/>
  </r>
  <r>
    <x v="588"/>
    <x v="588"/>
    <d v="2022-04-08T00:00:00"/>
    <n v="23.95"/>
    <n v="23.95"/>
    <n v="3.4"/>
    <n v="2.38"/>
    <n v="0"/>
    <n v="2.38"/>
    <s v="22'05/10"/>
  </r>
  <r>
    <x v="589"/>
    <x v="589"/>
    <d v="2022-04-08T00:00:00"/>
    <n v="111"/>
    <n v="111"/>
    <n v="2.11"/>
    <n v="2.34"/>
    <n v="0"/>
    <n v="2.34"/>
    <s v="22'05/05"/>
  </r>
  <r>
    <x v="590"/>
    <x v="590"/>
    <d v="2022-04-08T00:00:00"/>
    <n v="66.5"/>
    <n v="66.5"/>
    <n v="0.95"/>
    <n v="1.8"/>
    <n v="0.5"/>
    <n v="2.2999999999999998"/>
    <s v="22'05/20"/>
  </r>
  <r>
    <x v="591"/>
    <x v="591"/>
    <d v="2022-04-08T00:00:00"/>
    <n v="67.5"/>
    <n v="67.5"/>
    <n v="3.07"/>
    <n v="2.2999999999999998"/>
    <n v="0"/>
    <n v="2.2999999999999998"/>
    <s v="22'04/20"/>
  </r>
  <r>
    <x v="592"/>
    <x v="592"/>
    <d v="2022-04-08T00:00:00"/>
    <n v="35.700000000000003"/>
    <n v="35.700000000000003"/>
    <n v="1.88"/>
    <n v="2.2999999999999998"/>
    <n v="0"/>
    <n v="2.2999999999999998"/>
    <m/>
  </r>
  <r>
    <x v="593"/>
    <x v="593"/>
    <d v="2022-04-08T00:00:00"/>
    <n v="50"/>
    <n v="50"/>
    <n v="3.44"/>
    <n v="2.2999999999999998"/>
    <n v="0"/>
    <n v="2.2999999999999998"/>
    <m/>
  </r>
  <r>
    <x v="594"/>
    <x v="594"/>
    <d v="2022-04-08T00:00:00"/>
    <n v="48.25"/>
    <n v="48.25"/>
    <n v="3.28"/>
    <n v="2.2999999999999998"/>
    <n v="0"/>
    <n v="2.2999999999999998"/>
    <m/>
  </r>
  <r>
    <x v="595"/>
    <x v="595"/>
    <d v="2022-04-08T00:00:00"/>
    <n v="44.8"/>
    <n v="44.8"/>
    <n v="3"/>
    <n v="2.2999999999999998"/>
    <n v="0"/>
    <n v="2.2999999999999998"/>
    <m/>
  </r>
  <r>
    <x v="596"/>
    <x v="596"/>
    <d v="2022-04-08T00:00:00"/>
    <n v="50.2"/>
    <n v="50.2"/>
    <n v="2.97"/>
    <n v="2.2999999999999998"/>
    <n v="0"/>
    <n v="2.2999999999999998"/>
    <m/>
  </r>
  <r>
    <x v="597"/>
    <x v="597"/>
    <d v="2022-04-08T00:00:00"/>
    <n v="35.549999999999997"/>
    <n v="35.549999999999997"/>
    <n v="3.14"/>
    <n v="2.2999999999999998"/>
    <n v="0"/>
    <n v="2.2999999999999998"/>
    <m/>
  </r>
  <r>
    <x v="598"/>
    <x v="598"/>
    <d v="2022-04-08T00:00:00"/>
    <n v="45.95"/>
    <n v="45.95"/>
    <n v="2.15"/>
    <n v="2.2999999999999998"/>
    <n v="0"/>
    <n v="2.2999999999999998"/>
    <m/>
  </r>
  <r>
    <x v="599"/>
    <x v="599"/>
    <d v="2022-04-08T00:00:00"/>
    <n v="29"/>
    <n v="29"/>
    <n v="3.63"/>
    <n v="2.2799999999999998"/>
    <n v="0"/>
    <n v="2.2799999999999998"/>
    <m/>
  </r>
  <r>
    <x v="600"/>
    <x v="600"/>
    <d v="2022-04-08T00:00:00"/>
    <n v="36.950000000000003"/>
    <n v="36.950000000000003"/>
    <n v="3.2"/>
    <n v="2.25"/>
    <n v="0"/>
    <n v="2.25"/>
    <m/>
  </r>
  <r>
    <x v="601"/>
    <x v="601"/>
    <d v="2022-04-08T00:00:00"/>
    <n v="28.5"/>
    <n v="28.5"/>
    <n v="2.42"/>
    <n v="2.2400000000000002"/>
    <n v="0"/>
    <n v="2.2400000000000002"/>
    <m/>
  </r>
  <r>
    <x v="602"/>
    <x v="602"/>
    <d v="2022-04-08T00:00:00"/>
    <n v="85.3"/>
    <n v="85.3"/>
    <n v="2.91"/>
    <n v="2.2200000000000002"/>
    <n v="0"/>
    <n v="2.2200000000000002"/>
    <m/>
  </r>
  <r>
    <x v="603"/>
    <x v="603"/>
    <d v="2022-04-08T00:00:00"/>
    <n v="267.5"/>
    <n v="267.5"/>
    <n v="3.64"/>
    <n v="2.2200000000000002"/>
    <n v="0"/>
    <n v="2.2200000000000002"/>
    <m/>
  </r>
  <r>
    <x v="604"/>
    <x v="604"/>
    <d v="2022-04-08T00:00:00"/>
    <n v="29.15"/>
    <n v="29.15"/>
    <n v="4.84"/>
    <n v="2.2000000000000002"/>
    <n v="0"/>
    <n v="2.2000000000000002"/>
    <m/>
  </r>
  <r>
    <x v="605"/>
    <x v="605"/>
    <d v="2022-04-08T00:00:00"/>
    <n v="48.4"/>
    <n v="48.4"/>
    <n v="4.32"/>
    <n v="2.2000000000000002"/>
    <n v="0"/>
    <n v="2.2000000000000002"/>
    <m/>
  </r>
  <r>
    <x v="606"/>
    <x v="606"/>
    <d v="2022-04-08T00:00:00"/>
    <n v="84.3"/>
    <n v="84.3"/>
    <n v="5.41"/>
    <n v="2.2000000000000002"/>
    <n v="0"/>
    <n v="2.2000000000000002"/>
    <m/>
  </r>
  <r>
    <x v="607"/>
    <x v="607"/>
    <d v="2022-04-08T00:00:00"/>
    <n v="40.65"/>
    <n v="40.65"/>
    <n v="2.7"/>
    <n v="2.2000000000000002"/>
    <n v="0"/>
    <n v="2.2000000000000002"/>
    <m/>
  </r>
  <r>
    <x v="608"/>
    <x v="608"/>
    <d v="2022-04-08T00:00:00"/>
    <n v="24.9"/>
    <n v="24.9"/>
    <n v="2.52"/>
    <n v="2.2000000000000002"/>
    <n v="0"/>
    <n v="2.2000000000000002"/>
    <m/>
  </r>
  <r>
    <x v="609"/>
    <x v="609"/>
    <d v="2022-04-08T00:00:00"/>
    <n v="61.5"/>
    <n v="61.5"/>
    <n v="3.38"/>
    <n v="2.2000000000000002"/>
    <n v="0"/>
    <n v="2.2000000000000002"/>
    <m/>
  </r>
  <r>
    <x v="610"/>
    <x v="610"/>
    <d v="2022-04-08T00:00:00"/>
    <n v="29.15"/>
    <n v="29.15"/>
    <n v="3.76"/>
    <n v="2.2000000000000002"/>
    <n v="0"/>
    <n v="2.2000000000000002"/>
    <m/>
  </r>
  <r>
    <x v="611"/>
    <x v="611"/>
    <d v="2022-04-08T00:00:00"/>
    <n v="41.6"/>
    <n v="41.6"/>
    <n v="1.33"/>
    <n v="2.2000000000000002"/>
    <n v="0"/>
    <n v="2.2000000000000002"/>
    <m/>
  </r>
  <r>
    <x v="612"/>
    <x v="612"/>
    <d v="2022-04-08T00:00:00"/>
    <n v="88.4"/>
    <n v="88.4"/>
    <n v="4.04"/>
    <n v="2.2000000000000002"/>
    <n v="0"/>
    <n v="2.2000000000000002"/>
    <m/>
  </r>
  <r>
    <x v="613"/>
    <x v="613"/>
    <d v="2022-04-08T00:00:00"/>
    <n v="42.75"/>
    <n v="42.75"/>
    <n v="3.73"/>
    <n v="2.2000000000000002"/>
    <n v="0"/>
    <n v="2.2000000000000002"/>
    <m/>
  </r>
  <r>
    <x v="614"/>
    <x v="614"/>
    <d v="2022-04-08T00:00:00"/>
    <n v="35.299999999999997"/>
    <n v="35.299999999999997"/>
    <n v="3.43"/>
    <n v="2.2000000000000002"/>
    <n v="0"/>
    <n v="2.2000000000000002"/>
    <m/>
  </r>
  <r>
    <x v="615"/>
    <x v="615"/>
    <d v="2022-04-08T00:00:00"/>
    <n v="40.799999999999997"/>
    <n v="40.799999999999997"/>
    <n v="6.15"/>
    <n v="2.2000000000000002"/>
    <n v="0"/>
    <n v="2.2000000000000002"/>
    <s v="21'09/06"/>
  </r>
  <r>
    <x v="616"/>
    <x v="616"/>
    <d v="2022-04-08T00:00:00"/>
    <n v="55.1"/>
    <n v="55.1"/>
    <n v="1.59"/>
    <n v="2.2000000000000002"/>
    <n v="0"/>
    <n v="2.2000000000000002"/>
    <s v="22'04/15"/>
  </r>
  <r>
    <x v="617"/>
    <x v="617"/>
    <d v="2022-04-08T00:00:00"/>
    <n v="37.549999999999997"/>
    <n v="37.549999999999997"/>
    <n v="2.86"/>
    <n v="2.2000000000000002"/>
    <n v="0"/>
    <n v="2.2000000000000002"/>
    <m/>
  </r>
  <r>
    <x v="618"/>
    <x v="618"/>
    <d v="2022-04-08T00:00:00"/>
    <n v="34.299999999999997"/>
    <n v="34.299999999999997"/>
    <n v="2.94"/>
    <n v="2.2000000000000002"/>
    <n v="0"/>
    <n v="2.2000000000000002"/>
    <m/>
  </r>
  <r>
    <x v="619"/>
    <x v="619"/>
    <d v="2022-04-08T00:00:00"/>
    <n v="60.2"/>
    <n v="60.2"/>
    <n v="3.03"/>
    <n v="1.2"/>
    <n v="1"/>
    <n v="2.2000000000000002"/>
    <m/>
  </r>
  <r>
    <x v="620"/>
    <x v="620"/>
    <d v="2022-04-08T00:00:00"/>
    <n v="47.7"/>
    <n v="47.7"/>
    <n v="2.69"/>
    <n v="2.1800000000000002"/>
    <n v="0"/>
    <n v="2.1800000000000002"/>
    <m/>
  </r>
  <r>
    <x v="621"/>
    <x v="621"/>
    <d v="2022-04-08T00:00:00"/>
    <n v="65.099999999999994"/>
    <n v="65.099999999999994"/>
    <n v="3.38"/>
    <n v="2.15"/>
    <n v="0"/>
    <n v="2.15"/>
    <m/>
  </r>
  <r>
    <x v="622"/>
    <x v="622"/>
    <d v="2022-04-08T00:00:00"/>
    <n v="34.549999999999997"/>
    <n v="34.549999999999997"/>
    <n v="3.22"/>
    <n v="2.11"/>
    <n v="0"/>
    <n v="2.11"/>
    <m/>
  </r>
  <r>
    <x v="623"/>
    <x v="623"/>
    <d v="2022-04-08T00:00:00"/>
    <n v="61"/>
    <n v="61"/>
    <n v="4.18"/>
    <n v="2.1"/>
    <n v="0"/>
    <n v="2.1"/>
    <m/>
  </r>
  <r>
    <x v="624"/>
    <x v="624"/>
    <d v="2022-04-08T00:00:00"/>
    <n v="31.85"/>
    <n v="31.85"/>
    <n v="3.03"/>
    <n v="2.1"/>
    <n v="0"/>
    <n v="2.1"/>
    <m/>
  </r>
  <r>
    <x v="625"/>
    <x v="625"/>
    <d v="2022-04-08T00:00:00"/>
    <n v="41.25"/>
    <n v="41.25"/>
    <n v="2.73"/>
    <n v="0.85"/>
    <n v="1.25"/>
    <n v="2.1"/>
    <m/>
  </r>
  <r>
    <x v="626"/>
    <x v="626"/>
    <d v="2022-04-08T00:00:00"/>
    <n v="54.4"/>
    <n v="54.4"/>
    <n v="3.49"/>
    <n v="2.1"/>
    <n v="0"/>
    <n v="2.1"/>
    <m/>
  </r>
  <r>
    <x v="627"/>
    <x v="627"/>
    <d v="2022-04-08T00:00:00"/>
    <n v="77"/>
    <n v="77"/>
    <n v="2.52"/>
    <n v="2.1"/>
    <n v="0"/>
    <n v="2.1"/>
    <m/>
  </r>
  <r>
    <x v="628"/>
    <x v="628"/>
    <d v="2022-04-08T00:00:00"/>
    <n v="39.950000000000003"/>
    <n v="39.950000000000003"/>
    <n v="5.0199999999999996"/>
    <n v="2.1"/>
    <n v="0"/>
    <n v="2.1"/>
    <m/>
  </r>
  <r>
    <x v="629"/>
    <x v="629"/>
    <d v="2022-04-08T00:00:00"/>
    <n v="34.4"/>
    <n v="34.4"/>
    <n v="5.28"/>
    <n v="2.1"/>
    <n v="0"/>
    <n v="2.1"/>
    <m/>
  </r>
  <r>
    <x v="630"/>
    <x v="630"/>
    <d v="2022-04-08T00:00:00"/>
    <n v="71.400000000000006"/>
    <n v="71.400000000000006"/>
    <n v="3.02"/>
    <n v="2.1"/>
    <n v="0"/>
    <n v="2.1"/>
    <m/>
  </r>
  <r>
    <x v="631"/>
    <x v="631"/>
    <d v="2022-04-08T00:00:00"/>
    <n v="35"/>
    <n v="35"/>
    <n v="3.12"/>
    <n v="2.1"/>
    <n v="0"/>
    <n v="2.1"/>
    <m/>
  </r>
  <r>
    <x v="632"/>
    <x v="632"/>
    <d v="2022-04-08T00:00:00"/>
    <n v="32.799999999999997"/>
    <n v="32.799999999999997"/>
    <n v="2.5099999999999998"/>
    <n v="2.1"/>
    <n v="0"/>
    <n v="2.1"/>
    <m/>
  </r>
  <r>
    <x v="633"/>
    <x v="633"/>
    <d v="2022-04-08T00:00:00"/>
    <n v="39"/>
    <n v="39"/>
    <n v="4.18"/>
    <n v="2.1"/>
    <n v="0"/>
    <n v="2.1"/>
    <m/>
  </r>
  <r>
    <x v="634"/>
    <x v="634"/>
    <d v="2022-04-08T00:00:00"/>
    <n v="72.099999999999994"/>
    <n v="72.099999999999994"/>
    <n v="3.15"/>
    <n v="2.1"/>
    <n v="0"/>
    <n v="2.1"/>
    <m/>
  </r>
  <r>
    <x v="635"/>
    <x v="635"/>
    <d v="2022-04-08T00:00:00"/>
    <n v="43.45"/>
    <n v="43.45"/>
    <n v="2.44"/>
    <n v="2.1"/>
    <n v="0"/>
    <n v="2.1"/>
    <m/>
  </r>
  <r>
    <x v="636"/>
    <x v="636"/>
    <d v="2022-04-08T00:00:00"/>
    <n v="26.75"/>
    <n v="26.75"/>
    <n v="2.61"/>
    <n v="2.1"/>
    <n v="0"/>
    <n v="2.1"/>
    <m/>
  </r>
  <r>
    <x v="637"/>
    <x v="637"/>
    <d v="2022-04-08T00:00:00"/>
    <n v="26.6"/>
    <n v="26.6"/>
    <n v="3.61"/>
    <n v="2.1"/>
    <n v="0"/>
    <n v="2.1"/>
    <m/>
  </r>
  <r>
    <x v="638"/>
    <x v="638"/>
    <d v="2022-04-08T00:00:00"/>
    <n v="35.75"/>
    <n v="35.75"/>
    <n v="3.12"/>
    <n v="2.1"/>
    <n v="0"/>
    <n v="2.1"/>
    <m/>
  </r>
  <r>
    <x v="639"/>
    <x v="639"/>
    <d v="2022-04-08T00:00:00"/>
    <n v="90.7"/>
    <n v="90.7"/>
    <n v="2.21"/>
    <n v="1.1000000000000001"/>
    <n v="1"/>
    <n v="2.1"/>
    <m/>
  </r>
  <r>
    <x v="640"/>
    <x v="640"/>
    <d v="2022-04-08T00:00:00"/>
    <n v="48.95"/>
    <n v="48.95"/>
    <n v="2.62"/>
    <n v="2.1"/>
    <n v="0"/>
    <n v="2.1"/>
    <m/>
  </r>
  <r>
    <x v="641"/>
    <x v="641"/>
    <d v="2022-04-08T00:00:00"/>
    <n v="53.4"/>
    <n v="53.4"/>
    <n v="2.84"/>
    <n v="2.0499999999999998"/>
    <n v="0"/>
    <n v="2.0499999999999998"/>
    <m/>
  </r>
  <r>
    <x v="642"/>
    <x v="642"/>
    <d v="2022-04-08T00:00:00"/>
    <n v="47.95"/>
    <n v="47.95"/>
    <n v="2.4300000000000002"/>
    <n v="2.0099999999999998"/>
    <n v="0"/>
    <n v="2.0099999999999998"/>
    <m/>
  </r>
  <r>
    <x v="643"/>
    <x v="643"/>
    <d v="2022-04-08T00:00:00"/>
    <n v="53.8"/>
    <n v="53.8"/>
    <n v="4.5999999999999996"/>
    <n v="2.0099999999999998"/>
    <n v="0"/>
    <n v="2.0099999999999998"/>
    <s v="21'08/18"/>
  </r>
  <r>
    <x v="644"/>
    <x v="644"/>
    <d v="2022-04-08T00:00:00"/>
    <n v="54.9"/>
    <n v="54.9"/>
    <n v="2.3199999999999998"/>
    <n v="1.5"/>
    <n v="0.5"/>
    <n v="2"/>
    <s v="22'05/20"/>
  </r>
  <r>
    <x v="645"/>
    <x v="645"/>
    <d v="2022-04-08T00:00:00"/>
    <n v="26.6"/>
    <n v="26.6"/>
    <n v="6.47"/>
    <n v="2"/>
    <n v="0"/>
    <n v="2"/>
    <m/>
  </r>
  <r>
    <x v="646"/>
    <x v="646"/>
    <d v="2022-04-08T00:00:00"/>
    <n v="42.9"/>
    <n v="42.9"/>
    <n v="3.26"/>
    <n v="2"/>
    <n v="0"/>
    <n v="2"/>
    <m/>
  </r>
  <r>
    <x v="647"/>
    <x v="647"/>
    <d v="2022-04-08T00:00:00"/>
    <n v="34.700000000000003"/>
    <n v="34.700000000000003"/>
    <n v="1.83"/>
    <n v="2"/>
    <n v="0"/>
    <n v="2"/>
    <m/>
  </r>
  <r>
    <x v="648"/>
    <x v="648"/>
    <d v="2022-04-08T00:00:00"/>
    <n v="24.6"/>
    <n v="24.6"/>
    <n v="2.65"/>
    <n v="2"/>
    <n v="0"/>
    <n v="2"/>
    <m/>
  </r>
  <r>
    <x v="649"/>
    <x v="649"/>
    <d v="2022-04-08T00:00:00"/>
    <n v="40.450000000000003"/>
    <n v="40.450000000000003"/>
    <n v="3.93"/>
    <n v="2"/>
    <n v="0"/>
    <n v="2"/>
    <m/>
  </r>
  <r>
    <x v="650"/>
    <x v="650"/>
    <d v="2022-04-08T00:00:00"/>
    <n v="61.7"/>
    <n v="61.7"/>
    <n v="2.69"/>
    <n v="2"/>
    <n v="0"/>
    <n v="2"/>
    <m/>
  </r>
  <r>
    <x v="651"/>
    <x v="651"/>
    <d v="2022-04-08T00:00:00"/>
    <n v="35.6"/>
    <n v="35.6"/>
    <n v="3.07"/>
    <n v="2"/>
    <n v="0"/>
    <n v="2"/>
    <m/>
  </r>
  <r>
    <x v="652"/>
    <x v="652"/>
    <d v="2022-04-08T00:00:00"/>
    <n v="57.2"/>
    <n v="57.2"/>
    <n v="2.4900000000000002"/>
    <n v="2"/>
    <n v="0"/>
    <n v="2"/>
    <m/>
  </r>
  <r>
    <x v="653"/>
    <x v="653"/>
    <d v="2022-04-08T00:00:00"/>
    <n v="35.450000000000003"/>
    <n v="35.450000000000003"/>
    <n v="4.29"/>
    <n v="2"/>
    <n v="0"/>
    <n v="2"/>
    <m/>
  </r>
  <r>
    <x v="654"/>
    <x v="654"/>
    <d v="2022-04-08T00:00:00"/>
    <n v="38.1"/>
    <n v="38.1"/>
    <n v="1.64"/>
    <n v="2"/>
    <n v="0"/>
    <n v="2"/>
    <s v="22'04/29"/>
  </r>
  <r>
    <x v="655"/>
    <x v="655"/>
    <d v="2022-04-08T00:00:00"/>
    <n v="67.400000000000006"/>
    <n v="67.400000000000006"/>
    <n v="3.14"/>
    <n v="2"/>
    <n v="0"/>
    <n v="2"/>
    <m/>
  </r>
  <r>
    <x v="656"/>
    <x v="656"/>
    <d v="2022-04-08T00:00:00"/>
    <n v="153.5"/>
    <n v="153.5"/>
    <n v="4.2300000000000004"/>
    <n v="1"/>
    <n v="1"/>
    <n v="2"/>
    <m/>
  </r>
  <r>
    <x v="657"/>
    <x v="657"/>
    <d v="2022-04-08T00:00:00"/>
    <n v="26.15"/>
    <n v="26.15"/>
    <n v="2.9"/>
    <n v="2"/>
    <n v="0"/>
    <n v="2"/>
    <s v="22'05/20"/>
  </r>
  <r>
    <x v="658"/>
    <x v="658"/>
    <d v="2022-04-08T00:00:00"/>
    <n v="96"/>
    <n v="96"/>
    <n v="5.65"/>
    <n v="2"/>
    <n v="0"/>
    <n v="2"/>
    <m/>
  </r>
  <r>
    <x v="659"/>
    <x v="659"/>
    <d v="2022-04-08T00:00:00"/>
    <n v="77.599999999999994"/>
    <n v="77.599999999999994"/>
    <n v="8.6199999999999992"/>
    <n v="2"/>
    <n v="0"/>
    <n v="2"/>
    <m/>
  </r>
  <r>
    <x v="660"/>
    <x v="660"/>
    <d v="2022-04-08T00:00:00"/>
    <n v="35.4"/>
    <n v="35.4"/>
    <n v="2.0099999999999998"/>
    <n v="2"/>
    <n v="0"/>
    <n v="2"/>
    <m/>
  </r>
  <r>
    <x v="661"/>
    <x v="661"/>
    <d v="2022-04-08T00:00:00"/>
    <n v="34.299999999999997"/>
    <n v="34.299999999999997"/>
    <n v="2.31"/>
    <n v="2"/>
    <n v="0"/>
    <n v="2"/>
    <s v="22'07/15"/>
  </r>
  <r>
    <x v="662"/>
    <x v="662"/>
    <d v="2022-04-08T00:00:00"/>
    <n v="62.7"/>
    <n v="62.7"/>
    <n v="8.1199999999999992"/>
    <n v="1"/>
    <n v="1"/>
    <n v="2"/>
    <m/>
  </r>
  <r>
    <x v="663"/>
    <x v="663"/>
    <d v="2022-04-08T00:00:00"/>
    <n v="24"/>
    <n v="24"/>
    <n v="1.69"/>
    <n v="1"/>
    <n v="1"/>
    <n v="2"/>
    <m/>
  </r>
  <r>
    <x v="664"/>
    <x v="664"/>
    <d v="2022-04-08T00:00:00"/>
    <n v="82.7"/>
    <n v="82.7"/>
    <n v="4.9800000000000004"/>
    <n v="2"/>
    <n v="0"/>
    <n v="2"/>
    <s v="22'05/06"/>
  </r>
  <r>
    <x v="665"/>
    <x v="665"/>
    <d v="2022-04-08T00:00:00"/>
    <n v="31.1"/>
    <n v="31.1"/>
    <n v="2.63"/>
    <n v="2"/>
    <n v="0"/>
    <n v="2"/>
    <m/>
  </r>
  <r>
    <x v="666"/>
    <x v="666"/>
    <d v="2022-04-08T00:00:00"/>
    <n v="36.549999999999997"/>
    <n v="36.549999999999997"/>
    <n v="1.97"/>
    <n v="2"/>
    <n v="0"/>
    <n v="2"/>
    <m/>
  </r>
  <r>
    <x v="667"/>
    <x v="667"/>
    <d v="2022-04-08T00:00:00"/>
    <n v="39.85"/>
    <n v="39.85"/>
    <n v="3.16"/>
    <n v="2"/>
    <n v="0"/>
    <n v="2"/>
    <m/>
  </r>
  <r>
    <x v="668"/>
    <x v="668"/>
    <d v="2022-04-08T00:00:00"/>
    <n v="38.200000000000003"/>
    <n v="38.200000000000003"/>
    <n v="2.48"/>
    <n v="2"/>
    <n v="0"/>
    <n v="2"/>
    <m/>
  </r>
  <r>
    <x v="669"/>
    <x v="669"/>
    <d v="2022-04-08T00:00:00"/>
    <n v="44.8"/>
    <n v="44.8"/>
    <n v="2.92"/>
    <n v="2"/>
    <n v="0"/>
    <n v="2"/>
    <m/>
  </r>
  <r>
    <x v="670"/>
    <x v="670"/>
    <d v="2022-04-08T00:00:00"/>
    <n v="28.2"/>
    <n v="28.2"/>
    <n v="10.01"/>
    <n v="2"/>
    <n v="0"/>
    <n v="2"/>
    <s v="22'04/29"/>
  </r>
  <r>
    <x v="671"/>
    <x v="671"/>
    <d v="2022-04-08T00:00:00"/>
    <n v="68.599999999999994"/>
    <n v="68.599999999999994"/>
    <n v="2.56"/>
    <n v="2"/>
    <n v="0"/>
    <n v="2"/>
    <m/>
  </r>
  <r>
    <x v="672"/>
    <x v="672"/>
    <d v="2022-04-08T00:00:00"/>
    <n v="33.950000000000003"/>
    <n v="33.950000000000003"/>
    <n v="2.04"/>
    <n v="2"/>
    <n v="0"/>
    <n v="2"/>
    <s v="22'05/16"/>
  </r>
  <r>
    <x v="673"/>
    <x v="673"/>
    <d v="2022-04-08T00:00:00"/>
    <n v="16.850000000000001"/>
    <n v="16.850000000000001"/>
    <n v="3.55"/>
    <n v="0.5"/>
    <n v="1.5"/>
    <n v="2"/>
    <m/>
  </r>
  <r>
    <x v="674"/>
    <x v="674"/>
    <d v="2022-04-08T00:00:00"/>
    <n v="139"/>
    <n v="139"/>
    <n v="4.37"/>
    <n v="2"/>
    <n v="0"/>
    <n v="2"/>
    <s v="21'10/15"/>
  </r>
  <r>
    <x v="675"/>
    <x v="675"/>
    <d v="2022-04-08T00:00:00"/>
    <n v="74.599999999999994"/>
    <n v="74.599999999999994"/>
    <n v="1.45"/>
    <n v="2"/>
    <n v="0"/>
    <n v="2"/>
    <m/>
  </r>
  <r>
    <x v="676"/>
    <x v="676"/>
    <d v="2022-04-08T00:00:00"/>
    <n v="59.7"/>
    <n v="59.7"/>
    <n v="10.92"/>
    <n v="2"/>
    <n v="0"/>
    <n v="2"/>
    <m/>
  </r>
  <r>
    <x v="677"/>
    <x v="677"/>
    <d v="2022-04-08T00:00:00"/>
    <n v="40.049999999999997"/>
    <n v="40.049999999999997"/>
    <n v="2.4"/>
    <n v="1"/>
    <n v="1"/>
    <n v="2"/>
    <m/>
  </r>
  <r>
    <x v="678"/>
    <x v="678"/>
    <d v="2022-04-08T00:00:00"/>
    <n v="39"/>
    <n v="39"/>
    <n v="2.44"/>
    <n v="2"/>
    <n v="0"/>
    <n v="2"/>
    <m/>
  </r>
  <r>
    <x v="679"/>
    <x v="679"/>
    <d v="2022-04-08T00:00:00"/>
    <n v="36.950000000000003"/>
    <n v="36.950000000000003"/>
    <n v="4.41"/>
    <n v="2"/>
    <n v="0"/>
    <n v="2"/>
    <m/>
  </r>
  <r>
    <x v="680"/>
    <x v="680"/>
    <d v="2022-04-08T00:00:00"/>
    <n v="24.3"/>
    <n v="24.3"/>
    <n v="0.73"/>
    <n v="0.7"/>
    <n v="1.3"/>
    <n v="2"/>
    <m/>
  </r>
  <r>
    <x v="681"/>
    <x v="681"/>
    <d v="2022-04-08T00:00:00"/>
    <n v="149.5"/>
    <n v="149.5"/>
    <n v="0.87"/>
    <n v="0.5"/>
    <n v="1.5"/>
    <n v="2"/>
    <m/>
  </r>
  <r>
    <x v="682"/>
    <x v="682"/>
    <d v="2022-04-08T00:00:00"/>
    <n v="23.3"/>
    <n v="23.3"/>
    <n v="4.8099999999999996"/>
    <n v="2"/>
    <n v="0"/>
    <n v="2"/>
    <m/>
  </r>
  <r>
    <x v="683"/>
    <x v="683"/>
    <d v="2022-04-08T00:00:00"/>
    <n v="30.9"/>
    <n v="30.9"/>
    <n v="4.1500000000000004"/>
    <n v="2"/>
    <n v="0"/>
    <n v="2"/>
    <m/>
  </r>
  <r>
    <x v="684"/>
    <x v="684"/>
    <d v="2022-04-08T00:00:00"/>
    <n v="24.25"/>
    <n v="24.25"/>
    <n v="2.73"/>
    <n v="2"/>
    <n v="0"/>
    <n v="2"/>
    <m/>
  </r>
  <r>
    <x v="685"/>
    <x v="685"/>
    <d v="2022-04-08T00:00:00"/>
    <n v="58.6"/>
    <n v="58.6"/>
    <n v="3.26"/>
    <n v="2"/>
    <n v="0"/>
    <n v="2"/>
    <m/>
  </r>
  <r>
    <x v="686"/>
    <x v="686"/>
    <d v="2022-04-08T00:00:00"/>
    <n v="42.9"/>
    <n v="42.9"/>
    <n v="7.16"/>
    <n v="2"/>
    <n v="0"/>
    <n v="2"/>
    <m/>
  </r>
  <r>
    <x v="687"/>
    <x v="687"/>
    <d v="2022-04-08T00:00:00"/>
    <n v="69.099999999999994"/>
    <n v="69.099999999999994"/>
    <n v="1.17"/>
    <n v="1"/>
    <n v="1"/>
    <n v="2"/>
    <m/>
  </r>
  <r>
    <x v="688"/>
    <x v="688"/>
    <d v="2022-04-08T00:00:00"/>
    <n v="29"/>
    <n v="29"/>
    <n v="2.64"/>
    <n v="2"/>
    <n v="0"/>
    <n v="2"/>
    <m/>
  </r>
  <r>
    <x v="689"/>
    <x v="689"/>
    <d v="2022-04-08T00:00:00"/>
    <n v="50.8"/>
    <n v="50.8"/>
    <n v="2.97"/>
    <n v="2"/>
    <n v="0"/>
    <n v="2"/>
    <s v="21'08/30"/>
  </r>
  <r>
    <x v="690"/>
    <x v="690"/>
    <d v="2022-04-08T00:00:00"/>
    <n v="84.5"/>
    <n v="84.5"/>
    <n v="2.02"/>
    <n v="2"/>
    <n v="0"/>
    <n v="2"/>
    <m/>
  </r>
  <r>
    <x v="691"/>
    <x v="691"/>
    <d v="2022-04-08T00:00:00"/>
    <n v="39.799999999999997"/>
    <n v="39.799999999999997"/>
    <n v="2.3199999999999998"/>
    <n v="1.5"/>
    <n v="0.5"/>
    <n v="2"/>
    <m/>
  </r>
  <r>
    <x v="692"/>
    <x v="692"/>
    <d v="2022-04-08T00:00:00"/>
    <n v="25.45"/>
    <n v="25.45"/>
    <n v="2.36"/>
    <n v="2"/>
    <n v="0"/>
    <n v="2"/>
    <m/>
  </r>
  <r>
    <x v="693"/>
    <x v="693"/>
    <d v="2022-04-08T00:00:00"/>
    <n v="90.5"/>
    <n v="90.5"/>
    <n v="3"/>
    <n v="2"/>
    <n v="0"/>
    <n v="2"/>
    <m/>
  </r>
  <r>
    <x v="694"/>
    <x v="694"/>
    <d v="2022-04-08T00:00:00"/>
    <n v="76"/>
    <n v="76"/>
    <n v="0.3"/>
    <n v="2"/>
    <n v="0"/>
    <n v="2"/>
    <m/>
  </r>
  <r>
    <x v="695"/>
    <x v="695"/>
    <d v="2022-04-08T00:00:00"/>
    <n v="55.5"/>
    <n v="55.5"/>
    <n v="3.49"/>
    <n v="2"/>
    <n v="0"/>
    <n v="2"/>
    <m/>
  </r>
  <r>
    <x v="696"/>
    <x v="696"/>
    <d v="2022-04-08T00:00:00"/>
    <n v="21"/>
    <n v="21"/>
    <n v="0.83"/>
    <n v="2"/>
    <n v="0"/>
    <n v="2"/>
    <m/>
  </r>
  <r>
    <x v="697"/>
    <x v="697"/>
    <d v="2022-04-08T00:00:00"/>
    <n v="92.1"/>
    <n v="92.1"/>
    <n v="4.16"/>
    <n v="2"/>
    <n v="0"/>
    <n v="2"/>
    <s v="22'04/29"/>
  </r>
  <r>
    <x v="698"/>
    <x v="698"/>
    <d v="2022-04-08T00:00:00"/>
    <n v="50"/>
    <n v="50"/>
    <n v="3.91"/>
    <n v="2"/>
    <n v="0"/>
    <n v="2"/>
    <m/>
  </r>
  <r>
    <x v="699"/>
    <x v="699"/>
    <d v="2022-04-08T00:00:00"/>
    <n v="47.25"/>
    <n v="47.25"/>
    <n v="2.68"/>
    <n v="2"/>
    <n v="0"/>
    <n v="2"/>
    <m/>
  </r>
  <r>
    <x v="700"/>
    <x v="700"/>
    <d v="2022-04-08T00:00:00"/>
    <n v="37.950000000000003"/>
    <n v="37.950000000000003"/>
    <n v="2.65"/>
    <n v="2"/>
    <n v="0"/>
    <n v="2"/>
    <m/>
  </r>
  <r>
    <x v="701"/>
    <x v="701"/>
    <d v="2022-04-08T00:00:00"/>
    <n v="44.5"/>
    <n v="44.5"/>
    <n v="4.29"/>
    <n v="2"/>
    <n v="0"/>
    <n v="2"/>
    <m/>
  </r>
  <r>
    <x v="702"/>
    <x v="702"/>
    <d v="2022-04-08T00:00:00"/>
    <n v="58.8"/>
    <n v="58.8"/>
    <n v="2.86"/>
    <n v="2"/>
    <n v="0"/>
    <n v="2"/>
    <m/>
  </r>
  <r>
    <x v="703"/>
    <x v="703"/>
    <d v="2022-04-08T00:00:00"/>
    <n v="38.5"/>
    <n v="38.5"/>
    <n v="3.56"/>
    <n v="2"/>
    <n v="0"/>
    <n v="2"/>
    <m/>
  </r>
  <r>
    <x v="704"/>
    <x v="704"/>
    <d v="2022-04-08T00:00:00"/>
    <n v="39.950000000000003"/>
    <n v="39.950000000000003"/>
    <n v="2.5"/>
    <n v="2"/>
    <n v="0"/>
    <n v="2"/>
    <m/>
  </r>
  <r>
    <x v="705"/>
    <x v="705"/>
    <d v="2022-04-08T00:00:00"/>
    <n v="50.7"/>
    <n v="50.7"/>
    <n v="2.5"/>
    <n v="2"/>
    <n v="0"/>
    <n v="2"/>
    <m/>
  </r>
  <r>
    <x v="706"/>
    <x v="706"/>
    <d v="2022-04-08T00:00:00"/>
    <n v="47.4"/>
    <n v="47.4"/>
    <n v="3.24"/>
    <n v="1.94"/>
    <n v="0"/>
    <n v="1.94"/>
    <m/>
  </r>
  <r>
    <x v="707"/>
    <x v="707"/>
    <d v="2022-04-08T00:00:00"/>
    <n v="129"/>
    <n v="129"/>
    <n v="5.5"/>
    <n v="1.93"/>
    <n v="0"/>
    <n v="1.93"/>
    <m/>
  </r>
  <r>
    <x v="708"/>
    <x v="708"/>
    <d v="2022-04-08T00:00:00"/>
    <n v="49.9"/>
    <n v="49.9"/>
    <n v="2.7"/>
    <n v="1.9"/>
    <n v="0"/>
    <n v="1.9"/>
    <m/>
  </r>
  <r>
    <x v="709"/>
    <x v="709"/>
    <d v="2022-04-08T00:00:00"/>
    <n v="34.5"/>
    <n v="34.5"/>
    <n v="3.58"/>
    <n v="1.9"/>
    <n v="0"/>
    <n v="1.9"/>
    <m/>
  </r>
  <r>
    <x v="710"/>
    <x v="710"/>
    <d v="2022-04-08T00:00:00"/>
    <n v="51"/>
    <n v="51"/>
    <n v="5.76"/>
    <n v="1.8"/>
    <n v="0.1"/>
    <n v="1.9"/>
    <m/>
  </r>
  <r>
    <x v="711"/>
    <x v="711"/>
    <d v="2022-04-08T00:00:00"/>
    <n v="29.55"/>
    <n v="29.55"/>
    <n v="2.16"/>
    <n v="1.9"/>
    <n v="0"/>
    <n v="1.9"/>
    <m/>
  </r>
  <r>
    <x v="712"/>
    <x v="712"/>
    <d v="2022-04-08T00:00:00"/>
    <n v="30.65"/>
    <n v="30.65"/>
    <n v="2.1"/>
    <n v="1.9"/>
    <n v="0"/>
    <n v="1.9"/>
    <m/>
  </r>
  <r>
    <x v="713"/>
    <x v="713"/>
    <d v="2022-04-08T00:00:00"/>
    <n v="25.4"/>
    <n v="25.4"/>
    <n v="2.5299999999999998"/>
    <n v="1.9"/>
    <n v="0"/>
    <n v="1.9"/>
    <m/>
  </r>
  <r>
    <x v="714"/>
    <x v="714"/>
    <d v="2022-04-08T00:00:00"/>
    <n v="87.9"/>
    <n v="87.9"/>
    <n v="2.16"/>
    <n v="0.4"/>
    <n v="1.5"/>
    <n v="1.9"/>
    <s v="22'04/29"/>
  </r>
  <r>
    <x v="715"/>
    <x v="715"/>
    <d v="2022-04-08T00:00:00"/>
    <n v="22.75"/>
    <n v="22.75"/>
    <n v="2.75"/>
    <n v="1.89"/>
    <n v="0"/>
    <n v="1.89"/>
    <m/>
  </r>
  <r>
    <x v="716"/>
    <x v="716"/>
    <d v="2022-04-08T00:00:00"/>
    <n v="90.1"/>
    <n v="90.1"/>
    <n v="1.0900000000000001"/>
    <n v="0.88"/>
    <n v="1"/>
    <n v="1.88"/>
    <m/>
  </r>
  <r>
    <x v="717"/>
    <x v="717"/>
    <d v="2022-04-08T00:00:00"/>
    <n v="26.5"/>
    <n v="26.5"/>
    <n v="2.14"/>
    <n v="1.85"/>
    <n v="0"/>
    <n v="1.85"/>
    <m/>
  </r>
  <r>
    <x v="718"/>
    <x v="718"/>
    <d v="2022-04-08T00:00:00"/>
    <n v="25.1"/>
    <n v="25.1"/>
    <n v="3.95"/>
    <n v="1.82"/>
    <n v="0"/>
    <n v="1.82"/>
    <m/>
  </r>
  <r>
    <x v="719"/>
    <x v="719"/>
    <d v="2022-04-08T00:00:00"/>
    <n v="33.17"/>
    <n v="33.17"/>
    <m/>
    <n v="1.8"/>
    <n v="0"/>
    <n v="1.8"/>
    <m/>
  </r>
  <r>
    <x v="720"/>
    <x v="720"/>
    <d v="2022-04-08T00:00:00"/>
    <n v="51.5"/>
    <n v="51.5"/>
    <n v="3.46"/>
    <n v="1.8"/>
    <n v="0"/>
    <n v="1.8"/>
    <m/>
  </r>
  <r>
    <x v="721"/>
    <x v="721"/>
    <d v="2022-04-08T00:00:00"/>
    <n v="35.15"/>
    <n v="35.15"/>
    <n v="2.19"/>
    <n v="1.8"/>
    <n v="0"/>
    <n v="1.8"/>
    <s v="22'05/09"/>
  </r>
  <r>
    <x v="722"/>
    <x v="722"/>
    <d v="2022-04-08T00:00:00"/>
    <n v="37.4"/>
    <n v="37.4"/>
    <n v="1.94"/>
    <n v="1.8"/>
    <n v="0"/>
    <n v="1.8"/>
    <m/>
  </r>
  <r>
    <x v="723"/>
    <x v="723"/>
    <d v="2022-04-08T00:00:00"/>
    <n v="46.65"/>
    <n v="46.65"/>
    <n v="4.3099999999999996"/>
    <n v="1.8"/>
    <n v="0"/>
    <n v="1.8"/>
    <s v="22'06/28"/>
  </r>
  <r>
    <x v="724"/>
    <x v="724"/>
    <d v="2022-04-08T00:00:00"/>
    <n v="39.9"/>
    <n v="39.9"/>
    <n v="6.48"/>
    <n v="1.8"/>
    <n v="0"/>
    <n v="1.8"/>
    <m/>
  </r>
  <r>
    <x v="725"/>
    <x v="725"/>
    <d v="2022-04-08T00:00:00"/>
    <n v="23.6"/>
    <n v="23.6"/>
    <n v="0.28999999999999998"/>
    <n v="0.8"/>
    <n v="1"/>
    <n v="1.8"/>
    <m/>
  </r>
  <r>
    <x v="726"/>
    <x v="726"/>
    <d v="2022-04-08T00:00:00"/>
    <n v="31"/>
    <n v="31"/>
    <n v="2.42"/>
    <n v="1.8"/>
    <n v="0"/>
    <n v="1.8"/>
    <m/>
  </r>
  <r>
    <x v="727"/>
    <x v="727"/>
    <d v="2022-04-08T00:00:00"/>
    <n v="31.4"/>
    <n v="31.4"/>
    <n v="3.5"/>
    <n v="1.8"/>
    <n v="0"/>
    <n v="1.8"/>
    <m/>
  </r>
  <r>
    <x v="728"/>
    <x v="728"/>
    <d v="2022-04-08T00:00:00"/>
    <n v="26.85"/>
    <n v="26.85"/>
    <n v="2.87"/>
    <n v="1.5"/>
    <n v="0.3"/>
    <n v="1.8"/>
    <m/>
  </r>
  <r>
    <x v="729"/>
    <x v="729"/>
    <d v="2022-04-08T00:00:00"/>
    <n v="28.85"/>
    <n v="28.85"/>
    <n v="2.39"/>
    <n v="1.8"/>
    <n v="0"/>
    <n v="1.8"/>
    <m/>
  </r>
  <r>
    <x v="730"/>
    <x v="730"/>
    <d v="2022-04-08T00:00:00"/>
    <n v="48.15"/>
    <n v="48.15"/>
    <n v="2.5499999999999998"/>
    <n v="1.8"/>
    <n v="0"/>
    <n v="1.8"/>
    <m/>
  </r>
  <r>
    <x v="731"/>
    <x v="731"/>
    <d v="2022-04-08T00:00:00"/>
    <n v="31.95"/>
    <n v="31.95"/>
    <n v="2.0299999999999998"/>
    <n v="1.8"/>
    <n v="0"/>
    <n v="1.8"/>
    <m/>
  </r>
  <r>
    <x v="732"/>
    <x v="732"/>
    <d v="2022-04-08T00:00:00"/>
    <n v="27.4"/>
    <n v="27.4"/>
    <n v="1.98"/>
    <n v="1.8"/>
    <n v="0"/>
    <n v="1.8"/>
    <m/>
  </r>
  <r>
    <x v="733"/>
    <x v="733"/>
    <d v="2022-04-08T00:00:00"/>
    <n v="33.200000000000003"/>
    <n v="33.200000000000003"/>
    <n v="2"/>
    <n v="0.9"/>
    <n v="0.9"/>
    <n v="1.8"/>
    <m/>
  </r>
  <r>
    <x v="734"/>
    <x v="734"/>
    <d v="2022-04-08T00:00:00"/>
    <n v="57.2"/>
    <n v="57.2"/>
    <n v="3.5"/>
    <n v="1.8"/>
    <n v="0"/>
    <n v="1.8"/>
    <m/>
  </r>
  <r>
    <x v="735"/>
    <x v="735"/>
    <d v="2022-04-08T00:00:00"/>
    <n v="42.3"/>
    <n v="42.3"/>
    <n v="2.95"/>
    <n v="1.8"/>
    <n v="0"/>
    <n v="1.8"/>
    <m/>
  </r>
  <r>
    <x v="736"/>
    <x v="736"/>
    <d v="2022-04-08T00:00:00"/>
    <n v="25.8"/>
    <n v="25.8"/>
    <n v="5.91"/>
    <n v="1.8"/>
    <n v="0"/>
    <n v="1.8"/>
    <m/>
  </r>
  <r>
    <x v="737"/>
    <x v="737"/>
    <d v="2022-04-08T00:00:00"/>
    <n v="50.1"/>
    <n v="50.1"/>
    <n v="3.19"/>
    <n v="1.8"/>
    <n v="0"/>
    <n v="1.8"/>
    <m/>
  </r>
  <r>
    <x v="738"/>
    <x v="738"/>
    <d v="2022-04-08T00:00:00"/>
    <n v="26.3"/>
    <n v="26.3"/>
    <n v="3.2"/>
    <n v="1.8"/>
    <n v="0"/>
    <n v="1.8"/>
    <m/>
  </r>
  <r>
    <x v="739"/>
    <x v="739"/>
    <d v="2022-04-08T00:00:00"/>
    <n v="60.1"/>
    <n v="60.1"/>
    <n v="2.7"/>
    <n v="1.8"/>
    <n v="0"/>
    <n v="1.8"/>
    <m/>
  </r>
  <r>
    <x v="740"/>
    <x v="740"/>
    <d v="2022-04-08T00:00:00"/>
    <n v="47.55"/>
    <n v="47.55"/>
    <n v="2.63"/>
    <n v="1.8"/>
    <n v="0"/>
    <n v="1.8"/>
    <m/>
  </r>
  <r>
    <x v="741"/>
    <x v="741"/>
    <d v="2022-04-08T00:00:00"/>
    <n v="103.5"/>
    <n v="103.5"/>
    <n v="3.05"/>
    <n v="1.8"/>
    <n v="0"/>
    <n v="1.8"/>
    <m/>
  </r>
  <r>
    <x v="742"/>
    <x v="742"/>
    <d v="2022-04-08T00:00:00"/>
    <n v="28"/>
    <n v="28"/>
    <n v="2.91"/>
    <n v="1.8"/>
    <n v="0"/>
    <n v="1.8"/>
    <m/>
  </r>
  <r>
    <x v="743"/>
    <x v="743"/>
    <d v="2022-04-08T00:00:00"/>
    <n v="41.3"/>
    <n v="41.3"/>
    <n v="2.0099999999999998"/>
    <n v="1.8"/>
    <n v="0"/>
    <n v="1.8"/>
    <m/>
  </r>
  <r>
    <x v="744"/>
    <x v="744"/>
    <d v="2022-04-08T00:00:00"/>
    <n v="35.700000000000003"/>
    <n v="35.700000000000003"/>
    <n v="3.47"/>
    <n v="1.8"/>
    <n v="0"/>
    <n v="1.8"/>
    <m/>
  </r>
  <r>
    <x v="745"/>
    <x v="745"/>
    <d v="2022-04-08T00:00:00"/>
    <n v="40.4"/>
    <n v="40.4"/>
    <n v="3.5"/>
    <n v="1.8"/>
    <n v="0"/>
    <n v="1.8"/>
    <m/>
  </r>
  <r>
    <x v="746"/>
    <x v="746"/>
    <d v="2022-04-08T00:00:00"/>
    <n v="70.7"/>
    <n v="70.7"/>
    <n v="4.24"/>
    <n v="1.8"/>
    <n v="0"/>
    <n v="1.8"/>
    <m/>
  </r>
  <r>
    <x v="747"/>
    <x v="747"/>
    <d v="2022-04-08T00:00:00"/>
    <n v="59.7"/>
    <n v="59.7"/>
    <m/>
    <n v="1.75"/>
    <n v="0"/>
    <n v="1.75"/>
    <m/>
  </r>
  <r>
    <x v="748"/>
    <x v="748"/>
    <d v="2022-04-08T00:00:00"/>
    <n v="27.25"/>
    <n v="27.25"/>
    <n v="3.45"/>
    <n v="1.25"/>
    <n v="0.5"/>
    <n v="1.75"/>
    <s v="21'10/28"/>
  </r>
  <r>
    <x v="749"/>
    <x v="749"/>
    <d v="2022-04-08T00:00:00"/>
    <n v="38"/>
    <n v="38"/>
    <n v="1.52"/>
    <n v="1.75"/>
    <n v="0"/>
    <n v="1.75"/>
    <m/>
  </r>
  <r>
    <x v="750"/>
    <x v="750"/>
    <d v="2022-04-08T00:00:00"/>
    <n v="17"/>
    <n v="17"/>
    <n v="1.96"/>
    <n v="1.73"/>
    <n v="0"/>
    <n v="1.73"/>
    <s v="22'04/21"/>
  </r>
  <r>
    <x v="751"/>
    <x v="751"/>
    <d v="2022-04-08T00:00:00"/>
    <n v="87.3"/>
    <n v="87.3"/>
    <n v="-7.21"/>
    <n v="1.72"/>
    <n v="0"/>
    <n v="1.72"/>
    <m/>
  </r>
  <r>
    <x v="752"/>
    <x v="752"/>
    <d v="2022-04-08T00:00:00"/>
    <n v="99.1"/>
    <n v="99.1"/>
    <n v="3.27"/>
    <n v="1.72"/>
    <n v="0"/>
    <n v="1.72"/>
    <s v="22'07/13"/>
  </r>
  <r>
    <x v="753"/>
    <x v="753"/>
    <d v="2022-04-08T00:00:00"/>
    <n v="28.15"/>
    <n v="28.15"/>
    <n v="1.85"/>
    <n v="1.72"/>
    <n v="0"/>
    <n v="1.72"/>
    <m/>
  </r>
  <r>
    <x v="754"/>
    <x v="754"/>
    <d v="2022-04-08T00:00:00"/>
    <n v="63.9"/>
    <n v="63.9"/>
    <m/>
    <n v="1.7"/>
    <n v="0"/>
    <n v="1.7"/>
    <m/>
  </r>
  <r>
    <x v="755"/>
    <x v="755"/>
    <d v="2022-04-08T00:00:00"/>
    <n v="35.5"/>
    <n v="35.5"/>
    <n v="1.98"/>
    <n v="1.7"/>
    <n v="0"/>
    <n v="1.7"/>
    <m/>
  </r>
  <r>
    <x v="756"/>
    <x v="756"/>
    <d v="2022-04-08T00:00:00"/>
    <n v="64.8"/>
    <n v="64.8"/>
    <n v="1.89"/>
    <n v="1.7"/>
    <n v="0"/>
    <n v="1.7"/>
    <m/>
  </r>
  <r>
    <x v="757"/>
    <x v="757"/>
    <d v="2022-04-08T00:00:00"/>
    <n v="28.25"/>
    <n v="28.25"/>
    <n v="1.99"/>
    <n v="1.7"/>
    <n v="0"/>
    <n v="1.7"/>
    <m/>
  </r>
  <r>
    <x v="758"/>
    <x v="758"/>
    <d v="2022-04-08T00:00:00"/>
    <n v="32.200000000000003"/>
    <n v="32.200000000000003"/>
    <n v="1.76"/>
    <n v="1.7"/>
    <n v="0"/>
    <n v="1.7"/>
    <s v="21'07/07"/>
  </r>
  <r>
    <x v="759"/>
    <x v="759"/>
    <d v="2022-04-08T00:00:00"/>
    <n v="58.8"/>
    <n v="58.8"/>
    <n v="3.51"/>
    <n v="1.7"/>
    <n v="0"/>
    <n v="1.7"/>
    <m/>
  </r>
  <r>
    <x v="760"/>
    <x v="760"/>
    <d v="2022-04-08T00:00:00"/>
    <n v="60.8"/>
    <n v="60.8"/>
    <n v="3.17"/>
    <n v="1.7"/>
    <n v="0"/>
    <n v="1.7"/>
    <m/>
  </r>
  <r>
    <x v="761"/>
    <x v="761"/>
    <d v="2022-04-08T00:00:00"/>
    <n v="28.35"/>
    <n v="28.35"/>
    <n v="2.1"/>
    <n v="1.7"/>
    <n v="0"/>
    <n v="1.7"/>
    <m/>
  </r>
  <r>
    <x v="762"/>
    <x v="762"/>
    <d v="2022-04-08T00:00:00"/>
    <n v="42.2"/>
    <n v="42.2"/>
    <n v="2.77"/>
    <n v="1.7"/>
    <n v="0"/>
    <n v="1.7"/>
    <m/>
  </r>
  <r>
    <x v="763"/>
    <x v="763"/>
    <d v="2022-04-08T00:00:00"/>
    <n v="37.299999999999997"/>
    <n v="37.299999999999997"/>
    <n v="3.23"/>
    <n v="1.7"/>
    <n v="0"/>
    <n v="1.7"/>
    <m/>
  </r>
  <r>
    <x v="764"/>
    <x v="764"/>
    <d v="2022-04-08T00:00:00"/>
    <n v="32.25"/>
    <n v="32.25"/>
    <n v="1.1499999999999999"/>
    <n v="1"/>
    <n v="0.7"/>
    <n v="1.7"/>
    <s v="21'09/08"/>
  </r>
  <r>
    <x v="765"/>
    <x v="765"/>
    <d v="2022-04-08T00:00:00"/>
    <n v="46.1"/>
    <n v="46.1"/>
    <n v="1.92"/>
    <n v="1.7"/>
    <n v="0"/>
    <n v="1.7"/>
    <m/>
  </r>
  <r>
    <x v="766"/>
    <x v="766"/>
    <d v="2022-04-08T00:00:00"/>
    <n v="25.95"/>
    <n v="25.95"/>
    <n v="2.54"/>
    <n v="1.7"/>
    <n v="0"/>
    <n v="1.7"/>
    <m/>
  </r>
  <r>
    <x v="767"/>
    <x v="767"/>
    <d v="2022-04-08T00:00:00"/>
    <n v="42.8"/>
    <n v="42.8"/>
    <n v="3.21"/>
    <n v="1.68"/>
    <n v="0"/>
    <n v="1.68"/>
    <s v="21'08/26"/>
  </r>
  <r>
    <x v="768"/>
    <x v="768"/>
    <d v="2022-04-08T00:00:00"/>
    <n v="26.5"/>
    <n v="26.5"/>
    <n v="2.2200000000000002"/>
    <n v="1.68"/>
    <n v="0"/>
    <n v="1.68"/>
    <m/>
  </r>
  <r>
    <x v="769"/>
    <x v="769"/>
    <d v="2022-04-08T00:00:00"/>
    <n v="27"/>
    <n v="27"/>
    <n v="2.17"/>
    <n v="1.68"/>
    <n v="0"/>
    <n v="1.68"/>
    <m/>
  </r>
  <r>
    <x v="770"/>
    <x v="770"/>
    <d v="2022-04-08T00:00:00"/>
    <n v="27.55"/>
    <n v="27.55"/>
    <n v="3.32"/>
    <n v="1.66"/>
    <n v="0"/>
    <n v="1.66"/>
    <m/>
  </r>
  <r>
    <x v="771"/>
    <x v="771"/>
    <d v="2022-04-08T00:00:00"/>
    <n v="38.5"/>
    <n v="38.5"/>
    <n v="1.63"/>
    <n v="1.65"/>
    <n v="0"/>
    <n v="1.65"/>
    <s v="22'04/07"/>
  </r>
  <r>
    <x v="772"/>
    <x v="772"/>
    <d v="2022-04-08T00:00:00"/>
    <n v="16.7"/>
    <n v="16.7"/>
    <n v="2.42"/>
    <n v="1.65"/>
    <n v="0"/>
    <n v="1.65"/>
    <m/>
  </r>
  <r>
    <x v="773"/>
    <x v="773"/>
    <d v="2022-04-08T00:00:00"/>
    <n v="57.8"/>
    <n v="57.8"/>
    <n v="3.25"/>
    <n v="1.65"/>
    <n v="0"/>
    <n v="1.65"/>
    <m/>
  </r>
  <r>
    <x v="774"/>
    <x v="774"/>
    <d v="2022-04-08T00:00:00"/>
    <n v="36"/>
    <n v="36"/>
    <n v="1.69"/>
    <n v="1.62"/>
    <n v="0"/>
    <n v="1.62"/>
    <m/>
  </r>
  <r>
    <x v="775"/>
    <x v="775"/>
    <d v="2022-04-08T00:00:00"/>
    <n v="58.2"/>
    <n v="58.2"/>
    <n v="2.0699999999999998"/>
    <n v="1.6"/>
    <n v="0"/>
    <n v="1.6"/>
    <m/>
  </r>
  <r>
    <x v="776"/>
    <x v="776"/>
    <d v="2022-04-08T00:00:00"/>
    <n v="35.299999999999997"/>
    <n v="35.299999999999997"/>
    <n v="3.04"/>
    <n v="1.6"/>
    <n v="0"/>
    <n v="1.6"/>
    <m/>
  </r>
  <r>
    <x v="777"/>
    <x v="777"/>
    <d v="2022-04-08T00:00:00"/>
    <n v="27.7"/>
    <n v="27.7"/>
    <n v="2.62"/>
    <n v="1.6"/>
    <n v="0"/>
    <n v="1.6"/>
    <m/>
  </r>
  <r>
    <x v="778"/>
    <x v="778"/>
    <d v="2022-04-08T00:00:00"/>
    <n v="29"/>
    <n v="29"/>
    <n v="4.2699999999999996"/>
    <n v="1.6"/>
    <n v="0"/>
    <n v="1.6"/>
    <m/>
  </r>
  <r>
    <x v="779"/>
    <x v="779"/>
    <d v="2022-04-08T00:00:00"/>
    <n v="38.6"/>
    <n v="38.6"/>
    <n v="4.0199999999999996"/>
    <n v="1.6"/>
    <n v="0"/>
    <n v="1.6"/>
    <m/>
  </r>
  <r>
    <x v="780"/>
    <x v="780"/>
    <d v="2022-04-08T00:00:00"/>
    <n v="32.6"/>
    <n v="32.6"/>
    <n v="1.18"/>
    <n v="0.2"/>
    <n v="1.4"/>
    <n v="1.6"/>
    <m/>
  </r>
  <r>
    <x v="781"/>
    <x v="781"/>
    <d v="2022-04-08T00:00:00"/>
    <n v="26.25"/>
    <n v="26.25"/>
    <n v="1.86"/>
    <n v="1.6"/>
    <n v="0"/>
    <n v="1.6"/>
    <m/>
  </r>
  <r>
    <x v="782"/>
    <x v="782"/>
    <d v="2022-04-08T00:00:00"/>
    <n v="29.3"/>
    <n v="29.3"/>
    <n v="2.31"/>
    <n v="1.6"/>
    <n v="0"/>
    <n v="1.6"/>
    <m/>
  </r>
  <r>
    <x v="783"/>
    <x v="783"/>
    <d v="2022-04-08T00:00:00"/>
    <n v="37.35"/>
    <n v="37.35"/>
    <n v="3.05"/>
    <n v="1.6"/>
    <n v="0"/>
    <n v="1.6"/>
    <m/>
  </r>
  <r>
    <x v="784"/>
    <x v="784"/>
    <d v="2022-04-08T00:00:00"/>
    <n v="69.599999999999994"/>
    <n v="69.599999999999994"/>
    <n v="1.97"/>
    <n v="1.6"/>
    <n v="0"/>
    <n v="1.6"/>
    <m/>
  </r>
  <r>
    <x v="785"/>
    <x v="785"/>
    <d v="2022-04-08T00:00:00"/>
    <n v="35.950000000000003"/>
    <n v="35.950000000000003"/>
    <n v="2.4"/>
    <n v="1.6"/>
    <n v="0"/>
    <n v="1.6"/>
    <m/>
  </r>
  <r>
    <x v="786"/>
    <x v="786"/>
    <d v="2022-04-08T00:00:00"/>
    <n v="56.6"/>
    <n v="56.6"/>
    <n v="2.48"/>
    <n v="1.6"/>
    <n v="0"/>
    <n v="1.6"/>
    <m/>
  </r>
  <r>
    <x v="787"/>
    <x v="787"/>
    <d v="2022-04-08T00:00:00"/>
    <n v="37.200000000000003"/>
    <n v="37.200000000000003"/>
    <n v="2.33"/>
    <n v="1.6"/>
    <n v="0"/>
    <n v="1.6"/>
    <m/>
  </r>
  <r>
    <x v="788"/>
    <x v="788"/>
    <d v="2022-04-08T00:00:00"/>
    <n v="25.2"/>
    <n v="25.2"/>
    <n v="-1.1399999999999999"/>
    <n v="1.6"/>
    <n v="0"/>
    <n v="1.6"/>
    <m/>
  </r>
  <r>
    <x v="789"/>
    <x v="789"/>
    <d v="2022-04-08T00:00:00"/>
    <n v="32.15"/>
    <n v="32.15"/>
    <n v="1.86"/>
    <n v="1.6"/>
    <n v="0"/>
    <n v="1.6"/>
    <m/>
  </r>
  <r>
    <x v="790"/>
    <x v="790"/>
    <d v="2022-04-08T00:00:00"/>
    <n v="34.700000000000003"/>
    <n v="34.700000000000003"/>
    <n v="1.79"/>
    <n v="1.6"/>
    <n v="0"/>
    <n v="1.6"/>
    <m/>
  </r>
  <r>
    <x v="791"/>
    <x v="791"/>
    <d v="2022-04-08T00:00:00"/>
    <n v="37.049999999999997"/>
    <n v="37.049999999999997"/>
    <n v="2.91"/>
    <n v="1.6"/>
    <n v="0"/>
    <n v="1.6"/>
    <m/>
  </r>
  <r>
    <x v="792"/>
    <x v="792"/>
    <d v="2022-04-08T00:00:00"/>
    <n v="29.55"/>
    <n v="29.55"/>
    <n v="1.76"/>
    <n v="1.6"/>
    <n v="0"/>
    <n v="1.6"/>
    <m/>
  </r>
  <r>
    <x v="793"/>
    <x v="793"/>
    <d v="2022-04-08T00:00:00"/>
    <n v="73.8"/>
    <n v="73.8"/>
    <n v="2.62"/>
    <n v="1.6"/>
    <n v="0"/>
    <n v="1.6"/>
    <m/>
  </r>
  <r>
    <x v="794"/>
    <x v="794"/>
    <d v="2022-04-08T00:00:00"/>
    <n v="36.299999999999997"/>
    <n v="36.299999999999997"/>
    <n v="0.69"/>
    <n v="0.6"/>
    <n v="1"/>
    <n v="1.6"/>
    <m/>
  </r>
  <r>
    <x v="795"/>
    <x v="795"/>
    <d v="2022-04-08T00:00:00"/>
    <n v="130.5"/>
    <n v="130.5"/>
    <n v="1.3"/>
    <n v="0.6"/>
    <n v="1"/>
    <n v="1.6"/>
    <s v="21'10/08"/>
  </r>
  <r>
    <x v="796"/>
    <x v="796"/>
    <d v="2022-04-08T00:00:00"/>
    <n v="44.35"/>
    <n v="44.35"/>
    <n v="1.84"/>
    <n v="1.58"/>
    <n v="0"/>
    <n v="1.58"/>
    <s v="21'09/03"/>
  </r>
  <r>
    <x v="797"/>
    <x v="797"/>
    <d v="2022-04-08T00:00:00"/>
    <n v="21.4"/>
    <n v="21.4"/>
    <n v="1.64"/>
    <n v="1.57"/>
    <n v="0"/>
    <n v="1.57"/>
    <m/>
  </r>
  <r>
    <x v="798"/>
    <x v="798"/>
    <d v="2022-04-08T00:00:00"/>
    <n v="29.5"/>
    <n v="29.5"/>
    <n v="1.72"/>
    <n v="1.55"/>
    <n v="0"/>
    <n v="1.55"/>
    <m/>
  </r>
  <r>
    <x v="799"/>
    <x v="799"/>
    <d v="2022-04-08T00:00:00"/>
    <n v="14.9"/>
    <n v="14.9"/>
    <n v="2.33"/>
    <n v="1.55"/>
    <n v="0"/>
    <n v="1.55"/>
    <m/>
  </r>
  <r>
    <x v="800"/>
    <x v="800"/>
    <d v="2022-04-08T00:00:00"/>
    <n v="30.6"/>
    <n v="30.6"/>
    <n v="1.84"/>
    <n v="1.5"/>
    <n v="0"/>
    <n v="1.5"/>
    <m/>
  </r>
  <r>
    <x v="801"/>
    <x v="801"/>
    <d v="2022-04-08T00:00:00"/>
    <n v="21.15"/>
    <n v="21.15"/>
    <n v="2.52"/>
    <n v="1.5"/>
    <n v="0"/>
    <n v="1.5"/>
    <m/>
  </r>
  <r>
    <x v="802"/>
    <x v="802"/>
    <d v="2022-04-08T00:00:00"/>
    <n v="30.1"/>
    <n v="30.1"/>
    <n v="1.94"/>
    <n v="1.5"/>
    <n v="0"/>
    <n v="1.5"/>
    <m/>
  </r>
  <r>
    <x v="803"/>
    <x v="803"/>
    <d v="2022-04-08T00:00:00"/>
    <n v="20.5"/>
    <n v="20.5"/>
    <n v="4.8499999999999996"/>
    <n v="1.5"/>
    <n v="0"/>
    <n v="1.5"/>
    <m/>
  </r>
  <r>
    <x v="804"/>
    <x v="804"/>
    <d v="2022-04-08T00:00:00"/>
    <n v="30.7"/>
    <n v="30.7"/>
    <n v="1.35"/>
    <n v="1.5"/>
    <n v="0"/>
    <n v="1.5"/>
    <m/>
  </r>
  <r>
    <x v="805"/>
    <x v="805"/>
    <d v="2022-04-08T00:00:00"/>
    <n v="21.8"/>
    <n v="21.8"/>
    <n v="3.27"/>
    <n v="1.5"/>
    <n v="0"/>
    <n v="1.5"/>
    <m/>
  </r>
  <r>
    <x v="806"/>
    <x v="806"/>
    <d v="2022-04-08T00:00:00"/>
    <n v="36.75"/>
    <n v="36.75"/>
    <n v="2.86"/>
    <n v="1.5"/>
    <n v="0"/>
    <n v="1.5"/>
    <m/>
  </r>
  <r>
    <x v="807"/>
    <x v="807"/>
    <d v="2022-04-08T00:00:00"/>
    <n v="34.049999999999997"/>
    <n v="34.049999999999997"/>
    <n v="1.97"/>
    <n v="1.5"/>
    <n v="0"/>
    <n v="1.5"/>
    <m/>
  </r>
  <r>
    <x v="808"/>
    <x v="808"/>
    <d v="2022-04-08T00:00:00"/>
    <n v="105.5"/>
    <n v="105.5"/>
    <n v="1.32"/>
    <n v="1.5"/>
    <n v="0"/>
    <n v="1.5"/>
    <m/>
  </r>
  <r>
    <x v="809"/>
    <x v="809"/>
    <d v="2022-04-08T00:00:00"/>
    <n v="21.9"/>
    <n v="21.9"/>
    <n v="2.0499999999999998"/>
    <n v="1.5"/>
    <n v="0"/>
    <n v="1.5"/>
    <m/>
  </r>
  <r>
    <x v="810"/>
    <x v="810"/>
    <d v="2022-04-08T00:00:00"/>
    <n v="49.95"/>
    <n v="49.95"/>
    <n v="2.15"/>
    <n v="1.5"/>
    <n v="0"/>
    <n v="1.5"/>
    <m/>
  </r>
  <r>
    <x v="811"/>
    <x v="811"/>
    <d v="2022-04-08T00:00:00"/>
    <n v="33.049999999999997"/>
    <n v="33.049999999999997"/>
    <n v="3.13"/>
    <n v="1.5"/>
    <n v="0"/>
    <n v="1.5"/>
    <m/>
  </r>
  <r>
    <x v="812"/>
    <x v="812"/>
    <d v="2022-04-08T00:00:00"/>
    <n v="30.55"/>
    <n v="30.55"/>
    <n v="1.46"/>
    <n v="1"/>
    <n v="0.5"/>
    <n v="1.5"/>
    <s v="22'04/25"/>
  </r>
  <r>
    <x v="813"/>
    <x v="813"/>
    <d v="2022-04-08T00:00:00"/>
    <n v="35.9"/>
    <n v="35.9"/>
    <n v="2.86"/>
    <n v="1.5"/>
    <n v="0"/>
    <n v="1.5"/>
    <m/>
  </r>
  <r>
    <x v="814"/>
    <x v="814"/>
    <d v="2022-04-08T00:00:00"/>
    <n v="34.450000000000003"/>
    <n v="34.450000000000003"/>
    <n v="2.54"/>
    <n v="1.5"/>
    <n v="0"/>
    <n v="1.5"/>
    <m/>
  </r>
  <r>
    <x v="815"/>
    <x v="815"/>
    <d v="2022-04-08T00:00:00"/>
    <n v="34.65"/>
    <n v="34.65"/>
    <n v="2.66"/>
    <n v="1.5"/>
    <n v="0"/>
    <n v="1.5"/>
    <s v="22'05/05"/>
  </r>
  <r>
    <x v="816"/>
    <x v="816"/>
    <d v="2022-04-08T00:00:00"/>
    <n v="39.9"/>
    <n v="39.9"/>
    <n v="4.82"/>
    <n v="1.5"/>
    <n v="0"/>
    <n v="1.5"/>
    <m/>
  </r>
  <r>
    <x v="817"/>
    <x v="817"/>
    <d v="2022-04-08T00:00:00"/>
    <n v="39.25"/>
    <n v="39.25"/>
    <n v="1.42"/>
    <n v="1.5"/>
    <n v="0"/>
    <n v="1.5"/>
    <m/>
  </r>
  <r>
    <x v="818"/>
    <x v="818"/>
    <d v="2022-04-08T00:00:00"/>
    <n v="36.9"/>
    <n v="36.9"/>
    <n v="1.9"/>
    <n v="1.5"/>
    <n v="0"/>
    <n v="1.5"/>
    <m/>
  </r>
  <r>
    <x v="819"/>
    <x v="819"/>
    <d v="2022-04-08T00:00:00"/>
    <n v="28.2"/>
    <n v="28.2"/>
    <n v="2"/>
    <n v="1.5"/>
    <n v="0"/>
    <n v="1.5"/>
    <m/>
  </r>
  <r>
    <x v="820"/>
    <x v="820"/>
    <d v="2022-04-08T00:00:00"/>
    <n v="34.549999999999997"/>
    <n v="34.549999999999997"/>
    <n v="2.54"/>
    <n v="1.5"/>
    <n v="0"/>
    <n v="1.5"/>
    <m/>
  </r>
  <r>
    <x v="821"/>
    <x v="821"/>
    <d v="2022-04-08T00:00:00"/>
    <n v="34.799999999999997"/>
    <n v="34.799999999999997"/>
    <n v="3.01"/>
    <n v="1.5"/>
    <n v="0"/>
    <n v="1.5"/>
    <m/>
  </r>
  <r>
    <x v="822"/>
    <x v="822"/>
    <d v="2022-04-08T00:00:00"/>
    <n v="27.05"/>
    <n v="27.05"/>
    <n v="2.42"/>
    <n v="0.9"/>
    <n v="0.6"/>
    <n v="1.5"/>
    <m/>
  </r>
  <r>
    <x v="823"/>
    <x v="823"/>
    <d v="2022-04-08T00:00:00"/>
    <n v="52.3"/>
    <n v="52.3"/>
    <n v="2.13"/>
    <n v="1.5"/>
    <n v="0"/>
    <n v="1.5"/>
    <m/>
  </r>
  <r>
    <x v="824"/>
    <x v="824"/>
    <d v="2022-04-08T00:00:00"/>
    <n v="45.35"/>
    <n v="45.35"/>
    <n v="4.16"/>
    <n v="1.5"/>
    <n v="0"/>
    <n v="1.5"/>
    <m/>
  </r>
  <r>
    <x v="825"/>
    <x v="825"/>
    <d v="2022-04-08T00:00:00"/>
    <n v="58.1"/>
    <n v="58.1"/>
    <n v="3.08"/>
    <n v="1.5"/>
    <n v="0"/>
    <n v="1.5"/>
    <m/>
  </r>
  <r>
    <x v="826"/>
    <x v="826"/>
    <d v="2022-04-08T00:00:00"/>
    <n v="115"/>
    <n v="115"/>
    <n v="2.0099999999999998"/>
    <n v="1.5"/>
    <n v="0"/>
    <n v="1.5"/>
    <m/>
  </r>
  <r>
    <x v="827"/>
    <x v="827"/>
    <d v="2022-04-08T00:00:00"/>
    <n v="30.35"/>
    <n v="30.35"/>
    <n v="1.76"/>
    <n v="1.5"/>
    <n v="0"/>
    <n v="1.5"/>
    <m/>
  </r>
  <r>
    <x v="828"/>
    <x v="828"/>
    <d v="2022-04-08T00:00:00"/>
    <n v="26.1"/>
    <n v="26.1"/>
    <n v="1.02"/>
    <n v="0.5"/>
    <n v="1"/>
    <n v="1.5"/>
    <m/>
  </r>
  <r>
    <x v="829"/>
    <x v="829"/>
    <d v="2022-04-08T00:00:00"/>
    <n v="75.3"/>
    <n v="75.3"/>
    <n v="2.0099999999999998"/>
    <n v="1.5"/>
    <n v="0"/>
    <n v="1.5"/>
    <m/>
  </r>
  <r>
    <x v="830"/>
    <x v="830"/>
    <d v="2022-04-08T00:00:00"/>
    <n v="33.35"/>
    <n v="33.35"/>
    <n v="2.64"/>
    <n v="1.3"/>
    <n v="0.2"/>
    <n v="1.5"/>
    <m/>
  </r>
  <r>
    <x v="831"/>
    <x v="831"/>
    <d v="2022-04-08T00:00:00"/>
    <n v="39.9"/>
    <n v="39.9"/>
    <n v="2.37"/>
    <n v="0.5"/>
    <n v="1"/>
    <n v="1.5"/>
    <s v="22'06/17"/>
  </r>
  <r>
    <x v="832"/>
    <x v="832"/>
    <d v="2022-04-08T00:00:00"/>
    <n v="35"/>
    <n v="35"/>
    <n v="2.38"/>
    <n v="1.5"/>
    <n v="0"/>
    <n v="1.5"/>
    <m/>
  </r>
  <r>
    <x v="833"/>
    <x v="833"/>
    <d v="2022-04-08T00:00:00"/>
    <n v="31.8"/>
    <n v="31.8"/>
    <n v="1.8"/>
    <n v="1.5"/>
    <n v="0"/>
    <n v="1.5"/>
    <m/>
  </r>
  <r>
    <x v="834"/>
    <x v="834"/>
    <d v="2022-04-08T00:00:00"/>
    <n v="30.85"/>
    <n v="30.85"/>
    <n v="2.84"/>
    <n v="1.5"/>
    <n v="0"/>
    <n v="1.5"/>
    <m/>
  </r>
  <r>
    <x v="835"/>
    <x v="835"/>
    <d v="2022-04-08T00:00:00"/>
    <n v="32.700000000000003"/>
    <n v="32.700000000000003"/>
    <n v="1.89"/>
    <n v="1.5"/>
    <n v="0"/>
    <n v="1.5"/>
    <m/>
  </r>
  <r>
    <x v="836"/>
    <x v="836"/>
    <d v="2022-04-08T00:00:00"/>
    <n v="77.5"/>
    <n v="77.5"/>
    <n v="2.4500000000000002"/>
    <n v="1.5"/>
    <n v="0"/>
    <n v="1.5"/>
    <m/>
  </r>
  <r>
    <x v="837"/>
    <x v="837"/>
    <d v="2022-04-08T00:00:00"/>
    <n v="54.2"/>
    <n v="54.2"/>
    <n v="1.23"/>
    <n v="1.5"/>
    <n v="0"/>
    <n v="1.5"/>
    <m/>
  </r>
  <r>
    <x v="838"/>
    <x v="838"/>
    <d v="2022-04-08T00:00:00"/>
    <n v="31.9"/>
    <n v="31.9"/>
    <n v="1.56"/>
    <n v="1.5"/>
    <n v="0"/>
    <n v="1.5"/>
    <s v="22'04/28"/>
  </r>
  <r>
    <x v="839"/>
    <x v="839"/>
    <d v="2022-04-08T00:00:00"/>
    <n v="31"/>
    <n v="31"/>
    <n v="1.54"/>
    <n v="1.5"/>
    <n v="0"/>
    <n v="1.5"/>
    <m/>
  </r>
  <r>
    <x v="840"/>
    <x v="840"/>
    <d v="2022-04-08T00:00:00"/>
    <n v="33.15"/>
    <n v="33.15"/>
    <n v="1.43"/>
    <n v="1.5"/>
    <n v="0"/>
    <n v="1.5"/>
    <m/>
  </r>
  <r>
    <x v="841"/>
    <x v="841"/>
    <d v="2022-04-08T00:00:00"/>
    <n v="23.35"/>
    <n v="23.35"/>
    <n v="1.8"/>
    <n v="1.5"/>
    <n v="0"/>
    <n v="1.5"/>
    <m/>
  </r>
  <r>
    <x v="842"/>
    <x v="842"/>
    <d v="2022-04-08T00:00:00"/>
    <n v="41.95"/>
    <n v="41.95"/>
    <n v="3.45"/>
    <n v="1.5"/>
    <n v="0"/>
    <n v="1.5"/>
    <m/>
  </r>
  <r>
    <x v="843"/>
    <x v="843"/>
    <d v="2022-04-08T00:00:00"/>
    <n v="34.049999999999997"/>
    <n v="34.049999999999997"/>
    <n v="1.55"/>
    <n v="1.5"/>
    <n v="0"/>
    <n v="1.5"/>
    <s v="21'09/17"/>
  </r>
  <r>
    <x v="844"/>
    <x v="844"/>
    <d v="2022-04-08T00:00:00"/>
    <n v="76.900000000000006"/>
    <n v="76.900000000000006"/>
    <n v="3.02"/>
    <n v="1.5"/>
    <n v="0"/>
    <n v="1.5"/>
    <m/>
  </r>
  <r>
    <x v="845"/>
    <x v="845"/>
    <d v="2022-04-08T00:00:00"/>
    <n v="33.65"/>
    <n v="33.65"/>
    <n v="2.5099999999999998"/>
    <n v="1.5"/>
    <n v="0"/>
    <n v="1.5"/>
    <m/>
  </r>
  <r>
    <x v="846"/>
    <x v="846"/>
    <d v="2022-04-08T00:00:00"/>
    <n v="60"/>
    <n v="60"/>
    <n v="1.48"/>
    <n v="1.5"/>
    <n v="0"/>
    <n v="1.5"/>
    <m/>
  </r>
  <r>
    <x v="847"/>
    <x v="847"/>
    <d v="2022-04-08T00:00:00"/>
    <n v="49.5"/>
    <n v="49.5"/>
    <n v="1.79"/>
    <n v="1.2"/>
    <n v="0.3"/>
    <n v="1.5"/>
    <m/>
  </r>
  <r>
    <x v="848"/>
    <x v="848"/>
    <d v="2022-04-08T00:00:00"/>
    <n v="43.9"/>
    <n v="43.9"/>
    <n v="1.23"/>
    <n v="1.5"/>
    <n v="0"/>
    <n v="1.5"/>
    <m/>
  </r>
  <r>
    <x v="849"/>
    <x v="849"/>
    <d v="2022-04-08T00:00:00"/>
    <n v="48.5"/>
    <n v="48.5"/>
    <n v="0.61"/>
    <n v="1.5"/>
    <n v="0"/>
    <n v="1.5"/>
    <m/>
  </r>
  <r>
    <x v="850"/>
    <x v="850"/>
    <d v="2022-04-08T00:00:00"/>
    <n v="33.25"/>
    <n v="33.25"/>
    <n v="1.39"/>
    <n v="1.5"/>
    <n v="0"/>
    <n v="1.5"/>
    <m/>
  </r>
  <r>
    <x v="851"/>
    <x v="851"/>
    <d v="2022-04-08T00:00:00"/>
    <n v="66.3"/>
    <n v="66.3"/>
    <n v="1.67"/>
    <n v="1.5"/>
    <n v="0"/>
    <n v="1.5"/>
    <s v="22'07/25"/>
  </r>
  <r>
    <x v="852"/>
    <x v="852"/>
    <d v="2022-04-08T00:00:00"/>
    <n v="26.8"/>
    <n v="26.8"/>
    <n v="1.97"/>
    <n v="1.5"/>
    <n v="0"/>
    <n v="1.5"/>
    <m/>
  </r>
  <r>
    <x v="853"/>
    <x v="853"/>
    <d v="2022-04-08T00:00:00"/>
    <n v="45.85"/>
    <n v="45.85"/>
    <n v="1.56"/>
    <n v="1"/>
    <n v="0.5"/>
    <n v="1.5"/>
    <m/>
  </r>
  <r>
    <x v="854"/>
    <x v="854"/>
    <d v="2022-04-08T00:00:00"/>
    <n v="27"/>
    <n v="27"/>
    <n v="1.61"/>
    <n v="1.45"/>
    <n v="0"/>
    <n v="1.45"/>
    <m/>
  </r>
  <r>
    <x v="855"/>
    <x v="855"/>
    <d v="2022-04-08T00:00:00"/>
    <n v="34.6"/>
    <n v="34.6"/>
    <n v="1.64"/>
    <n v="1.45"/>
    <n v="0"/>
    <n v="1.45"/>
    <m/>
  </r>
  <r>
    <x v="856"/>
    <x v="856"/>
    <d v="2022-04-08T00:00:00"/>
    <n v="40.85"/>
    <n v="40.85"/>
    <n v="1.54"/>
    <n v="1.42"/>
    <n v="0"/>
    <n v="1.42"/>
    <m/>
  </r>
  <r>
    <x v="857"/>
    <x v="857"/>
    <d v="2022-04-08T00:00:00"/>
    <n v="20.55"/>
    <n v="20.55"/>
    <n v="2.41"/>
    <n v="1.4"/>
    <n v="0"/>
    <n v="1.4"/>
    <m/>
  </r>
  <r>
    <x v="858"/>
    <x v="858"/>
    <d v="2022-04-08T00:00:00"/>
    <n v="24.8"/>
    <n v="24.8"/>
    <n v="1.82"/>
    <n v="1.4"/>
    <n v="0"/>
    <n v="1.4"/>
    <m/>
  </r>
  <r>
    <x v="859"/>
    <x v="859"/>
    <d v="2022-04-08T00:00:00"/>
    <n v="80.3"/>
    <n v="80.3"/>
    <n v="2.17"/>
    <n v="1.4"/>
    <n v="0"/>
    <n v="1.4"/>
    <m/>
  </r>
  <r>
    <x v="860"/>
    <x v="860"/>
    <d v="2022-04-08T00:00:00"/>
    <n v="34.85"/>
    <n v="34.85"/>
    <n v="2.67"/>
    <n v="1.4"/>
    <n v="0"/>
    <n v="1.4"/>
    <s v="21'08/20"/>
  </r>
  <r>
    <x v="861"/>
    <x v="861"/>
    <d v="2022-04-08T00:00:00"/>
    <n v="23.2"/>
    <n v="23.2"/>
    <n v="1.76"/>
    <n v="1.4"/>
    <n v="0"/>
    <n v="1.4"/>
    <m/>
  </r>
  <r>
    <x v="862"/>
    <x v="862"/>
    <d v="2022-04-08T00:00:00"/>
    <n v="26.85"/>
    <n v="26.85"/>
    <n v="1.01"/>
    <n v="1.4"/>
    <n v="0"/>
    <n v="1.4"/>
    <s v="22'04/12"/>
  </r>
  <r>
    <x v="863"/>
    <x v="863"/>
    <d v="2022-04-08T00:00:00"/>
    <n v="60.9"/>
    <n v="60.9"/>
    <n v="2.75"/>
    <n v="1.4"/>
    <n v="0"/>
    <n v="1.4"/>
    <m/>
  </r>
  <r>
    <x v="864"/>
    <x v="864"/>
    <d v="2022-04-08T00:00:00"/>
    <n v="38.5"/>
    <n v="38.5"/>
    <n v="1.68"/>
    <n v="1.4"/>
    <n v="0"/>
    <n v="1.4"/>
    <m/>
  </r>
  <r>
    <x v="865"/>
    <x v="865"/>
    <d v="2022-04-08T00:00:00"/>
    <n v="27.6"/>
    <n v="27.6"/>
    <n v="1.68"/>
    <n v="1.4"/>
    <n v="0"/>
    <n v="1.4"/>
    <m/>
  </r>
  <r>
    <x v="866"/>
    <x v="866"/>
    <d v="2022-04-08T00:00:00"/>
    <n v="40.700000000000003"/>
    <n v="40.700000000000003"/>
    <n v="2.15"/>
    <n v="1.4"/>
    <n v="0"/>
    <n v="1.4"/>
    <m/>
  </r>
  <r>
    <x v="867"/>
    <x v="867"/>
    <d v="2022-04-08T00:00:00"/>
    <n v="20.65"/>
    <n v="20.65"/>
    <n v="2.74"/>
    <n v="1.4"/>
    <n v="0"/>
    <n v="1.4"/>
    <s v="21'10/07"/>
  </r>
  <r>
    <x v="868"/>
    <x v="868"/>
    <d v="2022-04-08T00:00:00"/>
    <n v="48"/>
    <n v="48"/>
    <n v="1.52"/>
    <n v="1.39"/>
    <n v="0"/>
    <n v="1.39"/>
    <s v="21'07/20"/>
  </r>
  <r>
    <x v="869"/>
    <x v="869"/>
    <d v="2022-04-08T00:00:00"/>
    <n v="30.7"/>
    <n v="30.7"/>
    <n v="1.51"/>
    <n v="1.38"/>
    <n v="0"/>
    <n v="1.38"/>
    <m/>
  </r>
  <r>
    <x v="870"/>
    <x v="870"/>
    <d v="2022-04-08T00:00:00"/>
    <n v="23.95"/>
    <n v="23.95"/>
    <n v="1.59"/>
    <n v="0.69"/>
    <n v="0.69"/>
    <n v="1.38"/>
    <m/>
  </r>
  <r>
    <x v="871"/>
    <x v="871"/>
    <d v="2022-04-08T00:00:00"/>
    <n v="78.8"/>
    <n v="78.8"/>
    <n v="1.23"/>
    <n v="1.36"/>
    <n v="0"/>
    <n v="1.36"/>
    <m/>
  </r>
  <r>
    <x v="872"/>
    <x v="872"/>
    <d v="2022-04-08T00:00:00"/>
    <n v="32.1"/>
    <n v="32.1"/>
    <n v="2.02"/>
    <n v="1.36"/>
    <n v="0"/>
    <n v="1.36"/>
    <m/>
  </r>
  <r>
    <x v="873"/>
    <x v="873"/>
    <d v="2022-04-08T00:00:00"/>
    <n v="31"/>
    <n v="31"/>
    <n v="2.38"/>
    <n v="1.35"/>
    <n v="0"/>
    <n v="1.35"/>
    <m/>
  </r>
  <r>
    <x v="874"/>
    <x v="874"/>
    <d v="2022-04-08T00:00:00"/>
    <n v="68"/>
    <n v="68"/>
    <n v="2.02"/>
    <n v="1.35"/>
    <n v="0"/>
    <n v="1.35"/>
    <m/>
  </r>
  <r>
    <x v="875"/>
    <x v="875"/>
    <d v="2022-04-08T00:00:00"/>
    <n v="34.85"/>
    <n v="34.85"/>
    <n v="1.54"/>
    <n v="0.67"/>
    <n v="0.67"/>
    <n v="1.34"/>
    <m/>
  </r>
  <r>
    <x v="876"/>
    <x v="876"/>
    <d v="2022-04-08T00:00:00"/>
    <n v="36.9"/>
    <n v="36.9"/>
    <n v="1.29"/>
    <n v="1.3"/>
    <n v="0"/>
    <n v="1.3"/>
    <m/>
  </r>
  <r>
    <x v="877"/>
    <x v="877"/>
    <d v="2022-04-08T00:00:00"/>
    <n v="26.3"/>
    <n v="26.3"/>
    <n v="2.0299999999999998"/>
    <n v="1.3"/>
    <n v="0"/>
    <n v="1.3"/>
    <m/>
  </r>
  <r>
    <x v="878"/>
    <x v="878"/>
    <d v="2022-04-08T00:00:00"/>
    <n v="56.1"/>
    <n v="56.1"/>
    <n v="5.17"/>
    <n v="1.3"/>
    <n v="0"/>
    <n v="1.3"/>
    <m/>
  </r>
  <r>
    <x v="879"/>
    <x v="879"/>
    <d v="2022-04-08T00:00:00"/>
    <n v="24.5"/>
    <n v="24.5"/>
    <n v="1.88"/>
    <n v="1.3"/>
    <n v="0"/>
    <n v="1.3"/>
    <s v="22'05/26"/>
  </r>
  <r>
    <x v="880"/>
    <x v="880"/>
    <d v="2022-04-08T00:00:00"/>
    <n v="28.25"/>
    <n v="28.25"/>
    <n v="1.02"/>
    <n v="1.3"/>
    <n v="0"/>
    <n v="1.3"/>
    <m/>
  </r>
  <r>
    <x v="881"/>
    <x v="881"/>
    <d v="2022-04-08T00:00:00"/>
    <n v="44"/>
    <n v="44"/>
    <n v="2.52"/>
    <n v="1.3"/>
    <n v="0"/>
    <n v="1.3"/>
    <m/>
  </r>
  <r>
    <x v="882"/>
    <x v="882"/>
    <d v="2022-04-08T00:00:00"/>
    <n v="36.25"/>
    <n v="36.25"/>
    <n v="1.75"/>
    <n v="1.3"/>
    <n v="0"/>
    <n v="1.3"/>
    <m/>
  </r>
  <r>
    <x v="883"/>
    <x v="883"/>
    <d v="2022-04-08T00:00:00"/>
    <n v="24.2"/>
    <n v="24.2"/>
    <n v="1.75"/>
    <n v="1.3"/>
    <n v="0"/>
    <n v="1.3"/>
    <m/>
  </r>
  <r>
    <x v="884"/>
    <x v="884"/>
    <d v="2022-04-08T00:00:00"/>
    <n v="15"/>
    <n v="15"/>
    <n v="3.11"/>
    <n v="1.3"/>
    <n v="0"/>
    <n v="1.3"/>
    <s v="21'09/24"/>
  </r>
  <r>
    <x v="885"/>
    <x v="885"/>
    <d v="2022-04-08T00:00:00"/>
    <n v="17.850000000000001"/>
    <n v="17.850000000000001"/>
    <n v="1.74"/>
    <n v="1.3"/>
    <n v="0"/>
    <n v="1.3"/>
    <m/>
  </r>
  <r>
    <x v="886"/>
    <x v="886"/>
    <d v="2022-04-08T00:00:00"/>
    <n v="74.900000000000006"/>
    <n v="74.900000000000006"/>
    <n v="3.91"/>
    <n v="0.8"/>
    <n v="0.5"/>
    <n v="1.3"/>
    <m/>
  </r>
  <r>
    <x v="887"/>
    <x v="887"/>
    <d v="2022-04-08T00:00:00"/>
    <n v="25.6"/>
    <n v="25.6"/>
    <n v="-0.28000000000000003"/>
    <n v="1.3"/>
    <n v="0"/>
    <n v="1.3"/>
    <m/>
  </r>
  <r>
    <x v="888"/>
    <x v="888"/>
    <d v="2022-04-08T00:00:00"/>
    <n v="30.55"/>
    <n v="30.55"/>
    <n v="1.51"/>
    <n v="1"/>
    <n v="0.3"/>
    <n v="1.3"/>
    <m/>
  </r>
  <r>
    <x v="889"/>
    <x v="889"/>
    <d v="2022-04-08T00:00:00"/>
    <n v="25.5"/>
    <n v="25.5"/>
    <n v="1.97"/>
    <n v="1.3"/>
    <n v="0"/>
    <n v="1.3"/>
    <m/>
  </r>
  <r>
    <x v="890"/>
    <x v="890"/>
    <d v="2022-04-08T00:00:00"/>
    <n v="23.75"/>
    <n v="23.75"/>
    <n v="2.35"/>
    <n v="1.29"/>
    <n v="0"/>
    <n v="1.29"/>
    <m/>
  </r>
  <r>
    <x v="891"/>
    <x v="891"/>
    <d v="2022-04-08T00:00:00"/>
    <n v="21.75"/>
    <n v="21.75"/>
    <n v="1.58"/>
    <n v="1.28"/>
    <n v="0"/>
    <n v="1.28"/>
    <m/>
  </r>
  <r>
    <x v="892"/>
    <x v="892"/>
    <d v="2022-04-08T00:00:00"/>
    <n v="27.85"/>
    <n v="27.85"/>
    <n v="1.6"/>
    <n v="0.75"/>
    <n v="0.5"/>
    <n v="1.25"/>
    <m/>
  </r>
  <r>
    <x v="893"/>
    <x v="893"/>
    <d v="2022-04-08T00:00:00"/>
    <n v="16.7"/>
    <n v="16.7"/>
    <n v="-0.81"/>
    <n v="0.75"/>
    <n v="0.5"/>
    <n v="1.25"/>
    <m/>
  </r>
  <r>
    <x v="894"/>
    <x v="894"/>
    <d v="2022-04-08T00:00:00"/>
    <n v="30.5"/>
    <n v="30.5"/>
    <n v="2.73"/>
    <n v="1.25"/>
    <n v="0"/>
    <n v="1.25"/>
    <m/>
  </r>
  <r>
    <x v="895"/>
    <x v="895"/>
    <d v="2022-04-08T00:00:00"/>
    <n v="51.7"/>
    <n v="51.7"/>
    <n v="1.6"/>
    <n v="1.25"/>
    <n v="0"/>
    <n v="1.25"/>
    <m/>
  </r>
  <r>
    <x v="896"/>
    <x v="896"/>
    <d v="2022-04-08T00:00:00"/>
    <n v="14.55"/>
    <n v="14.55"/>
    <n v="2.25"/>
    <n v="0.4"/>
    <n v="0.85"/>
    <n v="1.25"/>
    <s v="22'05/12"/>
  </r>
  <r>
    <x v="897"/>
    <x v="897"/>
    <d v="2022-04-08T00:00:00"/>
    <n v="26.6"/>
    <n v="26.6"/>
    <n v="1.41"/>
    <n v="1.25"/>
    <n v="0"/>
    <n v="1.25"/>
    <m/>
  </r>
  <r>
    <x v="898"/>
    <x v="898"/>
    <d v="2022-04-08T00:00:00"/>
    <n v="19.149999999999999"/>
    <n v="19.149999999999999"/>
    <n v="1.23"/>
    <n v="1.25"/>
    <n v="0"/>
    <n v="1.25"/>
    <m/>
  </r>
  <r>
    <x v="899"/>
    <x v="899"/>
    <d v="2022-04-08T00:00:00"/>
    <n v="56.8"/>
    <n v="56.8"/>
    <n v="2.48"/>
    <n v="1.25"/>
    <n v="0"/>
    <n v="1.25"/>
    <m/>
  </r>
  <r>
    <x v="900"/>
    <x v="900"/>
    <d v="2022-04-08T00:00:00"/>
    <n v="20.100000000000001"/>
    <n v="20.100000000000001"/>
    <n v="2.12"/>
    <n v="1.25"/>
    <n v="0"/>
    <n v="1.25"/>
    <m/>
  </r>
  <r>
    <x v="901"/>
    <x v="901"/>
    <d v="2022-04-08T00:00:00"/>
    <n v="17.5"/>
    <n v="17.5"/>
    <n v="1.45"/>
    <n v="0.13"/>
    <n v="1.1200000000000001"/>
    <n v="1.25"/>
    <m/>
  </r>
  <r>
    <x v="902"/>
    <x v="902"/>
    <d v="2022-04-08T00:00:00"/>
    <n v="37.5"/>
    <n v="37.5"/>
    <n v="1.42"/>
    <n v="1.23"/>
    <n v="0"/>
    <n v="1.23"/>
    <m/>
  </r>
  <r>
    <x v="903"/>
    <x v="903"/>
    <d v="2022-04-08T00:00:00"/>
    <n v="26.8"/>
    <n v="26.8"/>
    <n v="1.76"/>
    <n v="1.23"/>
    <n v="0"/>
    <n v="1.23"/>
    <m/>
  </r>
  <r>
    <x v="904"/>
    <x v="904"/>
    <d v="2022-04-08T00:00:00"/>
    <n v="16.8"/>
    <n v="16.8"/>
    <n v="1.84"/>
    <n v="1.21"/>
    <n v="0"/>
    <n v="1.21"/>
    <m/>
  </r>
  <r>
    <x v="905"/>
    <x v="905"/>
    <d v="2022-04-08T00:00:00"/>
    <n v="23.15"/>
    <n v="23.15"/>
    <n v="1.41"/>
    <n v="1.2"/>
    <n v="0"/>
    <n v="1.2"/>
    <m/>
  </r>
  <r>
    <x v="906"/>
    <x v="906"/>
    <d v="2022-04-08T00:00:00"/>
    <n v="30.65"/>
    <n v="30.65"/>
    <n v="1.64"/>
    <n v="1.2"/>
    <n v="0"/>
    <n v="1.2"/>
    <s v="21'08/10"/>
  </r>
  <r>
    <x v="907"/>
    <x v="907"/>
    <d v="2022-04-08T00:00:00"/>
    <n v="21.3"/>
    <n v="21.3"/>
    <n v="0.73"/>
    <n v="1.2"/>
    <n v="0"/>
    <n v="1.2"/>
    <m/>
  </r>
  <r>
    <x v="908"/>
    <x v="908"/>
    <d v="2022-04-08T00:00:00"/>
    <n v="19.2"/>
    <n v="19.2"/>
    <n v="1.98"/>
    <n v="0.6"/>
    <n v="0.6"/>
    <n v="1.2"/>
    <m/>
  </r>
  <r>
    <x v="909"/>
    <x v="909"/>
    <d v="2022-04-08T00:00:00"/>
    <n v="24.4"/>
    <n v="24.4"/>
    <n v="1.47"/>
    <n v="1.2"/>
    <n v="0"/>
    <n v="1.2"/>
    <m/>
  </r>
  <r>
    <x v="910"/>
    <x v="910"/>
    <d v="2022-04-08T00:00:00"/>
    <n v="35"/>
    <n v="35"/>
    <n v="1.63"/>
    <n v="1.2"/>
    <n v="0"/>
    <n v="1.2"/>
    <m/>
  </r>
  <r>
    <x v="911"/>
    <x v="911"/>
    <d v="2022-04-08T00:00:00"/>
    <n v="22.45"/>
    <n v="22.45"/>
    <n v="2.27"/>
    <n v="1.2"/>
    <n v="0"/>
    <n v="1.2"/>
    <m/>
  </r>
  <r>
    <x v="912"/>
    <x v="912"/>
    <d v="2022-04-08T00:00:00"/>
    <n v="40.9"/>
    <n v="40.9"/>
    <n v="1.71"/>
    <n v="1.2"/>
    <n v="0"/>
    <n v="1.2"/>
    <m/>
  </r>
  <r>
    <x v="913"/>
    <x v="913"/>
    <d v="2022-04-08T00:00:00"/>
    <n v="22.6"/>
    <n v="22.6"/>
    <n v="0.87"/>
    <n v="1.2"/>
    <n v="0"/>
    <n v="1.2"/>
    <m/>
  </r>
  <r>
    <x v="914"/>
    <x v="914"/>
    <d v="2022-04-08T00:00:00"/>
    <n v="26.7"/>
    <n v="26.7"/>
    <n v="1.79"/>
    <n v="1.2"/>
    <n v="0"/>
    <n v="1.2"/>
    <m/>
  </r>
  <r>
    <x v="915"/>
    <x v="915"/>
    <d v="2022-04-08T00:00:00"/>
    <n v="25.15"/>
    <n v="25.15"/>
    <n v="1.78"/>
    <n v="1.2"/>
    <n v="0"/>
    <n v="1.2"/>
    <m/>
  </r>
  <r>
    <x v="916"/>
    <x v="916"/>
    <d v="2022-04-08T00:00:00"/>
    <n v="22.3"/>
    <n v="22.3"/>
    <n v="1.45"/>
    <n v="1.2"/>
    <n v="0"/>
    <n v="1.2"/>
    <s v="21'09/17"/>
  </r>
  <r>
    <x v="917"/>
    <x v="917"/>
    <d v="2022-04-08T00:00:00"/>
    <n v="25.85"/>
    <n v="25.85"/>
    <n v="0.67"/>
    <n v="1.2"/>
    <n v="0"/>
    <n v="1.2"/>
    <m/>
  </r>
  <r>
    <x v="918"/>
    <x v="918"/>
    <d v="2022-04-08T00:00:00"/>
    <n v="108.5"/>
    <n v="108.5"/>
    <n v="1.35"/>
    <n v="1.2"/>
    <n v="0"/>
    <n v="1.2"/>
    <m/>
  </r>
  <r>
    <x v="919"/>
    <x v="919"/>
    <d v="2022-04-08T00:00:00"/>
    <n v="18.850000000000001"/>
    <n v="18.850000000000001"/>
    <n v="1.6"/>
    <n v="1.2"/>
    <n v="0"/>
    <n v="1.2"/>
    <m/>
  </r>
  <r>
    <x v="920"/>
    <x v="920"/>
    <d v="2022-04-08T00:00:00"/>
    <n v="67.7"/>
    <n v="67.7"/>
    <n v="5.78"/>
    <n v="1.2"/>
    <n v="0"/>
    <n v="1.2"/>
    <m/>
  </r>
  <r>
    <x v="921"/>
    <x v="921"/>
    <d v="2022-04-08T00:00:00"/>
    <n v="31.25"/>
    <n v="31.25"/>
    <n v="2.19"/>
    <n v="1.2"/>
    <n v="0"/>
    <n v="1.2"/>
    <m/>
  </r>
  <r>
    <x v="922"/>
    <x v="922"/>
    <d v="2022-04-08T00:00:00"/>
    <n v="22.95"/>
    <n v="22.95"/>
    <n v="1.38"/>
    <n v="1.2"/>
    <n v="0"/>
    <n v="1.2"/>
    <m/>
  </r>
  <r>
    <x v="923"/>
    <x v="923"/>
    <d v="2022-04-08T00:00:00"/>
    <n v="23.15"/>
    <n v="23.15"/>
    <n v="1.99"/>
    <n v="1.2"/>
    <n v="0"/>
    <n v="1.2"/>
    <m/>
  </r>
  <r>
    <x v="924"/>
    <x v="924"/>
    <d v="2022-04-08T00:00:00"/>
    <n v="56.1"/>
    <n v="56.1"/>
    <n v="2.3199999999999998"/>
    <n v="1.2"/>
    <n v="0"/>
    <n v="1.2"/>
    <m/>
  </r>
  <r>
    <x v="925"/>
    <x v="925"/>
    <d v="2022-04-08T00:00:00"/>
    <n v="145.5"/>
    <n v="145.5"/>
    <n v="2.42"/>
    <n v="1.2"/>
    <n v="0"/>
    <n v="1.2"/>
    <m/>
  </r>
  <r>
    <x v="926"/>
    <x v="926"/>
    <d v="2022-04-08T00:00:00"/>
    <n v="18.05"/>
    <n v="18.05"/>
    <n v="1.33"/>
    <n v="1.2"/>
    <n v="0"/>
    <n v="1.2"/>
    <s v="21'08/13"/>
  </r>
  <r>
    <x v="927"/>
    <x v="927"/>
    <d v="2022-04-08T00:00:00"/>
    <n v="35.5"/>
    <n v="35.5"/>
    <n v="1.71"/>
    <n v="1.2"/>
    <n v="0"/>
    <n v="1.2"/>
    <m/>
  </r>
  <r>
    <x v="928"/>
    <x v="928"/>
    <d v="2022-04-08T00:00:00"/>
    <n v="52.2"/>
    <n v="52.2"/>
    <n v="1.49"/>
    <n v="1.2"/>
    <n v="0"/>
    <n v="1.2"/>
    <m/>
  </r>
  <r>
    <x v="929"/>
    <x v="929"/>
    <d v="2022-04-08T00:00:00"/>
    <n v="44.4"/>
    <n v="44.4"/>
    <n v="2.36"/>
    <n v="0.4"/>
    <n v="0.8"/>
    <n v="1.2"/>
    <m/>
  </r>
  <r>
    <x v="930"/>
    <x v="930"/>
    <d v="2022-04-08T00:00:00"/>
    <n v="44.9"/>
    <n v="44.9"/>
    <n v="2.96"/>
    <n v="1.2"/>
    <n v="0"/>
    <n v="1.2"/>
    <s v="21'09/30"/>
  </r>
  <r>
    <x v="931"/>
    <x v="931"/>
    <d v="2022-04-08T00:00:00"/>
    <n v="17.100000000000001"/>
    <n v="17.100000000000001"/>
    <n v="2.79"/>
    <n v="0.6"/>
    <n v="0.6"/>
    <n v="1.2"/>
    <m/>
  </r>
  <r>
    <x v="932"/>
    <x v="932"/>
    <d v="2022-04-08T00:00:00"/>
    <n v="25.5"/>
    <n v="25.5"/>
    <n v="1.57"/>
    <n v="1.2"/>
    <n v="0"/>
    <n v="1.2"/>
    <m/>
  </r>
  <r>
    <x v="933"/>
    <x v="933"/>
    <d v="2022-04-08T00:00:00"/>
    <n v="17.7"/>
    <n v="17.7"/>
    <n v="1.76"/>
    <n v="1.2"/>
    <n v="0"/>
    <n v="1.2"/>
    <m/>
  </r>
  <r>
    <x v="934"/>
    <x v="934"/>
    <d v="2022-04-08T00:00:00"/>
    <n v="49.3"/>
    <n v="49.3"/>
    <n v="1.6"/>
    <n v="1.2"/>
    <n v="0"/>
    <n v="1.2"/>
    <m/>
  </r>
  <r>
    <x v="935"/>
    <x v="935"/>
    <d v="2022-04-08T00:00:00"/>
    <n v="22.15"/>
    <n v="22.15"/>
    <n v="1.62"/>
    <n v="1.2"/>
    <n v="0"/>
    <n v="1.2"/>
    <m/>
  </r>
  <r>
    <x v="936"/>
    <x v="936"/>
    <d v="2022-04-08T00:00:00"/>
    <n v="36.15"/>
    <n v="36.15"/>
    <n v="1.56"/>
    <n v="1.2"/>
    <n v="0"/>
    <n v="1.2"/>
    <m/>
  </r>
  <r>
    <x v="937"/>
    <x v="937"/>
    <d v="2022-04-08T00:00:00"/>
    <n v="97.1"/>
    <n v="97.1"/>
    <n v="1.62"/>
    <n v="1.2"/>
    <n v="0"/>
    <n v="1.2"/>
    <m/>
  </r>
  <r>
    <x v="938"/>
    <x v="938"/>
    <d v="2022-04-08T00:00:00"/>
    <n v="57.5"/>
    <n v="57.5"/>
    <n v="1.02"/>
    <n v="0.6"/>
    <n v="0.6"/>
    <n v="1.2"/>
    <s v="21'10/05"/>
  </r>
  <r>
    <x v="939"/>
    <x v="939"/>
    <d v="2022-04-08T00:00:00"/>
    <n v="20.05"/>
    <n v="20.05"/>
    <n v="1.77"/>
    <n v="0.8"/>
    <n v="0.4"/>
    <n v="1.2"/>
    <m/>
  </r>
  <r>
    <x v="940"/>
    <x v="940"/>
    <d v="2022-04-08T00:00:00"/>
    <n v="42.25"/>
    <n v="42.25"/>
    <n v="2.35"/>
    <n v="1.18"/>
    <n v="0"/>
    <n v="1.18"/>
    <m/>
  </r>
  <r>
    <x v="941"/>
    <x v="941"/>
    <d v="2022-04-08T00:00:00"/>
    <n v="54.3"/>
    <n v="54.3"/>
    <n v="3.25"/>
    <n v="1.18"/>
    <n v="0"/>
    <n v="1.18"/>
    <s v="22'03/22"/>
  </r>
  <r>
    <x v="942"/>
    <x v="942"/>
    <d v="2022-04-08T00:00:00"/>
    <n v="34.700000000000003"/>
    <n v="34.700000000000003"/>
    <n v="1.28"/>
    <n v="1.18"/>
    <n v="0"/>
    <n v="1.18"/>
    <m/>
  </r>
  <r>
    <x v="943"/>
    <x v="943"/>
    <d v="2022-04-08T00:00:00"/>
    <n v="19.899999999999999"/>
    <n v="19.899999999999999"/>
    <n v="1.24"/>
    <n v="1.17"/>
    <n v="0"/>
    <n v="1.17"/>
    <m/>
  </r>
  <r>
    <x v="944"/>
    <x v="944"/>
    <d v="2022-04-08T00:00:00"/>
    <n v="11.1"/>
    <n v="11.1"/>
    <m/>
    <n v="1.17"/>
    <n v="0"/>
    <n v="1.17"/>
    <m/>
  </r>
  <r>
    <x v="945"/>
    <x v="945"/>
    <d v="2022-04-08T00:00:00"/>
    <n v="17.100000000000001"/>
    <n v="17.100000000000001"/>
    <n v="1.3"/>
    <n v="0.65"/>
    <n v="0.5"/>
    <n v="1.1499999999999999"/>
    <m/>
  </r>
  <r>
    <x v="946"/>
    <x v="946"/>
    <d v="2022-04-08T00:00:00"/>
    <n v="22.9"/>
    <n v="22.9"/>
    <n v="1.41"/>
    <n v="1.1499999999999999"/>
    <n v="0"/>
    <n v="1.1499999999999999"/>
    <m/>
  </r>
  <r>
    <x v="947"/>
    <x v="947"/>
    <d v="2022-04-08T00:00:00"/>
    <n v="49.95"/>
    <n v="49.95"/>
    <n v="-0.15"/>
    <n v="1.1399999999999999"/>
    <n v="0"/>
    <n v="1.1399999999999999"/>
    <m/>
  </r>
  <r>
    <x v="948"/>
    <x v="948"/>
    <d v="2022-04-08T00:00:00"/>
    <n v="19.95"/>
    <n v="19.95"/>
    <n v="-0.32"/>
    <n v="1.1399999999999999"/>
    <n v="0"/>
    <n v="1.1399999999999999"/>
    <m/>
  </r>
  <r>
    <x v="949"/>
    <x v="949"/>
    <d v="2022-04-08T00:00:00"/>
    <n v="8.26"/>
    <n v="8.26"/>
    <n v="2.2599999999999998"/>
    <n v="0.13"/>
    <n v="1"/>
    <n v="1.1299999999999999"/>
    <s v="21'10/08"/>
  </r>
  <r>
    <x v="950"/>
    <x v="950"/>
    <d v="2022-04-08T00:00:00"/>
    <n v="54"/>
    <n v="54"/>
    <n v="2.2400000000000002"/>
    <n v="1.1200000000000001"/>
    <n v="0"/>
    <n v="1.1200000000000001"/>
    <s v="21'10/22"/>
  </r>
  <r>
    <x v="951"/>
    <x v="951"/>
    <d v="2022-04-08T00:00:00"/>
    <n v="33.35"/>
    <n v="33.35"/>
    <n v="1.88"/>
    <n v="1.1000000000000001"/>
    <n v="0"/>
    <n v="1.1000000000000001"/>
    <m/>
  </r>
  <r>
    <x v="952"/>
    <x v="952"/>
    <d v="2022-04-08T00:00:00"/>
    <n v="21.75"/>
    <n v="21.75"/>
    <n v="2.19"/>
    <n v="1"/>
    <n v="0.1"/>
    <n v="1.1000000000000001"/>
    <m/>
  </r>
  <r>
    <x v="953"/>
    <x v="953"/>
    <d v="2022-04-08T00:00:00"/>
    <n v="25.1"/>
    <n v="25.1"/>
    <n v="1.31"/>
    <n v="1.1000000000000001"/>
    <n v="0"/>
    <n v="1.1000000000000001"/>
    <m/>
  </r>
  <r>
    <x v="954"/>
    <x v="954"/>
    <d v="2022-04-08T00:00:00"/>
    <n v="22.1"/>
    <n v="22.1"/>
    <n v="1.35"/>
    <n v="1.1000000000000001"/>
    <n v="0"/>
    <n v="1.1000000000000001"/>
    <m/>
  </r>
  <r>
    <x v="955"/>
    <x v="955"/>
    <d v="2022-04-08T00:00:00"/>
    <n v="23.4"/>
    <n v="23.4"/>
    <n v="1.96"/>
    <n v="1.1000000000000001"/>
    <n v="0"/>
    <n v="1.1000000000000001"/>
    <m/>
  </r>
  <r>
    <x v="956"/>
    <x v="956"/>
    <d v="2022-04-08T00:00:00"/>
    <n v="36.35"/>
    <n v="36.35"/>
    <n v="1.55"/>
    <n v="1.1000000000000001"/>
    <n v="0"/>
    <n v="1.1000000000000001"/>
    <s v="21'10/12"/>
  </r>
  <r>
    <x v="957"/>
    <x v="957"/>
    <d v="2022-04-08T00:00:00"/>
    <n v="21"/>
    <n v="21"/>
    <n v="1.0900000000000001"/>
    <n v="1.1000000000000001"/>
    <n v="0"/>
    <n v="1.1000000000000001"/>
    <m/>
  </r>
  <r>
    <x v="958"/>
    <x v="958"/>
    <d v="2022-04-08T00:00:00"/>
    <n v="64.3"/>
    <n v="64.3"/>
    <n v="1.29"/>
    <n v="1.1000000000000001"/>
    <n v="0"/>
    <n v="1.1000000000000001"/>
    <m/>
  </r>
  <r>
    <x v="959"/>
    <x v="959"/>
    <d v="2022-04-08T00:00:00"/>
    <n v="33.35"/>
    <n v="33.35"/>
    <n v="1.75"/>
    <n v="1.1000000000000001"/>
    <n v="0"/>
    <n v="1.1000000000000001"/>
    <m/>
  </r>
  <r>
    <x v="960"/>
    <x v="960"/>
    <d v="2022-04-08T00:00:00"/>
    <n v="20.9"/>
    <n v="20.9"/>
    <n v="1.55"/>
    <n v="1.1000000000000001"/>
    <n v="0"/>
    <n v="1.1000000000000001"/>
    <m/>
  </r>
  <r>
    <x v="961"/>
    <x v="961"/>
    <d v="2022-04-08T00:00:00"/>
    <n v="20"/>
    <n v="20"/>
    <n v="1.5"/>
    <n v="1.05"/>
    <n v="0"/>
    <n v="1.05"/>
    <m/>
  </r>
  <r>
    <x v="962"/>
    <x v="962"/>
    <d v="2022-04-08T00:00:00"/>
    <n v="17.5"/>
    <n v="17.5"/>
    <n v="0.6"/>
    <n v="0.15"/>
    <n v="0.88"/>
    <n v="1.03"/>
    <m/>
  </r>
  <r>
    <x v="963"/>
    <x v="963"/>
    <d v="2022-04-08T00:00:00"/>
    <n v="121.9"/>
    <n v="121.9"/>
    <m/>
    <n v="1.03"/>
    <n v="0"/>
    <n v="1.03"/>
    <m/>
  </r>
  <r>
    <x v="964"/>
    <x v="964"/>
    <d v="2022-04-08T00:00:00"/>
    <n v="20.95"/>
    <n v="20.95"/>
    <n v="1.17"/>
    <n v="0.56000000000000005"/>
    <n v="0.45"/>
    <n v="1.01"/>
    <s v="21'10/05"/>
  </r>
  <r>
    <x v="965"/>
    <x v="965"/>
    <d v="2022-04-08T00:00:00"/>
    <n v="14.35"/>
    <n v="14.35"/>
    <n v="1.17"/>
    <n v="1"/>
    <n v="0"/>
    <n v="1"/>
    <s v="22'05/09"/>
  </r>
  <r>
    <x v="966"/>
    <x v="966"/>
    <d v="2022-04-08T00:00:00"/>
    <n v="28.1"/>
    <n v="28.1"/>
    <n v="1.78"/>
    <n v="1"/>
    <n v="0"/>
    <n v="1"/>
    <s v="21'08/24"/>
  </r>
  <r>
    <x v="967"/>
    <x v="967"/>
    <d v="2022-04-08T00:00:00"/>
    <n v="21.2"/>
    <n v="21.2"/>
    <n v="1.66"/>
    <n v="1"/>
    <n v="0"/>
    <n v="1"/>
    <m/>
  </r>
  <r>
    <x v="968"/>
    <x v="968"/>
    <d v="2022-04-08T00:00:00"/>
    <n v="28"/>
    <n v="28"/>
    <n v="1.22"/>
    <n v="1"/>
    <n v="0"/>
    <n v="1"/>
    <m/>
  </r>
  <r>
    <x v="969"/>
    <x v="969"/>
    <d v="2022-04-08T00:00:00"/>
    <n v="19.600000000000001"/>
    <n v="19.600000000000001"/>
    <n v="1.91"/>
    <n v="1"/>
    <n v="0"/>
    <n v="1"/>
    <s v="21'08/30"/>
  </r>
  <r>
    <x v="970"/>
    <x v="970"/>
    <d v="2022-04-08T00:00:00"/>
    <n v="17.25"/>
    <n v="17.25"/>
    <n v="1"/>
    <n v="1"/>
    <n v="0"/>
    <n v="1"/>
    <m/>
  </r>
  <r>
    <x v="971"/>
    <x v="971"/>
    <d v="2022-04-08T00:00:00"/>
    <n v="17.8"/>
    <n v="17.8"/>
    <n v="1.66"/>
    <n v="1"/>
    <n v="0"/>
    <n v="1"/>
    <s v="22'04/27"/>
  </r>
  <r>
    <x v="972"/>
    <x v="972"/>
    <d v="2022-04-08T00:00:00"/>
    <n v="42.15"/>
    <n v="42.15"/>
    <n v="1.51"/>
    <n v="1"/>
    <n v="0"/>
    <n v="1"/>
    <m/>
  </r>
  <r>
    <x v="973"/>
    <x v="973"/>
    <d v="2022-04-08T00:00:00"/>
    <n v="28.05"/>
    <n v="28.05"/>
    <n v="1.27"/>
    <n v="1"/>
    <n v="0"/>
    <n v="1"/>
    <m/>
  </r>
  <r>
    <x v="974"/>
    <x v="974"/>
    <d v="2022-04-08T00:00:00"/>
    <n v="18.45"/>
    <n v="18.45"/>
    <n v="0.9"/>
    <n v="1"/>
    <n v="0"/>
    <n v="1"/>
    <m/>
  </r>
  <r>
    <x v="975"/>
    <x v="975"/>
    <d v="2022-04-08T00:00:00"/>
    <n v="14.95"/>
    <n v="14.95"/>
    <n v="1.6"/>
    <n v="1"/>
    <n v="0"/>
    <n v="1"/>
    <m/>
  </r>
  <r>
    <x v="976"/>
    <x v="976"/>
    <d v="2022-04-08T00:00:00"/>
    <n v="44.2"/>
    <n v="44.2"/>
    <n v="1.1100000000000001"/>
    <n v="1"/>
    <n v="0"/>
    <n v="1"/>
    <m/>
  </r>
  <r>
    <x v="977"/>
    <x v="977"/>
    <d v="2022-04-08T00:00:00"/>
    <n v="19"/>
    <n v="19"/>
    <n v="2.61"/>
    <n v="1"/>
    <n v="0"/>
    <n v="1"/>
    <m/>
  </r>
  <r>
    <x v="978"/>
    <x v="978"/>
    <d v="2022-04-08T00:00:00"/>
    <n v="23.85"/>
    <n v="23.85"/>
    <n v="0.62"/>
    <n v="1"/>
    <n v="0"/>
    <n v="1"/>
    <m/>
  </r>
  <r>
    <x v="979"/>
    <x v="979"/>
    <d v="2022-04-08T00:00:00"/>
    <n v="42.15"/>
    <n v="42.15"/>
    <n v="1.21"/>
    <n v="0"/>
    <n v="1"/>
    <n v="1"/>
    <m/>
  </r>
  <r>
    <x v="980"/>
    <x v="980"/>
    <d v="2022-04-08T00:00:00"/>
    <n v="44.55"/>
    <n v="44.55"/>
    <n v="1.45"/>
    <n v="1"/>
    <n v="0"/>
    <n v="1"/>
    <m/>
  </r>
  <r>
    <x v="981"/>
    <x v="981"/>
    <d v="2022-04-08T00:00:00"/>
    <n v="12.25"/>
    <n v="12.25"/>
    <n v="2.29"/>
    <n v="1"/>
    <n v="0"/>
    <n v="1"/>
    <m/>
  </r>
  <r>
    <x v="982"/>
    <x v="982"/>
    <d v="2022-04-08T00:00:00"/>
    <n v="44.6"/>
    <n v="44.6"/>
    <n v="1.18"/>
    <n v="1"/>
    <n v="0"/>
    <n v="1"/>
    <m/>
  </r>
  <r>
    <x v="983"/>
    <x v="983"/>
    <d v="2022-04-08T00:00:00"/>
    <n v="19.899999999999999"/>
    <n v="19.899999999999999"/>
    <n v="0.28000000000000003"/>
    <n v="1"/>
    <n v="0"/>
    <n v="1"/>
    <m/>
  </r>
  <r>
    <x v="984"/>
    <x v="984"/>
    <d v="2022-04-08T00:00:00"/>
    <n v="28.2"/>
    <n v="28.2"/>
    <n v="1.81"/>
    <n v="1"/>
    <n v="0"/>
    <n v="1"/>
    <m/>
  </r>
  <r>
    <x v="985"/>
    <x v="985"/>
    <d v="2022-04-08T00:00:00"/>
    <n v="31.95"/>
    <n v="31.95"/>
    <n v="1.01"/>
    <n v="1"/>
    <n v="0"/>
    <n v="1"/>
    <m/>
  </r>
  <r>
    <x v="986"/>
    <x v="986"/>
    <d v="2022-04-08T00:00:00"/>
    <n v="29.6"/>
    <n v="29.6"/>
    <n v="2.94"/>
    <n v="1"/>
    <n v="0"/>
    <n v="1"/>
    <m/>
  </r>
  <r>
    <x v="987"/>
    <x v="987"/>
    <d v="2022-04-08T00:00:00"/>
    <n v="38.25"/>
    <n v="38.25"/>
    <n v="1.87"/>
    <n v="1"/>
    <n v="0"/>
    <n v="1"/>
    <m/>
  </r>
  <r>
    <x v="988"/>
    <x v="988"/>
    <d v="2022-04-08T00:00:00"/>
    <n v="28.6"/>
    <n v="28.6"/>
    <n v="2.1800000000000002"/>
    <n v="1"/>
    <n v="0"/>
    <n v="1"/>
    <m/>
  </r>
  <r>
    <x v="989"/>
    <x v="989"/>
    <d v="2022-04-08T00:00:00"/>
    <n v="23.4"/>
    <n v="23.4"/>
    <n v="1.1399999999999999"/>
    <n v="1"/>
    <n v="0"/>
    <n v="1"/>
    <m/>
  </r>
  <r>
    <x v="990"/>
    <x v="990"/>
    <d v="2022-04-08T00:00:00"/>
    <n v="20.100000000000001"/>
    <n v="20.100000000000001"/>
    <n v="6.67"/>
    <n v="1"/>
    <n v="0"/>
    <n v="1"/>
    <m/>
  </r>
  <r>
    <x v="991"/>
    <x v="991"/>
    <d v="2022-04-08T00:00:00"/>
    <n v="19.7"/>
    <n v="19.7"/>
    <n v="6.44"/>
    <n v="1"/>
    <n v="0"/>
    <n v="1"/>
    <m/>
  </r>
  <r>
    <x v="992"/>
    <x v="992"/>
    <d v="2022-04-08T00:00:00"/>
    <n v="25.1"/>
    <n v="25.1"/>
    <n v="2.09"/>
    <n v="1"/>
    <n v="0"/>
    <n v="1"/>
    <m/>
  </r>
  <r>
    <x v="993"/>
    <x v="993"/>
    <d v="2022-04-08T00:00:00"/>
    <n v="26.5"/>
    <n v="26.5"/>
    <n v="8.27"/>
    <n v="1"/>
    <n v="0"/>
    <n v="1"/>
    <m/>
  </r>
  <r>
    <x v="994"/>
    <x v="994"/>
    <d v="2022-04-08T00:00:00"/>
    <n v="23.8"/>
    <n v="23.8"/>
    <n v="1.4"/>
    <n v="1"/>
    <n v="0"/>
    <n v="1"/>
    <s v="22'05/05"/>
  </r>
  <r>
    <x v="995"/>
    <x v="995"/>
    <d v="2022-04-08T00:00:00"/>
    <n v="18.8"/>
    <n v="18.8"/>
    <n v="1.28"/>
    <n v="1"/>
    <n v="0"/>
    <n v="1"/>
    <s v="21'09/11"/>
  </r>
  <r>
    <x v="996"/>
    <x v="996"/>
    <d v="2022-04-08T00:00:00"/>
    <n v="26.9"/>
    <n v="26.9"/>
    <n v="1.2"/>
    <n v="1"/>
    <n v="0"/>
    <n v="1"/>
    <m/>
  </r>
  <r>
    <x v="997"/>
    <x v="997"/>
    <d v="2022-04-08T00:00:00"/>
    <n v="31"/>
    <n v="31"/>
    <n v="1.37"/>
    <n v="1"/>
    <n v="0"/>
    <n v="1"/>
    <s v="22'04/29"/>
  </r>
  <r>
    <x v="998"/>
    <x v="998"/>
    <d v="2022-04-08T00:00:00"/>
    <n v="20.25"/>
    <n v="20.25"/>
    <n v="3.12"/>
    <n v="1"/>
    <n v="0"/>
    <n v="1"/>
    <m/>
  </r>
  <r>
    <x v="999"/>
    <x v="999"/>
    <d v="2022-04-08T00:00:00"/>
    <n v="29.5"/>
    <n v="29.5"/>
    <n v="1.31"/>
    <n v="0.9"/>
    <n v="0.1"/>
    <n v="1"/>
    <s v="21'09/15"/>
  </r>
  <r>
    <x v="1000"/>
    <x v="1000"/>
    <d v="2022-04-08T00:00:00"/>
    <n v="21"/>
    <n v="21"/>
    <n v="1.45"/>
    <n v="1"/>
    <n v="0"/>
    <n v="1"/>
    <m/>
  </r>
  <r>
    <x v="1001"/>
    <x v="1001"/>
    <d v="2022-04-08T00:00:00"/>
    <n v="21.85"/>
    <n v="21.85"/>
    <n v="1.36"/>
    <n v="1"/>
    <n v="0"/>
    <n v="1"/>
    <m/>
  </r>
  <r>
    <x v="1002"/>
    <x v="1002"/>
    <d v="2022-04-08T00:00:00"/>
    <n v="47.95"/>
    <n v="47.95"/>
    <n v="1.0900000000000001"/>
    <n v="1"/>
    <n v="0"/>
    <n v="1"/>
    <m/>
  </r>
  <r>
    <x v="1003"/>
    <x v="1003"/>
    <d v="2022-04-08T00:00:00"/>
    <n v="64.5"/>
    <n v="64.5"/>
    <n v="2"/>
    <n v="1"/>
    <n v="0"/>
    <n v="1"/>
    <m/>
  </r>
  <r>
    <x v="1004"/>
    <x v="1004"/>
    <d v="2022-04-08T00:00:00"/>
    <n v="16.350000000000001"/>
    <n v="16.350000000000001"/>
    <n v="1.78"/>
    <n v="0.5"/>
    <n v="0.5"/>
    <n v="1"/>
    <m/>
  </r>
  <r>
    <x v="1005"/>
    <x v="1005"/>
    <d v="2022-04-08T00:00:00"/>
    <n v="30.9"/>
    <n v="30.9"/>
    <n v="0.57999999999999996"/>
    <n v="1"/>
    <n v="0"/>
    <n v="1"/>
    <m/>
  </r>
  <r>
    <x v="1006"/>
    <x v="1006"/>
    <d v="2022-04-08T00:00:00"/>
    <n v="23.85"/>
    <n v="23.85"/>
    <n v="1.58"/>
    <n v="0"/>
    <n v="1"/>
    <n v="1"/>
    <m/>
  </r>
  <r>
    <x v="1007"/>
    <x v="1007"/>
    <d v="2022-04-08T00:00:00"/>
    <n v="39.75"/>
    <n v="39.75"/>
    <n v="2.2000000000000002"/>
    <n v="1"/>
    <n v="0"/>
    <n v="1"/>
    <m/>
  </r>
  <r>
    <x v="1008"/>
    <x v="1008"/>
    <d v="2022-04-08T00:00:00"/>
    <n v="18.05"/>
    <n v="18.05"/>
    <n v="2.39"/>
    <n v="1"/>
    <n v="0"/>
    <n v="1"/>
    <m/>
  </r>
  <r>
    <x v="1009"/>
    <x v="1009"/>
    <d v="2022-04-08T00:00:00"/>
    <n v="38.200000000000003"/>
    <n v="38.200000000000003"/>
    <n v="1.39"/>
    <n v="1"/>
    <n v="0"/>
    <n v="1"/>
    <m/>
  </r>
  <r>
    <x v="1010"/>
    <x v="1010"/>
    <d v="2022-04-08T00:00:00"/>
    <n v="20.7"/>
    <n v="20.7"/>
    <n v="0.52"/>
    <n v="1"/>
    <n v="0"/>
    <n v="1"/>
    <m/>
  </r>
  <r>
    <x v="1011"/>
    <x v="1011"/>
    <d v="2022-04-08T00:00:00"/>
    <n v="25.4"/>
    <n v="25.4"/>
    <n v="2.11"/>
    <n v="1"/>
    <n v="0"/>
    <n v="1"/>
    <m/>
  </r>
  <r>
    <x v="1012"/>
    <x v="1012"/>
    <d v="2022-04-08T00:00:00"/>
    <n v="29.15"/>
    <n v="29.15"/>
    <n v="1.24"/>
    <n v="1"/>
    <n v="0"/>
    <n v="1"/>
    <s v="21'09/29"/>
  </r>
  <r>
    <x v="1013"/>
    <x v="1013"/>
    <d v="2022-04-08T00:00:00"/>
    <n v="35.15"/>
    <n v="35.15"/>
    <n v="2.54"/>
    <n v="1"/>
    <n v="0"/>
    <n v="1"/>
    <s v="21'08/13"/>
  </r>
  <r>
    <x v="1014"/>
    <x v="1014"/>
    <d v="2022-04-08T00:00:00"/>
    <n v="24.35"/>
    <n v="24.35"/>
    <n v="1.42"/>
    <n v="1"/>
    <n v="0"/>
    <n v="1"/>
    <m/>
  </r>
  <r>
    <x v="1015"/>
    <x v="1015"/>
    <d v="2022-04-08T00:00:00"/>
    <n v="60.5"/>
    <n v="60.5"/>
    <n v="0.11"/>
    <n v="0.04"/>
    <n v="0.96"/>
    <n v="1"/>
    <m/>
  </r>
  <r>
    <x v="1016"/>
    <x v="1016"/>
    <d v="2022-04-08T00:00:00"/>
    <n v="22.9"/>
    <n v="22.9"/>
    <n v="0.46"/>
    <n v="1"/>
    <n v="0"/>
    <n v="1"/>
    <m/>
  </r>
  <r>
    <x v="1017"/>
    <x v="1017"/>
    <d v="2022-04-08T00:00:00"/>
    <n v="15.7"/>
    <n v="15.7"/>
    <n v="1.47"/>
    <n v="1"/>
    <n v="0"/>
    <n v="1"/>
    <m/>
  </r>
  <r>
    <x v="1018"/>
    <x v="1018"/>
    <d v="2022-04-08T00:00:00"/>
    <n v="29.8"/>
    <n v="29.8"/>
    <n v="1.21"/>
    <n v="1"/>
    <n v="0"/>
    <n v="1"/>
    <m/>
  </r>
  <r>
    <x v="1019"/>
    <x v="1019"/>
    <d v="2022-04-08T00:00:00"/>
    <n v="28.2"/>
    <n v="28.2"/>
    <n v="1.1100000000000001"/>
    <n v="1"/>
    <n v="0"/>
    <n v="1"/>
    <m/>
  </r>
  <r>
    <x v="1020"/>
    <x v="1020"/>
    <d v="2022-04-08T00:00:00"/>
    <n v="31.05"/>
    <n v="31.05"/>
    <n v="3.13"/>
    <n v="1"/>
    <n v="0"/>
    <n v="1"/>
    <m/>
  </r>
  <r>
    <x v="1021"/>
    <x v="1021"/>
    <d v="2022-04-08T00:00:00"/>
    <n v="105.5"/>
    <n v="105.5"/>
    <n v="2.48"/>
    <n v="1"/>
    <n v="0"/>
    <n v="1"/>
    <m/>
  </r>
  <r>
    <x v="1022"/>
    <x v="1022"/>
    <d v="2022-04-08T00:00:00"/>
    <n v="18.75"/>
    <n v="18.75"/>
    <n v="1.27"/>
    <n v="1"/>
    <n v="0"/>
    <n v="1"/>
    <m/>
  </r>
  <r>
    <x v="1023"/>
    <x v="1023"/>
    <d v="2022-04-08T00:00:00"/>
    <n v="49.55"/>
    <n v="49.55"/>
    <n v="1.72"/>
    <n v="1"/>
    <n v="0"/>
    <n v="1"/>
    <s v="22'05/06"/>
  </r>
  <r>
    <x v="1024"/>
    <x v="1024"/>
    <d v="2022-04-08T00:00:00"/>
    <n v="58"/>
    <n v="58"/>
    <n v="0.54"/>
    <n v="0.4"/>
    <n v="0.6"/>
    <n v="1"/>
    <m/>
  </r>
  <r>
    <x v="1025"/>
    <x v="1025"/>
    <d v="2022-04-08T00:00:00"/>
    <n v="166.5"/>
    <n v="166.5"/>
    <n v="3.17"/>
    <n v="1"/>
    <n v="0"/>
    <n v="1"/>
    <m/>
  </r>
  <r>
    <x v="1026"/>
    <x v="1026"/>
    <d v="2022-04-08T00:00:00"/>
    <n v="24.1"/>
    <n v="24.1"/>
    <n v="0.35"/>
    <n v="1"/>
    <n v="0"/>
    <n v="1"/>
    <s v="22'05/20"/>
  </r>
  <r>
    <x v="1027"/>
    <x v="1027"/>
    <d v="2022-04-08T00:00:00"/>
    <n v="15.8"/>
    <n v="15.8"/>
    <n v="1.27"/>
    <n v="1"/>
    <n v="0"/>
    <n v="1"/>
    <m/>
  </r>
  <r>
    <x v="1028"/>
    <x v="1028"/>
    <d v="2022-04-08T00:00:00"/>
    <n v="34.200000000000003"/>
    <n v="34.200000000000003"/>
    <n v="1.25"/>
    <n v="1"/>
    <n v="0"/>
    <n v="1"/>
    <m/>
  </r>
  <r>
    <x v="1029"/>
    <x v="1029"/>
    <d v="2022-04-08T00:00:00"/>
    <n v="14"/>
    <n v="14"/>
    <n v="1.57"/>
    <n v="1"/>
    <n v="0"/>
    <n v="1"/>
    <m/>
  </r>
  <r>
    <x v="1030"/>
    <x v="1030"/>
    <d v="2022-04-08T00:00:00"/>
    <n v="16.3"/>
    <n v="16.3"/>
    <n v="2.99"/>
    <n v="0.2"/>
    <n v="0.8"/>
    <n v="1"/>
    <s v="21'12/15"/>
  </r>
  <r>
    <x v="1031"/>
    <x v="1031"/>
    <d v="2022-04-08T00:00:00"/>
    <n v="19.75"/>
    <n v="19.75"/>
    <n v="3.72"/>
    <n v="1"/>
    <n v="0"/>
    <n v="1"/>
    <m/>
  </r>
  <r>
    <x v="1032"/>
    <x v="1032"/>
    <d v="2022-04-08T00:00:00"/>
    <n v="16.75"/>
    <n v="16.75"/>
    <n v="-0.52"/>
    <n v="1"/>
    <n v="0"/>
    <n v="1"/>
    <s v="21'10/15"/>
  </r>
  <r>
    <x v="1033"/>
    <x v="1033"/>
    <d v="2022-04-08T00:00:00"/>
    <n v="14.75"/>
    <n v="14.75"/>
    <n v="2.75"/>
    <n v="1"/>
    <n v="0"/>
    <n v="1"/>
    <m/>
  </r>
  <r>
    <x v="1034"/>
    <x v="1034"/>
    <d v="2022-04-08T00:00:00"/>
    <n v="27.35"/>
    <n v="27.35"/>
    <n v="2.88"/>
    <n v="1"/>
    <n v="0"/>
    <n v="1"/>
    <m/>
  </r>
  <r>
    <x v="1035"/>
    <x v="1035"/>
    <d v="2022-04-08T00:00:00"/>
    <n v="36.799999999999997"/>
    <n v="36.799999999999997"/>
    <n v="3.09"/>
    <n v="1"/>
    <n v="0"/>
    <n v="1"/>
    <m/>
  </r>
  <r>
    <x v="1036"/>
    <x v="1036"/>
    <d v="2022-04-08T00:00:00"/>
    <n v="21.3"/>
    <n v="21.3"/>
    <n v="0.7"/>
    <n v="1"/>
    <n v="0"/>
    <n v="1"/>
    <m/>
  </r>
  <r>
    <x v="1037"/>
    <x v="1037"/>
    <d v="2022-04-08T00:00:00"/>
    <n v="78.900000000000006"/>
    <n v="78.900000000000006"/>
    <n v="5.75"/>
    <n v="1"/>
    <n v="0"/>
    <n v="1"/>
    <m/>
  </r>
  <r>
    <x v="1038"/>
    <x v="1038"/>
    <d v="2022-04-08T00:00:00"/>
    <n v="19.2"/>
    <n v="19.2"/>
    <n v="1.0900000000000001"/>
    <n v="1"/>
    <n v="0"/>
    <n v="1"/>
    <s v="22'04/28"/>
  </r>
  <r>
    <x v="1039"/>
    <x v="1039"/>
    <d v="2022-04-08T00:00:00"/>
    <n v="34.15"/>
    <n v="34.15"/>
    <n v="1.17"/>
    <n v="1"/>
    <n v="0"/>
    <n v="1"/>
    <s v="22'05/19"/>
  </r>
  <r>
    <x v="1040"/>
    <x v="1040"/>
    <d v="2022-04-08T00:00:00"/>
    <n v="62.6"/>
    <n v="62.6"/>
    <n v="2.59"/>
    <n v="1"/>
    <n v="0"/>
    <n v="1"/>
    <s v="21'08/31"/>
  </r>
  <r>
    <x v="1041"/>
    <x v="1041"/>
    <d v="2022-04-08T00:00:00"/>
    <n v="38.950000000000003"/>
    <n v="38.950000000000003"/>
    <n v="1.34"/>
    <n v="0"/>
    <n v="1"/>
    <n v="1"/>
    <m/>
  </r>
  <r>
    <x v="1042"/>
    <x v="1042"/>
    <d v="2022-04-08T00:00:00"/>
    <n v="40.65"/>
    <n v="40.65"/>
    <n v="1.08"/>
    <n v="1"/>
    <n v="0"/>
    <n v="1"/>
    <m/>
  </r>
  <r>
    <x v="1043"/>
    <x v="1043"/>
    <d v="2022-04-08T00:00:00"/>
    <n v="57.7"/>
    <n v="57.7"/>
    <n v="3.04"/>
    <n v="1"/>
    <n v="0"/>
    <n v="1"/>
    <m/>
  </r>
  <r>
    <x v="1044"/>
    <x v="1044"/>
    <d v="2022-04-08T00:00:00"/>
    <n v="27.05"/>
    <n v="27.05"/>
    <n v="0.49"/>
    <n v="1"/>
    <n v="0"/>
    <n v="1"/>
    <s v="22'04/27"/>
  </r>
  <r>
    <x v="1045"/>
    <x v="1045"/>
    <d v="2022-04-08T00:00:00"/>
    <n v="20.2"/>
    <n v="20.2"/>
    <n v="1.28"/>
    <n v="1"/>
    <n v="0"/>
    <n v="1"/>
    <m/>
  </r>
  <r>
    <x v="1046"/>
    <x v="1046"/>
    <d v="2022-04-08T00:00:00"/>
    <n v="41.65"/>
    <n v="41.65"/>
    <n v="0.09"/>
    <n v="0.7"/>
    <n v="0.3"/>
    <n v="1"/>
    <s v="21'09/01"/>
  </r>
  <r>
    <x v="1047"/>
    <x v="1047"/>
    <d v="2022-04-08T00:00:00"/>
    <n v="25.35"/>
    <n v="25.35"/>
    <n v="1.76"/>
    <n v="1"/>
    <n v="0"/>
    <n v="1"/>
    <m/>
  </r>
  <r>
    <x v="1048"/>
    <x v="1048"/>
    <d v="2022-04-08T00:00:00"/>
    <n v="31.2"/>
    <n v="31.2"/>
    <n v="1.1100000000000001"/>
    <n v="1"/>
    <n v="0"/>
    <n v="1"/>
    <m/>
  </r>
  <r>
    <x v="1049"/>
    <x v="1049"/>
    <d v="2022-04-08T00:00:00"/>
    <n v="20.45"/>
    <n v="20.45"/>
    <n v="0.94"/>
    <n v="1"/>
    <n v="0"/>
    <n v="1"/>
    <m/>
  </r>
  <r>
    <x v="1050"/>
    <x v="1050"/>
    <d v="2022-04-08T00:00:00"/>
    <n v="23.35"/>
    <n v="23.35"/>
    <n v="1.64"/>
    <n v="1"/>
    <n v="0"/>
    <n v="1"/>
    <m/>
  </r>
  <r>
    <x v="1051"/>
    <x v="1051"/>
    <d v="2022-04-08T00:00:00"/>
    <n v="27.35"/>
    <n v="27.35"/>
    <n v="-0.46"/>
    <n v="1"/>
    <n v="0"/>
    <n v="1"/>
    <m/>
  </r>
  <r>
    <x v="1052"/>
    <x v="1052"/>
    <d v="2022-04-08T00:00:00"/>
    <n v="22.25"/>
    <n v="22.25"/>
    <n v="1.5"/>
    <n v="1"/>
    <n v="0"/>
    <n v="1"/>
    <m/>
  </r>
  <r>
    <x v="1053"/>
    <x v="1053"/>
    <d v="2022-04-08T00:00:00"/>
    <n v="28.1"/>
    <n v="28.1"/>
    <n v="2.29"/>
    <n v="0.5"/>
    <n v="0.5"/>
    <n v="1"/>
    <s v="21'10/25"/>
  </r>
  <r>
    <x v="1054"/>
    <x v="1054"/>
    <d v="2022-04-08T00:00:00"/>
    <n v="51.3"/>
    <n v="51.3"/>
    <n v="1.26"/>
    <n v="1"/>
    <n v="0"/>
    <n v="1"/>
    <m/>
  </r>
  <r>
    <x v="1055"/>
    <x v="1055"/>
    <d v="2022-04-08T00:00:00"/>
    <n v="17.95"/>
    <n v="17.95"/>
    <n v="1.17"/>
    <n v="1"/>
    <n v="0"/>
    <n v="1"/>
    <m/>
  </r>
  <r>
    <x v="1056"/>
    <x v="1056"/>
    <d v="2022-04-08T00:00:00"/>
    <n v="21.25"/>
    <n v="21.25"/>
    <n v="4.71"/>
    <n v="1"/>
    <n v="0"/>
    <n v="1"/>
    <m/>
  </r>
  <r>
    <x v="1057"/>
    <x v="1057"/>
    <d v="2022-04-08T00:00:00"/>
    <n v="18.600000000000001"/>
    <n v="18.600000000000001"/>
    <n v="0.53"/>
    <n v="0.25"/>
    <n v="0.75"/>
    <n v="1"/>
    <s v="22'06/30"/>
  </r>
  <r>
    <x v="1058"/>
    <x v="1058"/>
    <d v="2022-04-08T00:00:00"/>
    <n v="60"/>
    <n v="60"/>
    <n v="8.01"/>
    <n v="1"/>
    <n v="0"/>
    <n v="1"/>
    <s v="22'05/06"/>
  </r>
  <r>
    <x v="1059"/>
    <x v="1059"/>
    <d v="2022-04-08T00:00:00"/>
    <n v="41.75"/>
    <n v="41.75"/>
    <n v="1.74"/>
    <n v="0.95"/>
    <n v="0"/>
    <n v="0.95"/>
    <s v="22'05/19"/>
  </r>
  <r>
    <x v="1060"/>
    <x v="1060"/>
    <d v="2022-04-08T00:00:00"/>
    <n v="27.65"/>
    <n v="27.65"/>
    <n v="2.25"/>
    <n v="0.9"/>
    <n v="0"/>
    <n v="0.9"/>
    <m/>
  </r>
  <r>
    <x v="1061"/>
    <x v="1061"/>
    <d v="2022-04-08T00:00:00"/>
    <n v="18.05"/>
    <n v="18.05"/>
    <n v="1.45"/>
    <n v="0.9"/>
    <n v="0"/>
    <n v="0.9"/>
    <m/>
  </r>
  <r>
    <x v="1062"/>
    <x v="1062"/>
    <d v="2022-04-08T00:00:00"/>
    <n v="22.35"/>
    <n v="22.35"/>
    <n v="1.74"/>
    <n v="0.9"/>
    <n v="0"/>
    <n v="0.9"/>
    <m/>
  </r>
  <r>
    <x v="1063"/>
    <x v="1063"/>
    <d v="2022-04-08T00:00:00"/>
    <n v="25.4"/>
    <n v="25.4"/>
    <n v="0.41"/>
    <n v="0.9"/>
    <n v="0"/>
    <n v="0.9"/>
    <s v="22'07/22"/>
  </r>
  <r>
    <x v="1064"/>
    <x v="1064"/>
    <d v="2022-04-08T00:00:00"/>
    <n v="10.7"/>
    <n v="10.7"/>
    <n v="1.38"/>
    <n v="0.9"/>
    <n v="0"/>
    <n v="0.9"/>
    <m/>
  </r>
  <r>
    <x v="1065"/>
    <x v="1065"/>
    <d v="2022-04-08T00:00:00"/>
    <n v="36.65"/>
    <n v="36.65"/>
    <n v="1.24"/>
    <n v="0.9"/>
    <n v="0"/>
    <n v="0.9"/>
    <s v="21'08/18"/>
  </r>
  <r>
    <x v="1066"/>
    <x v="1066"/>
    <d v="2022-04-08T00:00:00"/>
    <n v="17.600000000000001"/>
    <n v="17.600000000000001"/>
    <n v="1.38"/>
    <n v="0.9"/>
    <n v="0"/>
    <n v="0.9"/>
    <m/>
  </r>
  <r>
    <x v="1067"/>
    <x v="1067"/>
    <d v="2022-04-08T00:00:00"/>
    <n v="19.05"/>
    <n v="19.05"/>
    <n v="1.44"/>
    <n v="0.8"/>
    <n v="0.1"/>
    <n v="0.9"/>
    <m/>
  </r>
  <r>
    <x v="1068"/>
    <x v="1068"/>
    <d v="2022-04-08T00:00:00"/>
    <n v="21.1"/>
    <n v="21.1"/>
    <n v="0.86"/>
    <n v="0.9"/>
    <n v="0"/>
    <n v="0.9"/>
    <m/>
  </r>
  <r>
    <x v="1069"/>
    <x v="1069"/>
    <d v="2022-04-08T00:00:00"/>
    <n v="31.5"/>
    <n v="31.5"/>
    <n v="0.96"/>
    <n v="0.9"/>
    <n v="0"/>
    <n v="0.9"/>
    <m/>
  </r>
  <r>
    <x v="1070"/>
    <x v="1070"/>
    <d v="2022-04-08T00:00:00"/>
    <n v="27.55"/>
    <n v="27.55"/>
    <n v="2.4900000000000002"/>
    <n v="0.9"/>
    <n v="0"/>
    <n v="0.9"/>
    <m/>
  </r>
  <r>
    <x v="1071"/>
    <x v="1071"/>
    <d v="2022-04-08T00:00:00"/>
    <n v="18.649999999999999"/>
    <n v="18.649999999999999"/>
    <n v="1.1299999999999999"/>
    <n v="0.9"/>
    <n v="0"/>
    <n v="0.9"/>
    <m/>
  </r>
  <r>
    <x v="1072"/>
    <x v="1072"/>
    <d v="2022-04-08T00:00:00"/>
    <n v="13.35"/>
    <n v="13.35"/>
    <n v="1.05"/>
    <n v="0.15"/>
    <n v="0.75"/>
    <n v="0.9"/>
    <m/>
  </r>
  <r>
    <x v="1073"/>
    <x v="1073"/>
    <d v="2022-04-08T00:00:00"/>
    <n v="19.7"/>
    <n v="19.7"/>
    <n v="1.01"/>
    <n v="0.9"/>
    <n v="0"/>
    <n v="0.9"/>
    <m/>
  </r>
  <r>
    <x v="1074"/>
    <x v="1074"/>
    <d v="2022-04-08T00:00:00"/>
    <n v="30.2"/>
    <n v="30.2"/>
    <n v="1.32"/>
    <n v="0.9"/>
    <n v="0"/>
    <n v="0.9"/>
    <m/>
  </r>
  <r>
    <x v="1075"/>
    <x v="1075"/>
    <d v="2022-04-08T00:00:00"/>
    <n v="20.25"/>
    <n v="20.25"/>
    <n v="1"/>
    <n v="0.9"/>
    <n v="0"/>
    <n v="0.9"/>
    <m/>
  </r>
  <r>
    <x v="1076"/>
    <x v="1076"/>
    <d v="2022-04-08T00:00:00"/>
    <n v="37.5"/>
    <n v="37.5"/>
    <n v="0.96"/>
    <n v="0.86"/>
    <n v="0"/>
    <n v="0.86"/>
    <m/>
  </r>
  <r>
    <x v="1077"/>
    <x v="1077"/>
    <d v="2022-04-08T00:00:00"/>
    <n v="32.049999999999997"/>
    <n v="32.049999999999997"/>
    <n v="1.1599999999999999"/>
    <n v="0.85"/>
    <n v="0"/>
    <n v="0.85"/>
    <m/>
  </r>
  <r>
    <x v="1078"/>
    <x v="1078"/>
    <d v="2022-04-08T00:00:00"/>
    <n v="24.1"/>
    <n v="24.1"/>
    <n v="1.04"/>
    <n v="0.85"/>
    <n v="0"/>
    <n v="0.85"/>
    <m/>
  </r>
  <r>
    <x v="1079"/>
    <x v="1079"/>
    <d v="2022-04-08T00:00:00"/>
    <n v="37.200000000000003"/>
    <n v="37.200000000000003"/>
    <n v="1.39"/>
    <n v="0.85"/>
    <n v="0"/>
    <n v="0.85"/>
    <m/>
  </r>
  <r>
    <x v="1080"/>
    <x v="1080"/>
    <d v="2022-04-08T00:00:00"/>
    <n v="23.8"/>
    <n v="23.8"/>
    <n v="0.93"/>
    <n v="0.85"/>
    <n v="0"/>
    <n v="0.85"/>
    <m/>
  </r>
  <r>
    <x v="1081"/>
    <x v="1081"/>
    <d v="2022-04-08T00:00:00"/>
    <n v="4.42"/>
    <n v="4.42"/>
    <m/>
    <n v="0.01"/>
    <n v="0.83"/>
    <n v="0.84"/>
    <m/>
  </r>
  <r>
    <x v="1082"/>
    <x v="1082"/>
    <d v="2022-04-08T00:00:00"/>
    <n v="27.1"/>
    <n v="27.1"/>
    <n v="1.67"/>
    <n v="0.84"/>
    <n v="0"/>
    <n v="0.84"/>
    <m/>
  </r>
  <r>
    <x v="1083"/>
    <x v="1083"/>
    <d v="2022-04-08T00:00:00"/>
    <n v="32.35"/>
    <n v="32.35"/>
    <n v="3.42"/>
    <n v="0.8"/>
    <n v="0"/>
    <n v="0.8"/>
    <s v="21'09/10"/>
  </r>
  <r>
    <x v="1084"/>
    <x v="1084"/>
    <d v="2022-04-08T00:00:00"/>
    <n v="34"/>
    <n v="34"/>
    <n v="0.48"/>
    <n v="0.8"/>
    <n v="0"/>
    <n v="0.8"/>
    <m/>
  </r>
  <r>
    <x v="1085"/>
    <x v="1085"/>
    <d v="2022-04-08T00:00:00"/>
    <n v="23.75"/>
    <n v="23.75"/>
    <n v="1.77"/>
    <n v="0.8"/>
    <n v="0"/>
    <n v="0.8"/>
    <m/>
  </r>
  <r>
    <x v="1086"/>
    <x v="1086"/>
    <d v="2022-04-08T00:00:00"/>
    <n v="17.2"/>
    <n v="17.2"/>
    <n v="1.73"/>
    <n v="0.8"/>
    <n v="0"/>
    <n v="0.8"/>
    <m/>
  </r>
  <r>
    <x v="1087"/>
    <x v="1087"/>
    <d v="2022-04-08T00:00:00"/>
    <n v="20.75"/>
    <n v="20.75"/>
    <n v="0.34"/>
    <n v="0.8"/>
    <n v="0"/>
    <n v="0.8"/>
    <m/>
  </r>
  <r>
    <x v="1088"/>
    <x v="1088"/>
    <d v="2022-04-08T00:00:00"/>
    <n v="23.15"/>
    <n v="23.15"/>
    <n v="2"/>
    <n v="0.8"/>
    <n v="0"/>
    <n v="0.8"/>
    <m/>
  </r>
  <r>
    <x v="1089"/>
    <x v="1089"/>
    <d v="2022-04-08T00:00:00"/>
    <n v="19.25"/>
    <n v="19.25"/>
    <n v="1.35"/>
    <n v="0.8"/>
    <n v="0"/>
    <n v="0.8"/>
    <m/>
  </r>
  <r>
    <x v="1090"/>
    <x v="1090"/>
    <d v="2022-04-08T00:00:00"/>
    <n v="18.850000000000001"/>
    <n v="18.850000000000001"/>
    <n v="0.86"/>
    <n v="0.8"/>
    <n v="0"/>
    <n v="0.8"/>
    <m/>
  </r>
  <r>
    <x v="1091"/>
    <x v="1091"/>
    <d v="2022-04-08T00:00:00"/>
    <n v="25.2"/>
    <n v="25.2"/>
    <n v="2.2400000000000002"/>
    <n v="0.8"/>
    <n v="0"/>
    <n v="0.8"/>
    <m/>
  </r>
  <r>
    <x v="1092"/>
    <x v="1092"/>
    <d v="2022-04-08T00:00:00"/>
    <n v="22.25"/>
    <n v="22.25"/>
    <n v="1.03"/>
    <n v="0.8"/>
    <n v="0"/>
    <n v="0.8"/>
    <m/>
  </r>
  <r>
    <x v="1093"/>
    <x v="1093"/>
    <d v="2022-04-08T00:00:00"/>
    <n v="33.1"/>
    <n v="33.1"/>
    <n v="0.41"/>
    <n v="0.8"/>
    <n v="0"/>
    <n v="0.8"/>
    <s v="21'08/19"/>
  </r>
  <r>
    <x v="1094"/>
    <x v="1094"/>
    <d v="2022-04-08T00:00:00"/>
    <n v="26.65"/>
    <n v="26.65"/>
    <n v="1.05"/>
    <n v="0.8"/>
    <n v="0"/>
    <n v="0.8"/>
    <m/>
  </r>
  <r>
    <x v="1095"/>
    <x v="1095"/>
    <d v="2022-04-08T00:00:00"/>
    <n v="30.8"/>
    <n v="30.8"/>
    <n v="0.8"/>
    <n v="0.8"/>
    <n v="0"/>
    <n v="0.8"/>
    <m/>
  </r>
  <r>
    <x v="1096"/>
    <x v="1096"/>
    <d v="2022-04-08T00:00:00"/>
    <n v="20.9"/>
    <n v="20.9"/>
    <n v="0.82"/>
    <n v="0.2"/>
    <n v="0.6"/>
    <n v="0.8"/>
    <m/>
  </r>
  <r>
    <x v="1097"/>
    <x v="1097"/>
    <d v="2022-04-08T00:00:00"/>
    <n v="25.85"/>
    <n v="25.85"/>
    <n v="0.9"/>
    <n v="0.8"/>
    <n v="0"/>
    <n v="0.8"/>
    <m/>
  </r>
  <r>
    <x v="1098"/>
    <x v="1098"/>
    <d v="2022-04-08T00:00:00"/>
    <n v="28.2"/>
    <n v="28.2"/>
    <n v="1.28"/>
    <n v="0.8"/>
    <n v="0"/>
    <n v="0.8"/>
    <m/>
  </r>
  <r>
    <x v="1099"/>
    <x v="1099"/>
    <d v="2022-04-08T00:00:00"/>
    <n v="20.6"/>
    <n v="20.6"/>
    <n v="1.6"/>
    <n v="0.8"/>
    <n v="0"/>
    <n v="0.8"/>
    <m/>
  </r>
  <r>
    <x v="1100"/>
    <x v="1100"/>
    <d v="2022-04-08T00:00:00"/>
    <n v="66.5"/>
    <n v="66.5"/>
    <n v="1.73"/>
    <n v="0.8"/>
    <n v="0"/>
    <n v="0.8"/>
    <s v="21'08/30"/>
  </r>
  <r>
    <x v="1101"/>
    <x v="1101"/>
    <d v="2022-04-08T00:00:00"/>
    <n v="23.4"/>
    <n v="23.4"/>
    <n v="1.06"/>
    <n v="0.8"/>
    <n v="0"/>
    <n v="0.8"/>
    <s v="21'10/28"/>
  </r>
  <r>
    <x v="1102"/>
    <x v="1102"/>
    <d v="2022-04-08T00:00:00"/>
    <n v="14.85"/>
    <n v="14.85"/>
    <n v="3.06"/>
    <n v="0.8"/>
    <n v="0"/>
    <n v="0.8"/>
    <m/>
  </r>
  <r>
    <x v="1103"/>
    <x v="1103"/>
    <d v="2022-04-08T00:00:00"/>
    <n v="18.399999999999999"/>
    <n v="18.399999999999999"/>
    <n v="1"/>
    <n v="0.8"/>
    <n v="0"/>
    <n v="0.8"/>
    <s v="22'04/28"/>
  </r>
  <r>
    <x v="1104"/>
    <x v="1104"/>
    <d v="2022-04-08T00:00:00"/>
    <n v="13.7"/>
    <n v="13.7"/>
    <n v="0.08"/>
    <n v="0.3"/>
    <n v="0.5"/>
    <n v="0.8"/>
    <m/>
  </r>
  <r>
    <x v="1105"/>
    <x v="1105"/>
    <d v="2022-04-08T00:00:00"/>
    <n v="18.850000000000001"/>
    <n v="18.850000000000001"/>
    <n v="1"/>
    <n v="0.28000000000000003"/>
    <n v="0.52"/>
    <n v="0.79"/>
    <m/>
  </r>
  <r>
    <x v="1106"/>
    <x v="1106"/>
    <d v="2022-04-08T00:00:00"/>
    <n v="28.65"/>
    <n v="28.65"/>
    <n v="0.87"/>
    <n v="0.77"/>
    <n v="0"/>
    <n v="0.77"/>
    <s v="21'07/28"/>
  </r>
  <r>
    <x v="1107"/>
    <x v="1107"/>
    <d v="2022-04-08T00:00:00"/>
    <n v="28.4"/>
    <n v="28.4"/>
    <n v="0.64"/>
    <n v="0.76"/>
    <n v="0"/>
    <n v="0.76"/>
    <m/>
  </r>
  <r>
    <x v="1108"/>
    <x v="1108"/>
    <d v="2022-04-08T00:00:00"/>
    <n v="27.82"/>
    <n v="27.82"/>
    <m/>
    <n v="0.75"/>
    <n v="0"/>
    <n v="0.75"/>
    <m/>
  </r>
  <r>
    <x v="1109"/>
    <x v="1109"/>
    <d v="2022-04-08T00:00:00"/>
    <n v="19.7"/>
    <n v="19.7"/>
    <n v="1.1100000000000001"/>
    <n v="0.75"/>
    <n v="0"/>
    <n v="0.75"/>
    <m/>
  </r>
  <r>
    <x v="1110"/>
    <x v="1110"/>
    <d v="2022-04-08T00:00:00"/>
    <n v="15.75"/>
    <n v="15.75"/>
    <n v="1.1000000000000001"/>
    <n v="0.25"/>
    <n v="0.5"/>
    <n v="0.75"/>
    <m/>
  </r>
  <r>
    <x v="1111"/>
    <x v="1111"/>
    <d v="2022-04-08T00:00:00"/>
    <n v="20.45"/>
    <n v="20.45"/>
    <n v="1.03"/>
    <n v="0.75"/>
    <n v="0"/>
    <n v="0.75"/>
    <s v="22'05/10"/>
  </r>
  <r>
    <x v="1112"/>
    <x v="1112"/>
    <d v="2022-04-08T00:00:00"/>
    <n v="20.85"/>
    <n v="20.85"/>
    <n v="1.24"/>
    <n v="0.75"/>
    <n v="0"/>
    <n v="0.75"/>
    <m/>
  </r>
  <r>
    <x v="1113"/>
    <x v="1113"/>
    <d v="2022-04-08T00:00:00"/>
    <n v="43.15"/>
    <n v="43.15"/>
    <n v="0.48"/>
    <n v="0.75"/>
    <n v="0"/>
    <n v="0.75"/>
    <m/>
  </r>
  <r>
    <x v="1114"/>
    <x v="1114"/>
    <d v="2022-04-08T00:00:00"/>
    <n v="16.3"/>
    <n v="16.3"/>
    <n v="1.1100000000000001"/>
    <n v="0.73"/>
    <n v="0"/>
    <n v="0.73"/>
    <s v="21'08/20"/>
  </r>
  <r>
    <x v="1115"/>
    <x v="1115"/>
    <d v="2022-04-08T00:00:00"/>
    <n v="20.55"/>
    <n v="20.55"/>
    <n v="1.05"/>
    <n v="0.15"/>
    <n v="0.55000000000000004"/>
    <n v="0.7"/>
    <s v="21'09/13"/>
  </r>
  <r>
    <x v="1116"/>
    <x v="1116"/>
    <d v="2022-04-08T00:00:00"/>
    <n v="30.23"/>
    <n v="30.23"/>
    <m/>
    <n v="0.7"/>
    <n v="0"/>
    <n v="0.7"/>
    <m/>
  </r>
  <r>
    <x v="1117"/>
    <x v="1117"/>
    <d v="2022-04-08T00:00:00"/>
    <n v="34"/>
    <n v="34"/>
    <n v="1.45"/>
    <n v="0.7"/>
    <n v="0"/>
    <n v="0.7"/>
    <m/>
  </r>
  <r>
    <x v="1118"/>
    <x v="1118"/>
    <d v="2022-04-08T00:00:00"/>
    <n v="15.4"/>
    <n v="15.4"/>
    <n v="0.94"/>
    <n v="0.7"/>
    <n v="0"/>
    <n v="0.7"/>
    <m/>
  </r>
  <r>
    <x v="1119"/>
    <x v="1119"/>
    <d v="2022-04-08T00:00:00"/>
    <n v="29.35"/>
    <n v="29.35"/>
    <n v="1.45"/>
    <n v="0.35"/>
    <n v="0.35"/>
    <n v="0.7"/>
    <s v="21'10/29"/>
  </r>
  <r>
    <x v="1120"/>
    <x v="1120"/>
    <d v="2022-04-08T00:00:00"/>
    <n v="22.85"/>
    <n v="22.85"/>
    <n v="1.03"/>
    <n v="0.7"/>
    <n v="0"/>
    <n v="0.7"/>
    <m/>
  </r>
  <r>
    <x v="1121"/>
    <x v="1121"/>
    <d v="2022-04-08T00:00:00"/>
    <n v="13.65"/>
    <n v="13.65"/>
    <n v="1.99"/>
    <n v="0.2"/>
    <n v="0.5"/>
    <n v="0.7"/>
    <m/>
  </r>
  <r>
    <x v="1122"/>
    <x v="1122"/>
    <d v="2022-04-08T00:00:00"/>
    <n v="15.7"/>
    <n v="15.7"/>
    <n v="0.78"/>
    <n v="0.4"/>
    <n v="0.3"/>
    <n v="0.7"/>
    <m/>
  </r>
  <r>
    <x v="1123"/>
    <x v="1123"/>
    <d v="2022-04-08T00:00:00"/>
    <n v="40.65"/>
    <n v="40.65"/>
    <n v="0.85"/>
    <n v="0.7"/>
    <n v="0"/>
    <n v="0.7"/>
    <m/>
  </r>
  <r>
    <x v="1124"/>
    <x v="1124"/>
    <d v="2022-04-08T00:00:00"/>
    <n v="17.8"/>
    <n v="17.8"/>
    <n v="1.08"/>
    <n v="0.7"/>
    <n v="0"/>
    <n v="0.7"/>
    <m/>
  </r>
  <r>
    <x v="1125"/>
    <x v="1125"/>
    <d v="2022-04-08T00:00:00"/>
    <n v="32.65"/>
    <n v="32.65"/>
    <n v="1.1599999999999999"/>
    <n v="0.7"/>
    <n v="0"/>
    <n v="0.7"/>
    <m/>
  </r>
  <r>
    <x v="1126"/>
    <x v="1126"/>
    <d v="2022-04-08T00:00:00"/>
    <n v="24.65"/>
    <n v="24.65"/>
    <n v="0.79"/>
    <n v="0.7"/>
    <n v="0"/>
    <n v="0.7"/>
    <s v="21'07/23"/>
  </r>
  <r>
    <x v="1127"/>
    <x v="1127"/>
    <d v="2022-04-08T00:00:00"/>
    <n v="18.149999999999999"/>
    <n v="18.149999999999999"/>
    <n v="1.48"/>
    <n v="0.7"/>
    <n v="0"/>
    <n v="0.7"/>
    <m/>
  </r>
  <r>
    <x v="1128"/>
    <x v="1128"/>
    <d v="2022-04-08T00:00:00"/>
    <n v="25"/>
    <n v="25"/>
    <n v="1.7"/>
    <n v="0.7"/>
    <n v="0"/>
    <n v="0.7"/>
    <m/>
  </r>
  <r>
    <x v="1129"/>
    <x v="1129"/>
    <d v="2022-04-08T00:00:00"/>
    <n v="37.799999999999997"/>
    <n v="37.799999999999997"/>
    <n v="0.84"/>
    <n v="0.7"/>
    <n v="0"/>
    <n v="0.7"/>
    <m/>
  </r>
  <r>
    <x v="1130"/>
    <x v="1130"/>
    <d v="2022-04-08T00:00:00"/>
    <n v="34.700000000000003"/>
    <n v="34.700000000000003"/>
    <n v="1.23"/>
    <n v="0.7"/>
    <n v="0"/>
    <n v="0.7"/>
    <s v="21'08/17"/>
  </r>
  <r>
    <x v="1131"/>
    <x v="1131"/>
    <d v="2022-04-08T00:00:00"/>
    <n v="49"/>
    <n v="49"/>
    <n v="1.04"/>
    <n v="0.7"/>
    <n v="0"/>
    <n v="0.7"/>
    <m/>
  </r>
  <r>
    <x v="1132"/>
    <x v="1132"/>
    <d v="2022-04-08T00:00:00"/>
    <n v="18.399999999999999"/>
    <n v="18.399999999999999"/>
    <n v="0.88"/>
    <n v="0.13"/>
    <n v="0.53"/>
    <n v="0.66"/>
    <s v="21'10/21"/>
  </r>
  <r>
    <x v="1133"/>
    <x v="1133"/>
    <d v="2022-04-08T00:00:00"/>
    <n v="58"/>
    <n v="58"/>
    <n v="3.14"/>
    <n v="0.66"/>
    <n v="0"/>
    <n v="0.66"/>
    <m/>
  </r>
  <r>
    <x v="1134"/>
    <x v="1134"/>
    <d v="2022-04-08T00:00:00"/>
    <n v="39.6"/>
    <n v="39.6"/>
    <n v="1.29"/>
    <n v="0.65"/>
    <n v="0"/>
    <n v="0.65"/>
    <m/>
  </r>
  <r>
    <x v="1135"/>
    <x v="1135"/>
    <d v="2022-04-08T00:00:00"/>
    <n v="50.7"/>
    <n v="50.7"/>
    <n v="1.85"/>
    <n v="0.65"/>
    <n v="0"/>
    <n v="0.65"/>
    <m/>
  </r>
  <r>
    <x v="1136"/>
    <x v="1136"/>
    <d v="2022-04-08T00:00:00"/>
    <n v="35.1"/>
    <n v="35.1"/>
    <n v="1.03"/>
    <n v="0.62"/>
    <n v="0"/>
    <n v="0.62"/>
    <m/>
  </r>
  <r>
    <x v="1137"/>
    <x v="1137"/>
    <d v="2022-04-08T00:00:00"/>
    <n v="106"/>
    <n v="106"/>
    <n v="4.05"/>
    <n v="0.61"/>
    <n v="0"/>
    <n v="0.61"/>
    <m/>
  </r>
  <r>
    <x v="1138"/>
    <x v="1138"/>
    <d v="2022-04-08T00:00:00"/>
    <n v="16.05"/>
    <n v="16.05"/>
    <n v="0.51"/>
    <n v="0.6"/>
    <n v="0"/>
    <n v="0.6"/>
    <m/>
  </r>
  <r>
    <x v="1139"/>
    <x v="1139"/>
    <d v="2022-04-08T00:00:00"/>
    <n v="11.8"/>
    <n v="11.8"/>
    <n v="0.32"/>
    <n v="0.6"/>
    <n v="0"/>
    <n v="0.6"/>
    <m/>
  </r>
  <r>
    <x v="1140"/>
    <x v="1140"/>
    <d v="2022-04-08T00:00:00"/>
    <n v="20.2"/>
    <n v="20.2"/>
    <n v="-2.14"/>
    <n v="0.6"/>
    <n v="0"/>
    <n v="0.6"/>
    <s v="21'09/07"/>
  </r>
  <r>
    <x v="1141"/>
    <x v="1141"/>
    <d v="2022-04-08T00:00:00"/>
    <n v="38"/>
    <n v="38"/>
    <n v="1.08"/>
    <n v="0.6"/>
    <n v="0"/>
    <n v="0.6"/>
    <m/>
  </r>
  <r>
    <x v="1142"/>
    <x v="1142"/>
    <d v="2022-04-08T00:00:00"/>
    <n v="24.75"/>
    <n v="24.75"/>
    <n v="1.03"/>
    <n v="0.2"/>
    <n v="0.4"/>
    <n v="0.6"/>
    <m/>
  </r>
  <r>
    <x v="1143"/>
    <x v="1143"/>
    <d v="2022-04-08T00:00:00"/>
    <n v="64.2"/>
    <n v="64.2"/>
    <n v="1.95"/>
    <n v="0.6"/>
    <n v="0"/>
    <n v="0.6"/>
    <m/>
  </r>
  <r>
    <x v="1144"/>
    <x v="1144"/>
    <d v="2022-04-08T00:00:00"/>
    <n v="20.3"/>
    <n v="20.3"/>
    <n v="0.05"/>
    <n v="0.6"/>
    <n v="0"/>
    <n v="0.6"/>
    <m/>
  </r>
  <r>
    <x v="1145"/>
    <x v="1145"/>
    <d v="2022-04-08T00:00:00"/>
    <n v="33.35"/>
    <n v="33.35"/>
    <n v="0.83"/>
    <n v="0.6"/>
    <n v="0"/>
    <n v="0.6"/>
    <m/>
  </r>
  <r>
    <x v="1146"/>
    <x v="1146"/>
    <d v="2022-04-08T00:00:00"/>
    <n v="33.75"/>
    <n v="33.75"/>
    <n v="1.31"/>
    <n v="0.6"/>
    <n v="0"/>
    <n v="0.6"/>
    <m/>
  </r>
  <r>
    <x v="1147"/>
    <x v="1147"/>
    <d v="2022-04-08T00:00:00"/>
    <n v="19.75"/>
    <n v="19.75"/>
    <n v="0.84"/>
    <n v="0.5"/>
    <n v="0.1"/>
    <n v="0.6"/>
    <m/>
  </r>
  <r>
    <x v="1148"/>
    <x v="1148"/>
    <d v="2022-04-08T00:00:00"/>
    <n v="21.15"/>
    <n v="21.15"/>
    <n v="1.41"/>
    <n v="0.3"/>
    <n v="0.3"/>
    <n v="0.6"/>
    <m/>
  </r>
  <r>
    <x v="1149"/>
    <x v="1149"/>
    <d v="2022-04-08T00:00:00"/>
    <n v="18.2"/>
    <n v="18.2"/>
    <n v="0.9"/>
    <n v="0.6"/>
    <n v="0"/>
    <n v="0.6"/>
    <m/>
  </r>
  <r>
    <x v="1150"/>
    <x v="1150"/>
    <d v="2022-04-08T00:00:00"/>
    <n v="23.35"/>
    <n v="23.35"/>
    <n v="1.02"/>
    <n v="0.6"/>
    <n v="0"/>
    <n v="0.6"/>
    <m/>
  </r>
  <r>
    <x v="1151"/>
    <x v="1151"/>
    <d v="2022-04-08T00:00:00"/>
    <n v="24.15"/>
    <n v="24.15"/>
    <n v="0.95"/>
    <n v="0.6"/>
    <n v="0"/>
    <n v="0.6"/>
    <m/>
  </r>
  <r>
    <x v="1152"/>
    <x v="1152"/>
    <d v="2022-04-08T00:00:00"/>
    <n v="23.1"/>
    <n v="23.1"/>
    <n v="1.85"/>
    <n v="0.6"/>
    <n v="0"/>
    <n v="0.6"/>
    <m/>
  </r>
  <r>
    <x v="1153"/>
    <x v="1153"/>
    <d v="2022-04-08T00:00:00"/>
    <n v="16.75"/>
    <n v="16.75"/>
    <n v="0.96"/>
    <n v="0.3"/>
    <n v="0.3"/>
    <n v="0.6"/>
    <m/>
  </r>
  <r>
    <x v="1154"/>
    <x v="1154"/>
    <d v="2022-04-08T00:00:00"/>
    <n v="26.25"/>
    <n v="26.25"/>
    <n v="0.75"/>
    <n v="0.6"/>
    <n v="0"/>
    <n v="0.6"/>
    <m/>
  </r>
  <r>
    <x v="1155"/>
    <x v="1155"/>
    <d v="2022-04-08T00:00:00"/>
    <n v="24.4"/>
    <n v="24.4"/>
    <n v="6.03"/>
    <n v="0.6"/>
    <n v="0"/>
    <n v="0.6"/>
    <s v="22'04/15"/>
  </r>
  <r>
    <x v="1156"/>
    <x v="1156"/>
    <d v="2022-04-08T00:00:00"/>
    <n v="38.450000000000003"/>
    <n v="38.450000000000003"/>
    <n v="2.23"/>
    <n v="0.6"/>
    <n v="0"/>
    <n v="0.6"/>
    <s v="21'12/20"/>
  </r>
  <r>
    <x v="1157"/>
    <x v="1157"/>
    <d v="2022-04-08T00:00:00"/>
    <n v="18"/>
    <n v="18"/>
    <n v="1.23"/>
    <n v="0.6"/>
    <n v="0"/>
    <n v="0.6"/>
    <m/>
  </r>
  <r>
    <x v="1158"/>
    <x v="1158"/>
    <d v="2022-04-08T00:00:00"/>
    <n v="12.95"/>
    <n v="12.95"/>
    <n v="1.81"/>
    <n v="0.6"/>
    <n v="0"/>
    <n v="0.6"/>
    <m/>
  </r>
  <r>
    <x v="1159"/>
    <x v="1159"/>
    <d v="2022-04-08T00:00:00"/>
    <n v="88"/>
    <n v="88"/>
    <n v="0.91"/>
    <n v="0.2"/>
    <n v="0.4"/>
    <n v="0.6"/>
    <s v="21'12/01"/>
  </r>
  <r>
    <x v="1160"/>
    <x v="1160"/>
    <d v="2022-04-08T00:00:00"/>
    <n v="19.600000000000001"/>
    <n v="19.600000000000001"/>
    <n v="0.79"/>
    <n v="0.4"/>
    <n v="0.2"/>
    <n v="0.6"/>
    <m/>
  </r>
  <r>
    <x v="1161"/>
    <x v="1161"/>
    <d v="2022-04-08T00:00:00"/>
    <n v="26.85"/>
    <n v="26.85"/>
    <n v="1.32"/>
    <n v="0.6"/>
    <n v="0"/>
    <n v="0.6"/>
    <s v="21'08/24"/>
  </r>
  <r>
    <x v="1162"/>
    <x v="1162"/>
    <d v="2022-04-08T00:00:00"/>
    <n v="60.5"/>
    <n v="60.5"/>
    <n v="0.91"/>
    <n v="0.6"/>
    <n v="0"/>
    <n v="0.6"/>
    <m/>
  </r>
  <r>
    <x v="1163"/>
    <x v="1163"/>
    <d v="2022-04-08T00:00:00"/>
    <n v="18.2"/>
    <n v="18.2"/>
    <n v="0.75"/>
    <n v="0.3"/>
    <n v="0.3"/>
    <n v="0.6"/>
    <m/>
  </r>
  <r>
    <x v="1164"/>
    <x v="1164"/>
    <d v="2022-04-08T00:00:00"/>
    <n v="75.2"/>
    <n v="75.2"/>
    <n v="1.37"/>
    <n v="0.6"/>
    <n v="0"/>
    <n v="0.6"/>
    <m/>
  </r>
  <r>
    <x v="1165"/>
    <x v="1165"/>
    <d v="2022-04-08T00:00:00"/>
    <n v="12.85"/>
    <n v="12.85"/>
    <n v="0.84"/>
    <n v="0.43"/>
    <n v="0.16"/>
    <n v="0.59"/>
    <m/>
  </r>
  <r>
    <x v="1166"/>
    <x v="1166"/>
    <d v="2022-04-08T00:00:00"/>
    <n v="12.45"/>
    <n v="12.45"/>
    <n v="0.77"/>
    <n v="0.39"/>
    <n v="0.17"/>
    <n v="0.55000000000000004"/>
    <s v="21'12/10"/>
  </r>
  <r>
    <x v="1167"/>
    <x v="1167"/>
    <d v="2022-04-08T00:00:00"/>
    <n v="35.450000000000003"/>
    <n v="35.450000000000003"/>
    <n v="0.26"/>
    <n v="0.55000000000000004"/>
    <n v="0"/>
    <n v="0.55000000000000004"/>
    <s v="21'08/20"/>
  </r>
  <r>
    <x v="1168"/>
    <x v="1168"/>
    <d v="2022-04-08T00:00:00"/>
    <n v="20.399999999999999"/>
    <n v="20.399999999999999"/>
    <n v="0.62"/>
    <n v="0.55000000000000004"/>
    <n v="0"/>
    <n v="0.55000000000000004"/>
    <s v="21'09/28"/>
  </r>
  <r>
    <x v="1169"/>
    <x v="1169"/>
    <d v="2022-04-08T00:00:00"/>
    <n v="29.1"/>
    <n v="29.1"/>
    <n v="1.01"/>
    <n v="0.55000000000000004"/>
    <n v="0"/>
    <n v="0.55000000000000004"/>
    <m/>
  </r>
  <r>
    <x v="1170"/>
    <x v="1170"/>
    <d v="2022-04-08T00:00:00"/>
    <n v="19.8"/>
    <n v="19.8"/>
    <n v="0.87"/>
    <n v="0.55000000000000004"/>
    <n v="0"/>
    <n v="0.55000000000000004"/>
    <s v="21'09/03"/>
  </r>
  <r>
    <x v="1171"/>
    <x v="1171"/>
    <d v="2022-04-08T00:00:00"/>
    <n v="10.35"/>
    <n v="10.35"/>
    <n v="1.75"/>
    <n v="0.53"/>
    <n v="0"/>
    <n v="0.53"/>
    <m/>
  </r>
  <r>
    <x v="1172"/>
    <x v="1172"/>
    <d v="2022-04-08T00:00:00"/>
    <n v="25.1"/>
    <n v="25.1"/>
    <n v="0.67"/>
    <n v="0.26"/>
    <n v="0.26"/>
    <n v="0.53"/>
    <s v="21'10/08"/>
  </r>
  <r>
    <x v="1173"/>
    <x v="1173"/>
    <d v="2022-04-08T00:00:00"/>
    <n v="61.6"/>
    <n v="61.6"/>
    <n v="1.1599999999999999"/>
    <n v="0.52"/>
    <n v="0"/>
    <n v="0.52"/>
    <m/>
  </r>
  <r>
    <x v="1174"/>
    <x v="1174"/>
    <d v="2022-04-08T00:00:00"/>
    <n v="49.3"/>
    <n v="49.3"/>
    <n v="1.86"/>
    <n v="0.52"/>
    <n v="0"/>
    <n v="0.52"/>
    <m/>
  </r>
  <r>
    <x v="1175"/>
    <x v="1175"/>
    <d v="2022-04-08T00:00:00"/>
    <n v="17.600000000000001"/>
    <n v="17.600000000000001"/>
    <n v="0.46"/>
    <n v="0.51"/>
    <n v="0"/>
    <n v="0.51"/>
    <m/>
  </r>
  <r>
    <x v="1176"/>
    <x v="1176"/>
    <d v="2022-04-08T00:00:00"/>
    <n v="21.35"/>
    <n v="21.35"/>
    <n v="1"/>
    <n v="0.5"/>
    <n v="0"/>
    <n v="0.5"/>
    <m/>
  </r>
  <r>
    <x v="1177"/>
    <x v="1177"/>
    <d v="2022-04-08T00:00:00"/>
    <n v="27.25"/>
    <n v="27.25"/>
    <n v="-0.25"/>
    <n v="0.5"/>
    <n v="0"/>
    <n v="0.5"/>
    <m/>
  </r>
  <r>
    <x v="1178"/>
    <x v="1178"/>
    <d v="2022-04-08T00:00:00"/>
    <n v="20.05"/>
    <n v="20.05"/>
    <n v="0.28999999999999998"/>
    <n v="0.5"/>
    <n v="0"/>
    <n v="0.5"/>
    <m/>
  </r>
  <r>
    <x v="1179"/>
    <x v="1179"/>
    <d v="2022-04-08T00:00:00"/>
    <n v="11.35"/>
    <n v="11.35"/>
    <n v="0.44"/>
    <n v="0.5"/>
    <n v="0"/>
    <n v="0.5"/>
    <m/>
  </r>
  <r>
    <x v="1180"/>
    <x v="1180"/>
    <d v="2022-04-08T00:00:00"/>
    <n v="14.65"/>
    <n v="14.65"/>
    <n v="0.04"/>
    <n v="0.5"/>
    <n v="0"/>
    <n v="0.5"/>
    <m/>
  </r>
  <r>
    <x v="1181"/>
    <x v="1181"/>
    <d v="2022-04-08T00:00:00"/>
    <n v="14.7"/>
    <n v="14.7"/>
    <n v="1.1100000000000001"/>
    <n v="0.5"/>
    <n v="0"/>
    <n v="0.5"/>
    <m/>
  </r>
  <r>
    <x v="1182"/>
    <x v="1182"/>
    <d v="2022-04-08T00:00:00"/>
    <n v="18.2"/>
    <n v="18.2"/>
    <n v="0.62"/>
    <n v="0.5"/>
    <n v="0"/>
    <n v="0.5"/>
    <m/>
  </r>
  <r>
    <x v="1183"/>
    <x v="1183"/>
    <d v="2022-04-08T00:00:00"/>
    <n v="24.05"/>
    <n v="24.05"/>
    <n v="2.8"/>
    <n v="0.5"/>
    <n v="0"/>
    <n v="0.5"/>
    <s v="21'08/12"/>
  </r>
  <r>
    <x v="1184"/>
    <x v="1184"/>
    <d v="2022-04-08T00:00:00"/>
    <n v="28.65"/>
    <n v="28.65"/>
    <n v="1.78"/>
    <n v="0.5"/>
    <n v="0"/>
    <n v="0.5"/>
    <m/>
  </r>
  <r>
    <x v="1185"/>
    <x v="1185"/>
    <d v="2022-04-08T00:00:00"/>
    <n v="26.05"/>
    <n v="26.05"/>
    <n v="0.86"/>
    <n v="0.5"/>
    <n v="0"/>
    <n v="0.5"/>
    <m/>
  </r>
  <r>
    <x v="1186"/>
    <x v="1186"/>
    <d v="2022-04-08T00:00:00"/>
    <n v="18.850000000000001"/>
    <n v="18.850000000000001"/>
    <n v="-0.28000000000000003"/>
    <n v="0.5"/>
    <n v="0"/>
    <n v="0.5"/>
    <m/>
  </r>
  <r>
    <x v="1187"/>
    <x v="1187"/>
    <d v="2022-04-08T00:00:00"/>
    <n v="26.55"/>
    <n v="26.55"/>
    <n v="2.48"/>
    <n v="0.5"/>
    <n v="0"/>
    <n v="0.5"/>
    <m/>
  </r>
  <r>
    <x v="1188"/>
    <x v="1188"/>
    <d v="2022-04-08T00:00:00"/>
    <n v="15.8"/>
    <n v="15.8"/>
    <n v="0.53"/>
    <n v="0.5"/>
    <n v="0"/>
    <n v="0.5"/>
    <s v="22'05/20"/>
  </r>
  <r>
    <x v="1189"/>
    <x v="1189"/>
    <d v="2022-04-08T00:00:00"/>
    <n v="41.25"/>
    <n v="41.25"/>
    <n v="1.1499999999999999"/>
    <n v="0.5"/>
    <n v="0"/>
    <n v="0.5"/>
    <m/>
  </r>
  <r>
    <x v="1190"/>
    <x v="1190"/>
    <d v="2022-04-08T00:00:00"/>
    <n v="32.299999999999997"/>
    <n v="32.299999999999997"/>
    <n v="0.85"/>
    <n v="0.5"/>
    <n v="0"/>
    <n v="0.5"/>
    <m/>
  </r>
  <r>
    <x v="1191"/>
    <x v="1191"/>
    <d v="2022-04-08T00:00:00"/>
    <n v="16.149999999999999"/>
    <n v="16.149999999999999"/>
    <n v="0.75"/>
    <n v="0.5"/>
    <n v="0"/>
    <n v="0.5"/>
    <m/>
  </r>
  <r>
    <x v="1192"/>
    <x v="1192"/>
    <d v="2022-04-08T00:00:00"/>
    <n v="19.5"/>
    <n v="19.5"/>
    <n v="0.22"/>
    <n v="0.5"/>
    <n v="0"/>
    <n v="0.5"/>
    <m/>
  </r>
  <r>
    <x v="1193"/>
    <x v="1193"/>
    <d v="2022-04-08T00:00:00"/>
    <n v="26.35"/>
    <n v="26.35"/>
    <n v="1.51"/>
    <n v="0.5"/>
    <n v="0"/>
    <n v="0.5"/>
    <s v="21'09/10"/>
  </r>
  <r>
    <x v="1194"/>
    <x v="1194"/>
    <d v="2022-04-08T00:00:00"/>
    <n v="44.75"/>
    <n v="44.75"/>
    <n v="1.79"/>
    <n v="0.5"/>
    <n v="0"/>
    <n v="0.5"/>
    <m/>
  </r>
  <r>
    <x v="1195"/>
    <x v="1195"/>
    <d v="2022-04-08T00:00:00"/>
    <n v="13.05"/>
    <n v="13.05"/>
    <n v="0.95"/>
    <n v="0.5"/>
    <n v="0"/>
    <n v="0.5"/>
    <m/>
  </r>
  <r>
    <x v="1196"/>
    <x v="1196"/>
    <d v="2022-04-08T00:00:00"/>
    <n v="13.2"/>
    <n v="13.2"/>
    <n v="-0.32"/>
    <n v="0.5"/>
    <n v="0"/>
    <n v="0.5"/>
    <s v="21'09/10"/>
  </r>
  <r>
    <x v="1197"/>
    <x v="1197"/>
    <d v="2022-04-08T00:00:00"/>
    <n v="39.85"/>
    <n v="39.85"/>
    <n v="-0.38"/>
    <n v="0.5"/>
    <n v="0"/>
    <n v="0.5"/>
    <m/>
  </r>
  <r>
    <x v="1198"/>
    <x v="1198"/>
    <d v="2022-04-08T00:00:00"/>
    <n v="31.2"/>
    <n v="31.2"/>
    <n v="0.8"/>
    <n v="0.5"/>
    <n v="0"/>
    <n v="0.5"/>
    <s v="22'05/09"/>
  </r>
  <r>
    <x v="1199"/>
    <x v="1199"/>
    <d v="2022-04-08T00:00:00"/>
    <n v="31.9"/>
    <n v="31.9"/>
    <n v="0.84"/>
    <n v="0.5"/>
    <n v="0"/>
    <n v="0.5"/>
    <m/>
  </r>
  <r>
    <x v="1200"/>
    <x v="1200"/>
    <d v="2022-04-08T00:00:00"/>
    <n v="21.85"/>
    <n v="21.85"/>
    <n v="0.77"/>
    <n v="0.5"/>
    <n v="0"/>
    <n v="0.5"/>
    <m/>
  </r>
  <r>
    <x v="1201"/>
    <x v="1201"/>
    <d v="2022-04-08T00:00:00"/>
    <n v="14.1"/>
    <n v="14.1"/>
    <n v="0.86"/>
    <n v="0.5"/>
    <n v="0"/>
    <n v="0.5"/>
    <m/>
  </r>
  <r>
    <x v="1202"/>
    <x v="1202"/>
    <d v="2022-04-08T00:00:00"/>
    <n v="31.4"/>
    <n v="31.4"/>
    <n v="0.63"/>
    <n v="0.5"/>
    <n v="0"/>
    <n v="0.5"/>
    <m/>
  </r>
  <r>
    <x v="1203"/>
    <x v="1203"/>
    <d v="2022-04-08T00:00:00"/>
    <n v="10.95"/>
    <n v="10.95"/>
    <n v="0.56999999999999995"/>
    <n v="0.5"/>
    <n v="0"/>
    <n v="0.5"/>
    <m/>
  </r>
  <r>
    <x v="1204"/>
    <x v="1204"/>
    <d v="2022-04-08T00:00:00"/>
    <n v="23.25"/>
    <n v="23.25"/>
    <n v="1.22"/>
    <n v="0.5"/>
    <n v="0"/>
    <n v="0.5"/>
    <m/>
  </r>
  <r>
    <x v="1205"/>
    <x v="1205"/>
    <d v="2022-04-08T00:00:00"/>
    <n v="43.9"/>
    <n v="43.9"/>
    <n v="-0.16"/>
    <n v="0.5"/>
    <n v="0"/>
    <n v="0.5"/>
    <m/>
  </r>
  <r>
    <x v="1206"/>
    <x v="1206"/>
    <d v="2022-04-08T00:00:00"/>
    <n v="30.35"/>
    <n v="30.35"/>
    <n v="2.4900000000000002"/>
    <n v="0.5"/>
    <n v="0"/>
    <n v="0.5"/>
    <m/>
  </r>
  <r>
    <x v="1207"/>
    <x v="1207"/>
    <d v="2022-04-08T00:00:00"/>
    <n v="32.9"/>
    <n v="32.9"/>
    <n v="0.65"/>
    <n v="0.5"/>
    <n v="0"/>
    <n v="0.5"/>
    <m/>
  </r>
  <r>
    <x v="1208"/>
    <x v="1208"/>
    <d v="2022-04-08T00:00:00"/>
    <n v="17.399999999999999"/>
    <n v="17.399999999999999"/>
    <n v="0.74"/>
    <n v="0.5"/>
    <n v="0"/>
    <n v="0.5"/>
    <m/>
  </r>
  <r>
    <x v="1209"/>
    <x v="1209"/>
    <d v="2022-04-08T00:00:00"/>
    <n v="23.8"/>
    <n v="23.8"/>
    <n v="0.75"/>
    <n v="0.5"/>
    <n v="0"/>
    <n v="0.5"/>
    <m/>
  </r>
  <r>
    <x v="1210"/>
    <x v="1210"/>
    <d v="2022-04-08T00:00:00"/>
    <n v="20.350000000000001"/>
    <n v="20.350000000000001"/>
    <n v="0.76"/>
    <n v="0.5"/>
    <n v="0"/>
    <n v="0.5"/>
    <m/>
  </r>
  <r>
    <x v="1211"/>
    <x v="1211"/>
    <d v="2022-04-08T00:00:00"/>
    <n v="29.3"/>
    <n v="29.3"/>
    <n v="-1.78"/>
    <n v="0.5"/>
    <n v="0"/>
    <n v="0.5"/>
    <s v="21'08/27"/>
  </r>
  <r>
    <x v="1212"/>
    <x v="1212"/>
    <d v="2022-04-08T00:00:00"/>
    <n v="11.6"/>
    <n v="11.6"/>
    <n v="0.43"/>
    <n v="0.5"/>
    <n v="0"/>
    <n v="0.5"/>
    <m/>
  </r>
  <r>
    <x v="1213"/>
    <x v="1213"/>
    <d v="2022-04-08T00:00:00"/>
    <n v="15.45"/>
    <n v="15.45"/>
    <n v="1.24"/>
    <n v="0.5"/>
    <n v="0"/>
    <n v="0.5"/>
    <s v="21'07/08"/>
  </r>
  <r>
    <x v="1214"/>
    <x v="1214"/>
    <d v="2022-04-08T00:00:00"/>
    <n v="21.9"/>
    <n v="21.9"/>
    <n v="0.33"/>
    <n v="0.5"/>
    <n v="0"/>
    <n v="0.5"/>
    <m/>
  </r>
  <r>
    <x v="1215"/>
    <x v="1215"/>
    <d v="2022-04-08T00:00:00"/>
    <n v="22.4"/>
    <n v="22.4"/>
    <n v="1.18"/>
    <n v="0.5"/>
    <n v="0"/>
    <n v="0.5"/>
    <s v="21'09/16"/>
  </r>
  <r>
    <x v="1216"/>
    <x v="1216"/>
    <d v="2022-04-08T00:00:00"/>
    <n v="21.2"/>
    <n v="21.2"/>
    <n v="1.29"/>
    <n v="0.5"/>
    <n v="0"/>
    <n v="0.5"/>
    <m/>
  </r>
  <r>
    <x v="1217"/>
    <x v="1217"/>
    <d v="2022-04-08T00:00:00"/>
    <n v="31.85"/>
    <n v="31.85"/>
    <n v="-0.91"/>
    <n v="0.5"/>
    <n v="0"/>
    <n v="0.5"/>
    <m/>
  </r>
  <r>
    <x v="1218"/>
    <x v="1218"/>
    <d v="2022-04-08T00:00:00"/>
    <n v="25"/>
    <n v="25"/>
    <n v="-2.52"/>
    <n v="0.5"/>
    <n v="0"/>
    <n v="0.5"/>
    <m/>
  </r>
  <r>
    <x v="1219"/>
    <x v="1219"/>
    <d v="2022-04-08T00:00:00"/>
    <n v="17"/>
    <n v="17"/>
    <n v="0.8"/>
    <n v="0.3"/>
    <n v="0.2"/>
    <n v="0.5"/>
    <m/>
  </r>
  <r>
    <x v="1220"/>
    <x v="1220"/>
    <d v="2022-04-08T00:00:00"/>
    <n v="87.5"/>
    <n v="87.5"/>
    <n v="1.74"/>
    <n v="0.5"/>
    <n v="0"/>
    <n v="0.5"/>
    <s v="22'04/26"/>
  </r>
  <r>
    <x v="1221"/>
    <x v="1221"/>
    <d v="2022-04-08T00:00:00"/>
    <n v="88"/>
    <n v="88"/>
    <n v="0.84"/>
    <n v="0.5"/>
    <n v="0"/>
    <n v="0.5"/>
    <m/>
  </r>
  <r>
    <x v="1222"/>
    <x v="1222"/>
    <d v="2022-04-08T00:00:00"/>
    <n v="30.2"/>
    <n v="30.2"/>
    <n v="-0.26"/>
    <n v="0.5"/>
    <n v="0"/>
    <n v="0.5"/>
    <s v="21'10/14"/>
  </r>
  <r>
    <x v="1223"/>
    <x v="1223"/>
    <d v="2022-04-08T00:00:00"/>
    <n v="13.05"/>
    <n v="13.05"/>
    <n v="1.1299999999999999"/>
    <n v="0.25"/>
    <n v="0.25"/>
    <n v="0.5"/>
    <m/>
  </r>
  <r>
    <x v="1224"/>
    <x v="1224"/>
    <d v="2022-04-08T00:00:00"/>
    <n v="22.85"/>
    <n v="22.85"/>
    <n v="1.81"/>
    <n v="0.5"/>
    <n v="0"/>
    <n v="0.5"/>
    <m/>
  </r>
  <r>
    <x v="1225"/>
    <x v="1225"/>
    <d v="2022-04-08T00:00:00"/>
    <n v="12.4"/>
    <n v="12.4"/>
    <n v="1.1499999999999999"/>
    <n v="0.5"/>
    <n v="0"/>
    <n v="0.5"/>
    <m/>
  </r>
  <r>
    <x v="1226"/>
    <x v="1226"/>
    <d v="2022-04-08T00:00:00"/>
    <n v="31.4"/>
    <n v="31.4"/>
    <n v="1.64"/>
    <n v="0.5"/>
    <n v="0"/>
    <n v="0.5"/>
    <s v="21'08/09"/>
  </r>
  <r>
    <x v="1227"/>
    <x v="1227"/>
    <d v="2022-04-08T00:00:00"/>
    <n v="12.95"/>
    <n v="12.95"/>
    <n v="0.81"/>
    <n v="0.5"/>
    <n v="0"/>
    <n v="0.5"/>
    <s v="21'09/17"/>
  </r>
  <r>
    <x v="1228"/>
    <x v="1228"/>
    <d v="2022-04-08T00:00:00"/>
    <n v="56.2"/>
    <n v="56.2"/>
    <n v="0.43"/>
    <n v="0.5"/>
    <n v="0"/>
    <n v="0.5"/>
    <m/>
  </r>
  <r>
    <x v="1229"/>
    <x v="1229"/>
    <d v="2022-04-08T00:00:00"/>
    <n v="74.3"/>
    <n v="74.3"/>
    <n v="0.79"/>
    <n v="0.5"/>
    <n v="0"/>
    <n v="0.5"/>
    <s v="21'10/07"/>
  </r>
  <r>
    <x v="1230"/>
    <x v="1230"/>
    <d v="2022-04-08T00:00:00"/>
    <n v="25.3"/>
    <n v="25.3"/>
    <n v="-1.63"/>
    <n v="0.49"/>
    <n v="0"/>
    <n v="0.49"/>
    <s v="21'10/06"/>
  </r>
  <r>
    <x v="1231"/>
    <x v="1231"/>
    <d v="2022-04-08T00:00:00"/>
    <n v="22.6"/>
    <n v="22.6"/>
    <n v="0.59"/>
    <n v="0.48"/>
    <n v="0"/>
    <n v="0.48"/>
    <s v="22'04/11"/>
  </r>
  <r>
    <x v="1232"/>
    <x v="1232"/>
    <d v="2022-04-08T00:00:00"/>
    <n v="24.25"/>
    <n v="24.25"/>
    <n v="0.31"/>
    <n v="0.48"/>
    <n v="0"/>
    <n v="0.48"/>
    <m/>
  </r>
  <r>
    <x v="1233"/>
    <x v="1233"/>
    <d v="2022-04-08T00:00:00"/>
    <n v="159"/>
    <n v="159"/>
    <n v="2.58"/>
    <n v="0.48"/>
    <n v="0"/>
    <n v="0.48"/>
    <m/>
  </r>
  <r>
    <x v="1234"/>
    <x v="1234"/>
    <d v="2022-04-08T00:00:00"/>
    <n v="37.299999999999997"/>
    <n v="37.299999999999997"/>
    <n v="0.06"/>
    <n v="0.48"/>
    <n v="0"/>
    <n v="0.48"/>
    <m/>
  </r>
  <r>
    <x v="1235"/>
    <x v="1235"/>
    <d v="2022-04-08T00:00:00"/>
    <n v="13.85"/>
    <n v="13.85"/>
    <n v="0.66"/>
    <n v="0.1"/>
    <n v="0.37"/>
    <n v="0.47"/>
    <m/>
  </r>
  <r>
    <x v="1236"/>
    <x v="1236"/>
    <d v="2022-04-08T00:00:00"/>
    <n v="20.6"/>
    <n v="20.6"/>
    <n v="1.04"/>
    <n v="0.47"/>
    <n v="0"/>
    <n v="0.47"/>
    <s v="22'05/16"/>
  </r>
  <r>
    <x v="1237"/>
    <x v="1237"/>
    <d v="2022-04-08T00:00:00"/>
    <n v="63.9"/>
    <n v="63.9"/>
    <n v="0.47"/>
    <n v="0.46"/>
    <n v="0"/>
    <n v="0.46"/>
    <m/>
  </r>
  <r>
    <x v="1238"/>
    <x v="1238"/>
    <d v="2022-04-08T00:00:00"/>
    <n v="15.9"/>
    <n v="15.9"/>
    <n v="0.31"/>
    <n v="0.45"/>
    <n v="0"/>
    <n v="0.45"/>
    <m/>
  </r>
  <r>
    <x v="1239"/>
    <x v="1239"/>
    <d v="2022-04-08T00:00:00"/>
    <n v="11.9"/>
    <n v="11.9"/>
    <n v="1.03"/>
    <n v="0.45"/>
    <n v="0"/>
    <n v="0.45"/>
    <m/>
  </r>
  <r>
    <x v="1240"/>
    <x v="1240"/>
    <d v="2022-04-08T00:00:00"/>
    <n v="53.6"/>
    <n v="53.6"/>
    <n v="1.41"/>
    <n v="0.44"/>
    <n v="0"/>
    <n v="0.44"/>
    <s v="22'02/25"/>
  </r>
  <r>
    <x v="1241"/>
    <x v="1241"/>
    <d v="2022-04-08T00:00:00"/>
    <n v="11.15"/>
    <n v="11.15"/>
    <n v="1.67"/>
    <n v="0.43"/>
    <n v="0"/>
    <n v="0.43"/>
    <m/>
  </r>
  <r>
    <x v="1242"/>
    <x v="1242"/>
    <d v="2022-04-08T00:00:00"/>
    <n v="10.5"/>
    <n v="10.5"/>
    <n v="0.72"/>
    <n v="0.42"/>
    <n v="0"/>
    <n v="0.42"/>
    <m/>
  </r>
  <r>
    <x v="1243"/>
    <x v="1243"/>
    <d v="2022-04-08T00:00:00"/>
    <n v="20.350000000000001"/>
    <n v="20.350000000000001"/>
    <n v="1.03"/>
    <n v="0.41"/>
    <n v="0"/>
    <n v="0.41"/>
    <m/>
  </r>
  <r>
    <x v="1244"/>
    <x v="1244"/>
    <d v="2022-04-08T00:00:00"/>
    <n v="14.55"/>
    <n v="14.55"/>
    <n v="0.51"/>
    <n v="0.41"/>
    <n v="0"/>
    <n v="0.41"/>
    <m/>
  </r>
  <r>
    <x v="1245"/>
    <x v="1245"/>
    <d v="2022-04-08T00:00:00"/>
    <n v="13.05"/>
    <n v="13.05"/>
    <n v="1.0900000000000001"/>
    <n v="0.4"/>
    <n v="0"/>
    <n v="0.4"/>
    <m/>
  </r>
  <r>
    <x v="1246"/>
    <x v="1246"/>
    <d v="2022-04-08T00:00:00"/>
    <n v="19.899999999999999"/>
    <n v="19.899999999999999"/>
    <n v="1"/>
    <n v="0.4"/>
    <n v="0"/>
    <n v="0.4"/>
    <m/>
  </r>
  <r>
    <x v="1247"/>
    <x v="1247"/>
    <d v="2022-04-08T00:00:00"/>
    <n v="13.8"/>
    <n v="13.8"/>
    <n v="0.49"/>
    <n v="0.4"/>
    <n v="0"/>
    <n v="0.4"/>
    <m/>
  </r>
  <r>
    <x v="1248"/>
    <x v="1248"/>
    <d v="2022-04-08T00:00:00"/>
    <n v="21.85"/>
    <n v="21.85"/>
    <n v="0.45"/>
    <n v="0.4"/>
    <n v="0"/>
    <n v="0.4"/>
    <m/>
  </r>
  <r>
    <x v="1249"/>
    <x v="1249"/>
    <d v="2022-04-08T00:00:00"/>
    <n v="21.1"/>
    <n v="21.1"/>
    <n v="0.8"/>
    <n v="0.4"/>
    <n v="0"/>
    <n v="0.4"/>
    <s v="21'09/17"/>
  </r>
  <r>
    <x v="1250"/>
    <x v="1250"/>
    <d v="2022-04-08T00:00:00"/>
    <n v="13.5"/>
    <n v="13.5"/>
    <n v="0.64"/>
    <n v="0.4"/>
    <n v="0"/>
    <n v="0.4"/>
    <m/>
  </r>
  <r>
    <x v="1251"/>
    <x v="1251"/>
    <d v="2022-04-08T00:00:00"/>
    <n v="16.05"/>
    <n v="16.05"/>
    <n v="0.53"/>
    <n v="0.4"/>
    <n v="0"/>
    <n v="0.4"/>
    <m/>
  </r>
  <r>
    <x v="1252"/>
    <x v="1252"/>
    <d v="2022-04-08T00:00:00"/>
    <n v="37.6"/>
    <n v="37.6"/>
    <n v="1"/>
    <n v="0.4"/>
    <n v="0"/>
    <n v="0.4"/>
    <m/>
  </r>
  <r>
    <x v="1253"/>
    <x v="1253"/>
    <d v="2022-04-08T00:00:00"/>
    <n v="22.3"/>
    <n v="22.3"/>
    <n v="0.43"/>
    <n v="0.4"/>
    <n v="0"/>
    <n v="0.4"/>
    <m/>
  </r>
  <r>
    <x v="1254"/>
    <x v="1254"/>
    <d v="2022-04-08T00:00:00"/>
    <n v="21.8"/>
    <n v="21.8"/>
    <n v="0.47"/>
    <n v="0.4"/>
    <n v="0"/>
    <n v="0.4"/>
    <m/>
  </r>
  <r>
    <x v="1255"/>
    <x v="1255"/>
    <d v="2022-04-08T00:00:00"/>
    <n v="14.1"/>
    <n v="14.1"/>
    <n v="0.63"/>
    <n v="0.4"/>
    <n v="0"/>
    <n v="0.4"/>
    <m/>
  </r>
  <r>
    <x v="1256"/>
    <x v="1256"/>
    <d v="2022-04-08T00:00:00"/>
    <n v="22.3"/>
    <n v="22.3"/>
    <n v="0"/>
    <n v="0.4"/>
    <n v="0"/>
    <n v="0.4"/>
    <m/>
  </r>
  <r>
    <x v="1257"/>
    <x v="1257"/>
    <d v="2022-04-08T00:00:00"/>
    <n v="13.4"/>
    <n v="13.4"/>
    <n v="0.28000000000000003"/>
    <n v="0.4"/>
    <n v="0"/>
    <n v="0.4"/>
    <m/>
  </r>
  <r>
    <x v="1258"/>
    <x v="1258"/>
    <d v="2022-04-08T00:00:00"/>
    <n v="22.85"/>
    <n v="22.85"/>
    <n v="1.44"/>
    <n v="0.4"/>
    <n v="0"/>
    <n v="0.4"/>
    <m/>
  </r>
  <r>
    <x v="1259"/>
    <x v="1259"/>
    <d v="2022-04-08T00:00:00"/>
    <n v="20.65"/>
    <n v="20.65"/>
    <n v="-0.04"/>
    <n v="0"/>
    <n v="0.4"/>
    <n v="0.4"/>
    <m/>
  </r>
  <r>
    <x v="1260"/>
    <x v="1260"/>
    <d v="2022-04-08T00:00:00"/>
    <n v="25.7"/>
    <n v="25.7"/>
    <n v="0.06"/>
    <n v="0.4"/>
    <n v="0"/>
    <n v="0.4"/>
    <m/>
  </r>
  <r>
    <x v="1261"/>
    <x v="1261"/>
    <d v="2022-04-08T00:00:00"/>
    <n v="17.350000000000001"/>
    <n v="17.350000000000001"/>
    <n v="1.91"/>
    <n v="0.4"/>
    <n v="0"/>
    <n v="0.4"/>
    <m/>
  </r>
  <r>
    <x v="1262"/>
    <x v="1262"/>
    <d v="2022-04-08T00:00:00"/>
    <n v="16.100000000000001"/>
    <n v="16.100000000000001"/>
    <n v="0.17"/>
    <n v="0.4"/>
    <n v="0"/>
    <n v="0.4"/>
    <s v="21'08/24"/>
  </r>
  <r>
    <x v="1263"/>
    <x v="1263"/>
    <d v="2022-04-08T00:00:00"/>
    <n v="18.95"/>
    <n v="18.95"/>
    <n v="0.48"/>
    <n v="0.38"/>
    <n v="0"/>
    <n v="0.38"/>
    <m/>
  </r>
  <r>
    <x v="1264"/>
    <x v="1264"/>
    <d v="2022-04-08T00:00:00"/>
    <n v="25.4"/>
    <n v="25.4"/>
    <n v="0.37"/>
    <n v="0.37"/>
    <n v="0"/>
    <n v="0.37"/>
    <m/>
  </r>
  <r>
    <x v="1265"/>
    <x v="1265"/>
    <d v="2022-04-08T00:00:00"/>
    <n v="20.6"/>
    <n v="20.6"/>
    <n v="1.43"/>
    <n v="0.37"/>
    <n v="0"/>
    <n v="0.37"/>
    <m/>
  </r>
  <r>
    <x v="1266"/>
    <x v="1266"/>
    <d v="2022-04-08T00:00:00"/>
    <n v="6.04"/>
    <n v="6.04"/>
    <m/>
    <n v="0.36"/>
    <n v="0"/>
    <n v="0.36"/>
    <m/>
  </r>
  <r>
    <x v="1267"/>
    <x v="1267"/>
    <d v="2022-04-08T00:00:00"/>
    <n v="13.15"/>
    <n v="13.15"/>
    <n v="0.51"/>
    <n v="0.35"/>
    <n v="0"/>
    <n v="0.35"/>
    <m/>
  </r>
  <r>
    <x v="1268"/>
    <x v="1268"/>
    <d v="2022-04-08T00:00:00"/>
    <n v="49.1"/>
    <n v="49.1"/>
    <n v="0.46"/>
    <n v="0.35"/>
    <n v="0"/>
    <n v="0.35"/>
    <m/>
  </r>
  <r>
    <x v="1269"/>
    <x v="1269"/>
    <d v="2022-04-08T00:00:00"/>
    <n v="12.65"/>
    <n v="12.65"/>
    <n v="0.81"/>
    <n v="0.35"/>
    <n v="0"/>
    <n v="0.35"/>
    <m/>
  </r>
  <r>
    <x v="1270"/>
    <x v="1270"/>
    <d v="2022-04-08T00:00:00"/>
    <n v="29.3"/>
    <n v="29.3"/>
    <n v="0.59"/>
    <n v="0.35"/>
    <n v="0"/>
    <n v="0.35"/>
    <m/>
  </r>
  <r>
    <x v="1271"/>
    <x v="1271"/>
    <d v="2022-04-08T00:00:00"/>
    <n v="12.9"/>
    <n v="12.9"/>
    <n v="0.51"/>
    <n v="0.35"/>
    <n v="0"/>
    <n v="0.35"/>
    <m/>
  </r>
  <r>
    <x v="1272"/>
    <x v="1272"/>
    <d v="2022-04-08T00:00:00"/>
    <n v="128"/>
    <n v="128"/>
    <n v="0.73"/>
    <n v="0.35"/>
    <n v="0"/>
    <n v="0.35"/>
    <m/>
  </r>
  <r>
    <x v="1273"/>
    <x v="1273"/>
    <d v="2022-04-08T00:00:00"/>
    <n v="24.65"/>
    <n v="24.65"/>
    <n v="0"/>
    <n v="0.35"/>
    <n v="0"/>
    <n v="0.35"/>
    <m/>
  </r>
  <r>
    <x v="1274"/>
    <x v="1274"/>
    <d v="2022-04-08T00:00:00"/>
    <n v="11.95"/>
    <n v="11.95"/>
    <n v="0.36"/>
    <n v="0.35"/>
    <n v="0"/>
    <n v="0.35"/>
    <m/>
  </r>
  <r>
    <x v="1275"/>
    <x v="1275"/>
    <d v="2022-04-08T00:00:00"/>
    <n v="29.65"/>
    <n v="29.65"/>
    <n v="0.3"/>
    <n v="0.35"/>
    <n v="0"/>
    <n v="0.35"/>
    <m/>
  </r>
  <r>
    <x v="1276"/>
    <x v="1276"/>
    <d v="2022-04-08T00:00:00"/>
    <n v="16.100000000000001"/>
    <n v="16.100000000000001"/>
    <n v="0.52"/>
    <n v="0.35"/>
    <n v="0"/>
    <n v="0.35"/>
    <m/>
  </r>
  <r>
    <x v="1277"/>
    <x v="1277"/>
    <d v="2022-04-08T00:00:00"/>
    <n v="24.3"/>
    <n v="24.3"/>
    <n v="0.39"/>
    <n v="0.35"/>
    <n v="0"/>
    <n v="0.35"/>
    <m/>
  </r>
  <r>
    <x v="1278"/>
    <x v="1278"/>
    <d v="2022-04-08T00:00:00"/>
    <n v="9.4700000000000006"/>
    <n v="9.4700000000000006"/>
    <n v="0.14000000000000001"/>
    <n v="0.33"/>
    <n v="0"/>
    <n v="0.33"/>
    <s v="21'10/08"/>
  </r>
  <r>
    <x v="1279"/>
    <x v="1279"/>
    <d v="2022-04-08T00:00:00"/>
    <n v="23.35"/>
    <n v="23.35"/>
    <n v="-0.73"/>
    <n v="0.3"/>
    <n v="0"/>
    <n v="0.3"/>
    <s v="21'10/08"/>
  </r>
  <r>
    <x v="1280"/>
    <x v="1280"/>
    <d v="2022-04-08T00:00:00"/>
    <n v="11.4"/>
    <n v="11.4"/>
    <n v="0.41"/>
    <n v="0.3"/>
    <n v="0"/>
    <n v="0.3"/>
    <m/>
  </r>
  <r>
    <x v="1281"/>
    <x v="1281"/>
    <d v="2022-04-08T00:00:00"/>
    <n v="31.65"/>
    <n v="31.65"/>
    <n v="-0.12"/>
    <n v="0.3"/>
    <n v="0"/>
    <n v="0.3"/>
    <m/>
  </r>
  <r>
    <x v="1282"/>
    <x v="1282"/>
    <d v="2022-04-08T00:00:00"/>
    <n v="13.6"/>
    <n v="13.6"/>
    <n v="1.05"/>
    <n v="0"/>
    <n v="0.3"/>
    <n v="0.3"/>
    <m/>
  </r>
  <r>
    <x v="1283"/>
    <x v="1283"/>
    <d v="2022-04-08T00:00:00"/>
    <n v="15.3"/>
    <n v="15.3"/>
    <n v="-0.54"/>
    <n v="0.3"/>
    <n v="0"/>
    <n v="0.3"/>
    <s v="21'08/27"/>
  </r>
  <r>
    <x v="1284"/>
    <x v="1284"/>
    <d v="2022-04-08T00:00:00"/>
    <n v="12.6"/>
    <n v="12.6"/>
    <n v="-0.93"/>
    <n v="0.3"/>
    <n v="0"/>
    <n v="0.3"/>
    <m/>
  </r>
  <r>
    <x v="1285"/>
    <x v="1285"/>
    <d v="2022-04-08T00:00:00"/>
    <n v="10.7"/>
    <n v="10.7"/>
    <n v="0.38"/>
    <n v="0.3"/>
    <n v="0"/>
    <n v="0.3"/>
    <s v="22'05/12"/>
  </r>
  <r>
    <x v="1286"/>
    <x v="1286"/>
    <d v="2022-04-08T00:00:00"/>
    <n v="63.7"/>
    <n v="63.7"/>
    <n v="0.88"/>
    <n v="0.3"/>
    <n v="0"/>
    <n v="0.3"/>
    <m/>
  </r>
  <r>
    <x v="1287"/>
    <x v="1287"/>
    <d v="2022-04-08T00:00:00"/>
    <n v="14.75"/>
    <n v="14.75"/>
    <n v="-0.04"/>
    <n v="0.3"/>
    <n v="0"/>
    <n v="0.3"/>
    <m/>
  </r>
  <r>
    <x v="1288"/>
    <x v="1288"/>
    <d v="2022-04-08T00:00:00"/>
    <n v="21.25"/>
    <n v="21.25"/>
    <n v="0.28999999999999998"/>
    <n v="0.3"/>
    <n v="0"/>
    <n v="0.3"/>
    <m/>
  </r>
  <r>
    <x v="1289"/>
    <x v="1289"/>
    <d v="2022-04-08T00:00:00"/>
    <n v="13.4"/>
    <n v="13.4"/>
    <n v="1"/>
    <n v="0.3"/>
    <n v="0"/>
    <n v="0.3"/>
    <s v="21'09/06"/>
  </r>
  <r>
    <x v="1290"/>
    <x v="1290"/>
    <d v="2022-04-08T00:00:00"/>
    <n v="16.25"/>
    <n v="16.25"/>
    <n v="0.38"/>
    <n v="0.3"/>
    <n v="0"/>
    <n v="0.3"/>
    <m/>
  </r>
  <r>
    <x v="1291"/>
    <x v="1291"/>
    <d v="2022-04-08T00:00:00"/>
    <n v="23.6"/>
    <n v="23.6"/>
    <n v="1.29"/>
    <n v="0.3"/>
    <n v="0"/>
    <n v="0.3"/>
    <m/>
  </r>
  <r>
    <x v="1292"/>
    <x v="1292"/>
    <d v="2022-04-08T00:00:00"/>
    <n v="24.05"/>
    <n v="24.05"/>
    <n v="1.47"/>
    <n v="0.3"/>
    <n v="0"/>
    <n v="0.3"/>
    <m/>
  </r>
  <r>
    <x v="1293"/>
    <x v="1293"/>
    <d v="2022-04-08T00:00:00"/>
    <n v="10.65"/>
    <n v="10.65"/>
    <n v="0.63"/>
    <n v="0.3"/>
    <n v="0"/>
    <n v="0.3"/>
    <m/>
  </r>
  <r>
    <x v="1294"/>
    <x v="1294"/>
    <d v="2022-04-08T00:00:00"/>
    <n v="13.05"/>
    <n v="13.05"/>
    <n v="0.75"/>
    <n v="0.3"/>
    <n v="0"/>
    <n v="0.3"/>
    <m/>
  </r>
  <r>
    <x v="1295"/>
    <x v="1295"/>
    <d v="2022-04-08T00:00:00"/>
    <n v="16.75"/>
    <n v="16.75"/>
    <n v="-0.74"/>
    <n v="0.3"/>
    <n v="0"/>
    <n v="0.3"/>
    <m/>
  </r>
  <r>
    <x v="1296"/>
    <x v="1296"/>
    <d v="2022-04-08T00:00:00"/>
    <n v="25.25"/>
    <n v="25.25"/>
    <n v="0.47"/>
    <n v="0.3"/>
    <n v="0"/>
    <n v="0.3"/>
    <m/>
  </r>
  <r>
    <x v="1297"/>
    <x v="1297"/>
    <d v="2022-04-08T00:00:00"/>
    <n v="27.55"/>
    <n v="27.55"/>
    <n v="-0.2"/>
    <n v="0.3"/>
    <n v="0"/>
    <n v="0.3"/>
    <m/>
  </r>
  <r>
    <x v="1298"/>
    <x v="1298"/>
    <d v="2022-04-08T00:00:00"/>
    <n v="34.200000000000003"/>
    <n v="34.200000000000003"/>
    <n v="0.6"/>
    <n v="0.3"/>
    <n v="0"/>
    <n v="0.3"/>
    <m/>
  </r>
  <r>
    <x v="1299"/>
    <x v="1299"/>
    <d v="2022-04-08T00:00:00"/>
    <n v="58"/>
    <n v="58"/>
    <n v="0.55000000000000004"/>
    <n v="0.3"/>
    <n v="0"/>
    <n v="0.3"/>
    <m/>
  </r>
  <r>
    <x v="1300"/>
    <x v="1300"/>
    <d v="2022-04-08T00:00:00"/>
    <n v="17.350000000000001"/>
    <n v="17.350000000000001"/>
    <n v="0.75"/>
    <n v="0.3"/>
    <n v="0"/>
    <n v="0.3"/>
    <m/>
  </r>
  <r>
    <x v="1301"/>
    <x v="1301"/>
    <d v="2022-04-08T00:00:00"/>
    <n v="26.55"/>
    <n v="26.55"/>
    <n v="0.5"/>
    <n v="0.3"/>
    <n v="0"/>
    <n v="0.3"/>
    <m/>
  </r>
  <r>
    <x v="1302"/>
    <x v="1302"/>
    <d v="2022-04-08T00:00:00"/>
    <n v="39.950000000000003"/>
    <n v="39.950000000000003"/>
    <n v="0.96"/>
    <n v="0.3"/>
    <n v="0"/>
    <n v="0.3"/>
    <s v="22'05/19"/>
  </r>
  <r>
    <x v="1303"/>
    <x v="1303"/>
    <d v="2022-04-08T00:00:00"/>
    <n v="24.5"/>
    <n v="24.5"/>
    <n v="0.32"/>
    <n v="0.28999999999999998"/>
    <n v="0"/>
    <n v="0.28999999999999998"/>
    <m/>
  </r>
  <r>
    <x v="1304"/>
    <x v="1304"/>
    <d v="2022-04-08T00:00:00"/>
    <n v="17.899999999999999"/>
    <n v="17.899999999999999"/>
    <n v="0.42"/>
    <n v="0.28000000000000003"/>
    <n v="0"/>
    <n v="0.28000000000000003"/>
    <s v="21'09/30"/>
  </r>
  <r>
    <x v="1305"/>
    <x v="1305"/>
    <d v="2022-04-08T00:00:00"/>
    <n v="41"/>
    <n v="41"/>
    <n v="0.28000000000000003"/>
    <n v="0.26"/>
    <n v="0"/>
    <n v="0.26"/>
    <m/>
  </r>
  <r>
    <x v="1306"/>
    <x v="1306"/>
    <d v="2022-04-08T00:00:00"/>
    <n v="14"/>
    <n v="14"/>
    <n v="0.25"/>
    <n v="0.25"/>
    <n v="0"/>
    <n v="0.25"/>
    <m/>
  </r>
  <r>
    <x v="1307"/>
    <x v="1307"/>
    <d v="2022-04-08T00:00:00"/>
    <n v="10.3"/>
    <n v="10.3"/>
    <n v="0.52"/>
    <n v="0.25"/>
    <n v="0"/>
    <n v="0.25"/>
    <m/>
  </r>
  <r>
    <x v="1308"/>
    <x v="1308"/>
    <d v="2022-04-08T00:00:00"/>
    <n v="21.8"/>
    <n v="21.8"/>
    <n v="0.18"/>
    <n v="0.25"/>
    <n v="0"/>
    <n v="0.25"/>
    <m/>
  </r>
  <r>
    <x v="1309"/>
    <x v="1309"/>
    <d v="2022-04-08T00:00:00"/>
    <n v="13.6"/>
    <n v="13.6"/>
    <n v="0.27"/>
    <n v="0.25"/>
    <n v="0"/>
    <n v="0.25"/>
    <m/>
  </r>
  <r>
    <x v="1310"/>
    <x v="1310"/>
    <d v="2022-04-08T00:00:00"/>
    <n v="24"/>
    <n v="24"/>
    <n v="0.26"/>
    <n v="0.25"/>
    <n v="0"/>
    <n v="0.25"/>
    <m/>
  </r>
  <r>
    <x v="1311"/>
    <x v="1311"/>
    <d v="2022-04-08T00:00:00"/>
    <n v="17.45"/>
    <n v="17.45"/>
    <n v="0.05"/>
    <n v="0.25"/>
    <n v="0"/>
    <n v="0.25"/>
    <m/>
  </r>
  <r>
    <x v="1312"/>
    <x v="1312"/>
    <d v="2022-04-08T00:00:00"/>
    <n v="14.25"/>
    <n v="14.25"/>
    <n v="0.43"/>
    <n v="0.25"/>
    <n v="0"/>
    <n v="0.25"/>
    <m/>
  </r>
  <r>
    <x v="1313"/>
    <x v="1313"/>
    <d v="2022-04-08T00:00:00"/>
    <n v="18.3"/>
    <n v="18.3"/>
    <n v="0.27"/>
    <n v="0.25"/>
    <n v="0"/>
    <n v="0.25"/>
    <s v="21'08/12"/>
  </r>
  <r>
    <x v="1314"/>
    <x v="1314"/>
    <d v="2022-04-08T00:00:00"/>
    <n v="20.95"/>
    <n v="20.95"/>
    <n v="0.25"/>
    <n v="0.2"/>
    <n v="0"/>
    <n v="0.2"/>
    <m/>
  </r>
  <r>
    <x v="1315"/>
    <x v="1315"/>
    <d v="2022-04-08T00:00:00"/>
    <n v="10.75"/>
    <n v="10.75"/>
    <n v="0.01"/>
    <n v="0.2"/>
    <n v="0"/>
    <n v="0.2"/>
    <m/>
  </r>
  <r>
    <x v="1316"/>
    <x v="1316"/>
    <d v="2022-04-08T00:00:00"/>
    <n v="23.8"/>
    <n v="23.8"/>
    <n v="1.1100000000000001"/>
    <n v="0.2"/>
    <n v="0"/>
    <n v="0.2"/>
    <m/>
  </r>
  <r>
    <x v="1317"/>
    <x v="1317"/>
    <d v="2022-04-08T00:00:00"/>
    <n v="11.25"/>
    <n v="11.25"/>
    <n v="2.0099999999999998"/>
    <n v="0.2"/>
    <n v="0"/>
    <n v="0.2"/>
    <m/>
  </r>
  <r>
    <x v="1318"/>
    <x v="1318"/>
    <d v="2022-04-08T00:00:00"/>
    <n v="17.45"/>
    <n v="17.45"/>
    <n v="0.46"/>
    <n v="0.2"/>
    <n v="0"/>
    <n v="0.2"/>
    <m/>
  </r>
  <r>
    <x v="1319"/>
    <x v="1319"/>
    <d v="2022-04-08T00:00:00"/>
    <n v="29.75"/>
    <n v="29.75"/>
    <n v="-0.23"/>
    <n v="0.2"/>
    <n v="0"/>
    <n v="0.2"/>
    <m/>
  </r>
  <r>
    <x v="1320"/>
    <x v="1320"/>
    <d v="2022-04-08T00:00:00"/>
    <n v="16.2"/>
    <n v="16.2"/>
    <n v="0.24"/>
    <n v="0.2"/>
    <n v="0"/>
    <n v="0.2"/>
    <s v="21'08/25"/>
  </r>
  <r>
    <x v="1321"/>
    <x v="1321"/>
    <d v="2022-04-08T00:00:00"/>
    <n v="23.7"/>
    <n v="23.7"/>
    <n v="0.18"/>
    <n v="0.2"/>
    <n v="0"/>
    <n v="0.2"/>
    <m/>
  </r>
  <r>
    <x v="1322"/>
    <x v="1322"/>
    <d v="2022-04-08T00:00:00"/>
    <n v="15.1"/>
    <n v="15.1"/>
    <n v="0.01"/>
    <n v="0.2"/>
    <n v="0"/>
    <n v="0.2"/>
    <m/>
  </r>
  <r>
    <x v="1323"/>
    <x v="1323"/>
    <d v="2022-04-08T00:00:00"/>
    <n v="11.2"/>
    <n v="11.2"/>
    <n v="0.18"/>
    <n v="0.2"/>
    <n v="0"/>
    <n v="0.2"/>
    <m/>
  </r>
  <r>
    <x v="1324"/>
    <x v="1324"/>
    <d v="2022-04-08T00:00:00"/>
    <n v="10.4"/>
    <n v="10.4"/>
    <n v="7.0000000000000007E-2"/>
    <n v="0.2"/>
    <n v="0"/>
    <n v="0.2"/>
    <m/>
  </r>
  <r>
    <x v="1325"/>
    <x v="1325"/>
    <d v="2022-04-08T00:00:00"/>
    <n v="31.7"/>
    <n v="31.7"/>
    <n v="0.18"/>
    <n v="0.2"/>
    <n v="0"/>
    <n v="0.2"/>
    <m/>
  </r>
  <r>
    <x v="1326"/>
    <x v="1326"/>
    <d v="2022-04-08T00:00:00"/>
    <n v="30.2"/>
    <n v="30.2"/>
    <n v="-3.7"/>
    <n v="0.2"/>
    <n v="0"/>
    <n v="0.2"/>
    <m/>
  </r>
  <r>
    <x v="1327"/>
    <x v="1327"/>
    <d v="2022-04-08T00:00:00"/>
    <n v="15.75"/>
    <n v="15.75"/>
    <n v="0.86"/>
    <n v="0.2"/>
    <n v="0"/>
    <n v="0.2"/>
    <m/>
  </r>
  <r>
    <x v="1328"/>
    <x v="1328"/>
    <d v="2022-04-08T00:00:00"/>
    <n v="33.6"/>
    <n v="33.6"/>
    <n v="0.93"/>
    <n v="0.2"/>
    <n v="0"/>
    <n v="0.2"/>
    <m/>
  </r>
  <r>
    <x v="1329"/>
    <x v="1329"/>
    <d v="2022-04-08T00:00:00"/>
    <n v="15.9"/>
    <n v="15.9"/>
    <n v="0.68"/>
    <n v="0.2"/>
    <n v="0"/>
    <n v="0.2"/>
    <m/>
  </r>
  <r>
    <x v="1330"/>
    <x v="1330"/>
    <d v="2022-04-08T00:00:00"/>
    <n v="15.9"/>
    <n v="15.9"/>
    <n v="0.3"/>
    <n v="0.2"/>
    <n v="0"/>
    <n v="0.2"/>
    <m/>
  </r>
  <r>
    <x v="1331"/>
    <x v="1331"/>
    <d v="2022-04-08T00:00:00"/>
    <n v="31.95"/>
    <n v="31.95"/>
    <n v="0.5"/>
    <n v="0"/>
    <n v="0.2"/>
    <n v="0.2"/>
    <m/>
  </r>
  <r>
    <x v="1332"/>
    <x v="1332"/>
    <d v="2022-04-08T00:00:00"/>
    <n v="13.8"/>
    <n v="13.8"/>
    <n v="-0.67"/>
    <n v="0.2"/>
    <n v="0"/>
    <n v="0.2"/>
    <s v="22'07/05"/>
  </r>
  <r>
    <x v="1333"/>
    <x v="1333"/>
    <d v="2022-04-08T00:00:00"/>
    <n v="34.15"/>
    <n v="34.15"/>
    <n v="0.3"/>
    <n v="0.2"/>
    <n v="0"/>
    <n v="0.2"/>
    <m/>
  </r>
  <r>
    <x v="1334"/>
    <x v="1334"/>
    <d v="2022-04-08T00:00:00"/>
    <n v="21.8"/>
    <n v="21.8"/>
    <n v="0.28000000000000003"/>
    <n v="0.2"/>
    <n v="0"/>
    <n v="0.2"/>
    <s v="21'09/22"/>
  </r>
  <r>
    <x v="1335"/>
    <x v="1335"/>
    <d v="2022-04-08T00:00:00"/>
    <n v="19"/>
    <n v="19"/>
    <n v="0.24"/>
    <n v="0.2"/>
    <n v="0"/>
    <n v="0.2"/>
    <m/>
  </r>
  <r>
    <x v="1336"/>
    <x v="1336"/>
    <d v="2022-04-08T00:00:00"/>
    <n v="16"/>
    <n v="16"/>
    <n v="0.51"/>
    <n v="0.2"/>
    <n v="0"/>
    <n v="0.2"/>
    <s v="21'09/03"/>
  </r>
  <r>
    <x v="1337"/>
    <x v="1337"/>
    <d v="2022-04-08T00:00:00"/>
    <n v="32.049999999999997"/>
    <n v="32.049999999999997"/>
    <n v="-0.8"/>
    <n v="0.2"/>
    <n v="0"/>
    <n v="0.2"/>
    <m/>
  </r>
  <r>
    <x v="1338"/>
    <x v="1338"/>
    <d v="2022-04-08T00:00:00"/>
    <n v="39"/>
    <n v="39"/>
    <n v="0.2"/>
    <n v="0.19"/>
    <n v="0"/>
    <n v="0.19"/>
    <s v="22'05/27"/>
  </r>
  <r>
    <x v="1339"/>
    <x v="1339"/>
    <d v="2022-04-08T00:00:00"/>
    <n v="12.85"/>
    <n v="12.85"/>
    <n v="0.5"/>
    <n v="0.19"/>
    <n v="0"/>
    <n v="0.19"/>
    <m/>
  </r>
  <r>
    <x v="1340"/>
    <x v="1340"/>
    <d v="2022-04-08T00:00:00"/>
    <n v="12.1"/>
    <n v="12.1"/>
    <n v="0.19"/>
    <n v="0.16"/>
    <n v="0"/>
    <n v="0.16"/>
    <m/>
  </r>
  <r>
    <x v="1341"/>
    <x v="1341"/>
    <d v="2022-04-08T00:00:00"/>
    <n v="16.8"/>
    <n v="16.8"/>
    <n v="0.2"/>
    <n v="0.15"/>
    <n v="0"/>
    <n v="0.15"/>
    <m/>
  </r>
  <r>
    <x v="1342"/>
    <x v="1342"/>
    <d v="2022-04-08T00:00:00"/>
    <n v="28.55"/>
    <n v="28.55"/>
    <n v="0.27"/>
    <n v="0.15"/>
    <n v="0"/>
    <n v="0.15"/>
    <m/>
  </r>
  <r>
    <x v="1343"/>
    <x v="1343"/>
    <d v="2022-04-08T00:00:00"/>
    <n v="26.55"/>
    <n v="26.55"/>
    <n v="7.0000000000000007E-2"/>
    <n v="0.15"/>
    <n v="0"/>
    <n v="0.15"/>
    <s v="21'08/31"/>
  </r>
  <r>
    <x v="1344"/>
    <x v="1344"/>
    <d v="2022-04-08T00:00:00"/>
    <n v="12.45"/>
    <n v="12.45"/>
    <n v="0.2"/>
    <n v="0.15"/>
    <n v="0"/>
    <n v="0.15"/>
    <m/>
  </r>
  <r>
    <x v="1345"/>
    <x v="1345"/>
    <d v="2022-04-08T00:00:00"/>
    <n v="19.3"/>
    <n v="19.3"/>
    <n v="0.27"/>
    <n v="0.15"/>
    <n v="0"/>
    <n v="0.15"/>
    <m/>
  </r>
  <r>
    <x v="1346"/>
    <x v="1346"/>
    <d v="2022-04-08T00:00:00"/>
    <n v="8.58"/>
    <n v="8.58"/>
    <n v="0.61"/>
    <n v="0"/>
    <n v="0.14000000000000001"/>
    <n v="0.14000000000000001"/>
    <m/>
  </r>
  <r>
    <x v="1347"/>
    <x v="1347"/>
    <d v="2022-04-08T00:00:00"/>
    <n v="14"/>
    <n v="14"/>
    <n v="0.16"/>
    <n v="0.14000000000000001"/>
    <n v="0"/>
    <n v="0.14000000000000001"/>
    <m/>
  </r>
  <r>
    <x v="1348"/>
    <x v="1348"/>
    <d v="2022-04-08T00:00:00"/>
    <n v="19.100000000000001"/>
    <n v="19.100000000000001"/>
    <n v="0.33"/>
    <n v="0.14000000000000001"/>
    <n v="0"/>
    <n v="0.14000000000000001"/>
    <m/>
  </r>
  <r>
    <x v="1349"/>
    <x v="1349"/>
    <d v="2022-04-08T00:00:00"/>
    <n v="21.4"/>
    <n v="21.4"/>
    <n v="0.76"/>
    <n v="0.13"/>
    <n v="0"/>
    <n v="0.13"/>
    <m/>
  </r>
  <r>
    <x v="1350"/>
    <x v="1350"/>
    <d v="2022-04-08T00:00:00"/>
    <n v="13.05"/>
    <n v="13.05"/>
    <n v="0.01"/>
    <n v="0.12"/>
    <n v="0"/>
    <n v="0.12"/>
    <m/>
  </r>
  <r>
    <x v="1351"/>
    <x v="1351"/>
    <d v="2022-04-08T00:00:00"/>
    <n v="12.85"/>
    <n v="12.85"/>
    <n v="0.57999999999999996"/>
    <n v="0.11"/>
    <n v="0"/>
    <n v="0.11"/>
    <m/>
  </r>
  <r>
    <x v="1352"/>
    <x v="1352"/>
    <d v="2022-04-08T00:00:00"/>
    <n v="25.3"/>
    <n v="25.3"/>
    <n v="-0.93"/>
    <n v="0.1"/>
    <n v="0"/>
    <n v="0.1"/>
    <s v="21'10/15"/>
  </r>
  <r>
    <x v="1353"/>
    <x v="1353"/>
    <d v="2022-04-08T00:00:00"/>
    <n v="18.55"/>
    <n v="18.55"/>
    <n v="-0.92"/>
    <n v="0.1"/>
    <n v="0"/>
    <n v="0.1"/>
    <m/>
  </r>
  <r>
    <x v="1354"/>
    <x v="1354"/>
    <d v="2022-04-08T00:00:00"/>
    <n v="9.6999999999999993"/>
    <n v="9.6999999999999993"/>
    <n v="1.1399999999999999"/>
    <n v="0.1"/>
    <n v="0"/>
    <n v="0.1"/>
    <m/>
  </r>
  <r>
    <x v="1355"/>
    <x v="1355"/>
    <d v="2022-04-08T00:00:00"/>
    <n v="26.6"/>
    <n v="26.6"/>
    <n v="0.75"/>
    <n v="0.1"/>
    <n v="0"/>
    <n v="0.1"/>
    <s v="21'09/30"/>
  </r>
  <r>
    <x v="1356"/>
    <x v="1356"/>
    <d v="2022-04-08T00:00:00"/>
    <n v="10.050000000000001"/>
    <n v="10.050000000000001"/>
    <n v="0.14000000000000001"/>
    <n v="0.1"/>
    <n v="0"/>
    <n v="0.1"/>
    <m/>
  </r>
  <r>
    <x v="1357"/>
    <x v="1357"/>
    <d v="2022-04-08T00:00:00"/>
    <n v="19.25"/>
    <n v="19.25"/>
    <n v="0.63"/>
    <n v="0.1"/>
    <n v="0"/>
    <n v="0.1"/>
    <m/>
  </r>
  <r>
    <x v="1358"/>
    <x v="1358"/>
    <d v="2022-04-08T00:00:00"/>
    <n v="9.2899999999999991"/>
    <n v="9.2899999999999991"/>
    <n v="-0.13"/>
    <n v="0.1"/>
    <n v="0"/>
    <n v="0.1"/>
    <m/>
  </r>
  <r>
    <x v="1359"/>
    <x v="1359"/>
    <d v="2022-04-08T00:00:00"/>
    <n v="24.1"/>
    <n v="24.1"/>
    <n v="0.3"/>
    <n v="0.1"/>
    <n v="0"/>
    <n v="0.1"/>
    <m/>
  </r>
  <r>
    <x v="1360"/>
    <x v="1360"/>
    <d v="2022-04-08T00:00:00"/>
    <n v="20.3"/>
    <n v="20.3"/>
    <n v="0.14000000000000001"/>
    <n v="0.1"/>
    <n v="0"/>
    <n v="0.1"/>
    <m/>
  </r>
  <r>
    <x v="1361"/>
    <x v="1361"/>
    <d v="2022-04-08T00:00:00"/>
    <n v="25.65"/>
    <n v="25.65"/>
    <n v="-0.54"/>
    <n v="0.1"/>
    <n v="0"/>
    <n v="0.1"/>
    <m/>
  </r>
  <r>
    <x v="1362"/>
    <x v="1362"/>
    <d v="2022-04-08T00:00:00"/>
    <n v="19.100000000000001"/>
    <n v="19.100000000000001"/>
    <n v="0.1"/>
    <n v="0.1"/>
    <n v="0"/>
    <n v="0.1"/>
    <m/>
  </r>
  <r>
    <x v="1363"/>
    <x v="1363"/>
    <d v="2022-04-08T00:00:00"/>
    <n v="24.75"/>
    <n v="24.75"/>
    <n v="7.0000000000000007E-2"/>
    <n v="7.0000000000000007E-2"/>
    <n v="0"/>
    <n v="7.0000000000000007E-2"/>
    <m/>
  </r>
  <r>
    <x v="1364"/>
    <x v="1364"/>
    <d v="2022-04-08T00:00:00"/>
    <n v="93.65"/>
    <n v="93.65"/>
    <m/>
    <n v="0"/>
    <n v="0"/>
    <n v="0"/>
    <m/>
  </r>
  <r>
    <x v="1365"/>
    <x v="1365"/>
    <d v="2022-04-08T00:00:00"/>
    <n v="20.54"/>
    <n v="20.54"/>
    <m/>
    <n v="0"/>
    <n v="0"/>
    <n v="0"/>
    <m/>
  </r>
  <r>
    <x v="1366"/>
    <x v="1366"/>
    <d v="2022-04-08T00:00:00"/>
    <n v="7.52"/>
    <n v="7.52"/>
    <n v="-1.67"/>
    <n v="0"/>
    <n v="0"/>
    <n v="0"/>
    <m/>
  </r>
  <r>
    <x v="1367"/>
    <x v="1367"/>
    <d v="2022-04-08T00:00:00"/>
    <n v="21.1"/>
    <n v="21.1"/>
    <n v="2"/>
    <n v="0"/>
    <n v="0"/>
    <n v="0"/>
    <m/>
  </r>
  <r>
    <x v="1368"/>
    <x v="1368"/>
    <d v="2022-04-08T00:00:00"/>
    <n v="20.149999999999999"/>
    <n v="20.149999999999999"/>
    <n v="-0.24"/>
    <n v="0"/>
    <n v="0"/>
    <n v="0"/>
    <m/>
  </r>
  <r>
    <x v="1369"/>
    <x v="1369"/>
    <d v="2022-04-08T00:00:00"/>
    <n v="6.79"/>
    <n v="6.79"/>
    <n v="-1.71"/>
    <n v="0"/>
    <n v="0"/>
    <n v="0"/>
    <m/>
  </r>
  <r>
    <x v="1370"/>
    <x v="1370"/>
    <d v="2022-04-08T00:00:00"/>
    <n v="10.3"/>
    <n v="10.3"/>
    <n v="-2.5499999999999998"/>
    <n v="0"/>
    <n v="0"/>
    <n v="0"/>
    <m/>
  </r>
  <r>
    <x v="1371"/>
    <x v="1371"/>
    <d v="2022-04-08T00:00:00"/>
    <n v="10.55"/>
    <n v="10.55"/>
    <n v="0.8"/>
    <n v="0"/>
    <n v="0"/>
    <n v="0"/>
    <m/>
  </r>
  <r>
    <x v="1372"/>
    <x v="1372"/>
    <d v="2022-04-08T00:00:00"/>
    <n v="15.75"/>
    <n v="15.75"/>
    <n v="-3.1"/>
    <n v="0"/>
    <n v="0"/>
    <n v="0"/>
    <m/>
  </r>
  <r>
    <x v="1373"/>
    <x v="1373"/>
    <d v="2022-04-08T00:00:00"/>
    <n v="13.65"/>
    <n v="13.65"/>
    <n v="-2.0499999999999998"/>
    <n v="0"/>
    <n v="0"/>
    <n v="0"/>
    <m/>
  </r>
  <r>
    <x v="1374"/>
    <x v="1374"/>
    <d v="2022-04-08T00:00:00"/>
    <n v="49.35"/>
    <n v="49.35"/>
    <n v="0.05"/>
    <n v="0"/>
    <n v="0"/>
    <n v="0"/>
    <m/>
  </r>
  <r>
    <x v="1375"/>
    <x v="1375"/>
    <d v="2022-04-08T00:00:00"/>
    <n v="30.7"/>
    <n v="30.7"/>
    <n v="0.56999999999999995"/>
    <n v="0"/>
    <n v="0"/>
    <n v="0"/>
    <m/>
  </r>
  <r>
    <x v="1376"/>
    <x v="1376"/>
    <d v="2022-04-08T00:00:00"/>
    <n v="8.52"/>
    <n v="8.52"/>
    <n v="-0.75"/>
    <n v="0"/>
    <n v="0"/>
    <n v="0"/>
    <m/>
  </r>
  <r>
    <x v="1377"/>
    <x v="1377"/>
    <d v="2022-04-08T00:00:00"/>
    <n v="16.149999999999999"/>
    <n v="16.149999999999999"/>
    <n v="1.65"/>
    <n v="0"/>
    <n v="0"/>
    <n v="0"/>
    <m/>
  </r>
  <r>
    <x v="1378"/>
    <x v="1378"/>
    <d v="2022-04-08T00:00:00"/>
    <n v="11.2"/>
    <n v="11.2"/>
    <n v="-0.38"/>
    <n v="0"/>
    <n v="0"/>
    <n v="0"/>
    <m/>
  </r>
  <r>
    <x v="1379"/>
    <x v="1379"/>
    <d v="2022-04-08T00:00:00"/>
    <n v="15.5"/>
    <n v="15.5"/>
    <n v="-0.19"/>
    <n v="0"/>
    <n v="0"/>
    <n v="0"/>
    <m/>
  </r>
  <r>
    <x v="1380"/>
    <x v="1380"/>
    <d v="2022-04-08T00:00:00"/>
    <n v="9.16"/>
    <n v="9.16"/>
    <n v="-0.48"/>
    <n v="0"/>
    <n v="0"/>
    <n v="0"/>
    <m/>
  </r>
  <r>
    <x v="1381"/>
    <x v="1381"/>
    <d v="2022-04-08T00:00:00"/>
    <n v="13.9"/>
    <n v="13.9"/>
    <n v="0.83"/>
    <n v="0"/>
    <n v="0"/>
    <n v="0"/>
    <m/>
  </r>
  <r>
    <x v="1382"/>
    <x v="1382"/>
    <d v="2022-04-08T00:00:00"/>
    <n v="8.75"/>
    <n v="8.75"/>
    <n v="0.39"/>
    <n v="0"/>
    <n v="0"/>
    <n v="0"/>
    <m/>
  </r>
  <r>
    <x v="1383"/>
    <x v="1383"/>
    <d v="2022-04-08T00:00:00"/>
    <n v="13.65"/>
    <n v="13.65"/>
    <n v="-0.13"/>
    <n v="0"/>
    <n v="0"/>
    <n v="0"/>
    <m/>
  </r>
  <r>
    <x v="1384"/>
    <x v="1384"/>
    <d v="2022-04-08T00:00:00"/>
    <n v="12.15"/>
    <n v="12.15"/>
    <n v="0.06"/>
    <n v="0"/>
    <n v="0"/>
    <n v="0"/>
    <m/>
  </r>
  <r>
    <x v="1385"/>
    <x v="1385"/>
    <d v="2022-04-08T00:00:00"/>
    <n v="7.47"/>
    <n v="7.47"/>
    <n v="-0.12"/>
    <n v="0"/>
    <n v="0"/>
    <n v="0"/>
    <m/>
  </r>
  <r>
    <x v="1386"/>
    <x v="1386"/>
    <d v="2022-04-08T00:00:00"/>
    <n v="23"/>
    <n v="23"/>
    <n v="-1.22"/>
    <n v="0"/>
    <n v="0"/>
    <n v="0"/>
    <m/>
  </r>
  <r>
    <x v="1387"/>
    <x v="1387"/>
    <d v="2022-04-08T00:00:00"/>
    <n v="63.5"/>
    <n v="63.5"/>
    <n v="3.66"/>
    <n v="0"/>
    <n v="0"/>
    <n v="0"/>
    <m/>
  </r>
  <r>
    <x v="1388"/>
    <x v="1388"/>
    <d v="2022-04-08T00:00:00"/>
    <n v="15.5"/>
    <n v="15.5"/>
    <n v="0.26"/>
    <n v="0"/>
    <n v="0"/>
    <n v="0"/>
    <m/>
  </r>
  <r>
    <x v="1389"/>
    <x v="1389"/>
    <d v="2022-04-08T00:00:00"/>
    <n v="4.0999999999999996"/>
    <n v="4.0999999999999996"/>
    <n v="-0.65"/>
    <n v="0"/>
    <n v="0"/>
    <n v="0"/>
    <m/>
  </r>
  <r>
    <x v="1390"/>
    <x v="1390"/>
    <d v="2022-04-08T00:00:00"/>
    <n v="8.6"/>
    <n v="8.6"/>
    <n v="-5.13"/>
    <n v="0"/>
    <n v="0"/>
    <n v="0"/>
    <m/>
  </r>
  <r>
    <x v="1391"/>
    <x v="1391"/>
    <d v="2022-04-08T00:00:00"/>
    <n v="10.199999999999999"/>
    <n v="10.199999999999999"/>
    <n v="0.5"/>
    <n v="0"/>
    <n v="0"/>
    <n v="0"/>
    <m/>
  </r>
  <r>
    <x v="1392"/>
    <x v="1392"/>
    <d v="2022-04-08T00:00:00"/>
    <n v="20.6"/>
    <n v="20.6"/>
    <n v="-2.11"/>
    <n v="0"/>
    <n v="0"/>
    <n v="0"/>
    <m/>
  </r>
  <r>
    <x v="1393"/>
    <x v="1393"/>
    <d v="2022-04-08T00:00:00"/>
    <n v="9.51"/>
    <n v="9.51"/>
    <n v="0"/>
    <n v="0"/>
    <n v="0"/>
    <n v="0"/>
    <m/>
  </r>
  <r>
    <x v="1394"/>
    <x v="1394"/>
    <d v="2022-04-08T00:00:00"/>
    <n v="24.45"/>
    <n v="24.45"/>
    <n v="-0.38"/>
    <n v="0"/>
    <n v="0"/>
    <n v="0"/>
    <m/>
  </r>
  <r>
    <x v="1395"/>
    <x v="1395"/>
    <d v="2022-04-08T00:00:00"/>
    <n v="18.100000000000001"/>
    <n v="18.100000000000001"/>
    <n v="0.1"/>
    <n v="0"/>
    <n v="0"/>
    <n v="0"/>
    <m/>
  </r>
  <r>
    <x v="1396"/>
    <x v="1396"/>
    <d v="2022-04-08T00:00:00"/>
    <n v="21.8"/>
    <n v="21.8"/>
    <n v="-0.09"/>
    <n v="0"/>
    <n v="0"/>
    <n v="0"/>
    <m/>
  </r>
  <r>
    <x v="1397"/>
    <x v="1397"/>
    <d v="2022-04-08T00:00:00"/>
    <n v="14.8"/>
    <n v="14.8"/>
    <n v="-1.31"/>
    <n v="0"/>
    <n v="0"/>
    <n v="0"/>
    <m/>
  </r>
  <r>
    <x v="1398"/>
    <x v="1398"/>
    <d v="2022-04-08T00:00:00"/>
    <n v="14.15"/>
    <n v="14.15"/>
    <n v="-0.99"/>
    <n v="0"/>
    <n v="0"/>
    <n v="0"/>
    <m/>
  </r>
  <r>
    <x v="1399"/>
    <x v="1399"/>
    <d v="2022-04-08T00:00:00"/>
    <n v="13.6"/>
    <n v="13.6"/>
    <n v="-0.34"/>
    <n v="0"/>
    <n v="0"/>
    <n v="0"/>
    <m/>
  </r>
  <r>
    <x v="1400"/>
    <x v="1400"/>
    <d v="2022-04-08T00:00:00"/>
    <n v="14.95"/>
    <n v="14.95"/>
    <n v="-1.17"/>
    <n v="0"/>
    <n v="0"/>
    <n v="0"/>
    <m/>
  </r>
  <r>
    <x v="1401"/>
    <x v="1401"/>
    <d v="2022-04-08T00:00:00"/>
    <n v="60.4"/>
    <n v="60.4"/>
    <n v="0.32"/>
    <n v="0"/>
    <n v="0"/>
    <n v="0"/>
    <m/>
  </r>
  <r>
    <x v="1402"/>
    <x v="1402"/>
    <d v="2022-04-08T00:00:00"/>
    <n v="19.2"/>
    <n v="19.2"/>
    <n v="0.02"/>
    <n v="0"/>
    <n v="0"/>
    <n v="0"/>
    <m/>
  </r>
  <r>
    <x v="1403"/>
    <x v="1403"/>
    <d v="2022-04-08T00:00:00"/>
    <n v="19.25"/>
    <n v="19.25"/>
    <n v="0.21"/>
    <n v="0"/>
    <n v="0"/>
    <n v="0"/>
    <m/>
  </r>
  <r>
    <x v="1404"/>
    <x v="1404"/>
    <d v="2022-04-08T00:00:00"/>
    <n v="12.9"/>
    <n v="12.9"/>
    <n v="0.89"/>
    <n v="0"/>
    <n v="0"/>
    <n v="0"/>
    <m/>
  </r>
  <r>
    <x v="1405"/>
    <x v="1405"/>
    <d v="2022-04-08T00:00:00"/>
    <n v="24.85"/>
    <n v="24.85"/>
    <n v="0.39"/>
    <n v="0"/>
    <n v="0"/>
    <n v="0"/>
    <m/>
  </r>
  <r>
    <x v="1406"/>
    <x v="1406"/>
    <d v="2022-04-08T00:00:00"/>
    <n v="5.21"/>
    <n v="5.21"/>
    <n v="0.98"/>
    <n v="0"/>
    <n v="0"/>
    <n v="0"/>
    <m/>
  </r>
  <r>
    <x v="1407"/>
    <x v="1407"/>
    <d v="2022-04-08T00:00:00"/>
    <n v="36.450000000000003"/>
    <n v="36.450000000000003"/>
    <n v="4.53"/>
    <n v="0"/>
    <n v="0"/>
    <n v="0"/>
    <m/>
  </r>
  <r>
    <x v="1408"/>
    <x v="1408"/>
    <d v="2022-04-08T00:00:00"/>
    <n v="13.95"/>
    <n v="13.95"/>
    <n v="-0.24"/>
    <n v="0"/>
    <n v="0"/>
    <n v="0"/>
    <m/>
  </r>
  <r>
    <x v="1409"/>
    <x v="1409"/>
    <d v="2022-04-08T00:00:00"/>
    <n v="41.6"/>
    <n v="41.6"/>
    <n v="-0.82"/>
    <n v="0"/>
    <n v="0"/>
    <n v="0"/>
    <m/>
  </r>
  <r>
    <x v="1410"/>
    <x v="1410"/>
    <d v="2022-04-08T00:00:00"/>
    <n v="26.85"/>
    <n v="26.85"/>
    <n v="-5.1100000000000003"/>
    <n v="0"/>
    <n v="0"/>
    <n v="0"/>
    <m/>
  </r>
  <r>
    <x v="1411"/>
    <x v="1411"/>
    <d v="2022-04-08T00:00:00"/>
    <n v="20.75"/>
    <n v="20.75"/>
    <n v="0.02"/>
    <n v="0"/>
    <n v="0"/>
    <n v="0"/>
    <m/>
  </r>
  <r>
    <x v="1412"/>
    <x v="1412"/>
    <d v="2022-04-08T00:00:00"/>
    <n v="17.149999999999999"/>
    <n v="17.149999999999999"/>
    <n v="-0.08"/>
    <n v="0"/>
    <n v="0"/>
    <n v="0"/>
    <m/>
  </r>
  <r>
    <x v="1413"/>
    <x v="1413"/>
    <d v="2022-04-08T00:00:00"/>
    <n v="42"/>
    <n v="42"/>
    <n v="-1.23"/>
    <n v="0"/>
    <n v="0"/>
    <n v="0"/>
    <m/>
  </r>
  <r>
    <x v="1414"/>
    <x v="1414"/>
    <d v="2022-04-08T00:00:00"/>
    <n v="16.7"/>
    <n v="16.7"/>
    <n v="-1.82"/>
    <n v="0"/>
    <n v="0"/>
    <n v="0"/>
    <m/>
  </r>
  <r>
    <x v="1415"/>
    <x v="1415"/>
    <d v="2022-04-08T00:00:00"/>
    <n v="9"/>
    <n v="9"/>
    <n v="0.06"/>
    <n v="0"/>
    <n v="0"/>
    <n v="0"/>
    <m/>
  </r>
  <r>
    <x v="1416"/>
    <x v="1416"/>
    <d v="2022-04-08T00:00:00"/>
    <n v="66.3"/>
    <n v="66.3"/>
    <n v="-1.97"/>
    <n v="0"/>
    <n v="0"/>
    <n v="0"/>
    <m/>
  </r>
  <r>
    <x v="1417"/>
    <x v="1417"/>
    <d v="2022-04-08T00:00:00"/>
    <n v="6.53"/>
    <n v="6.53"/>
    <n v="0.12"/>
    <n v="0"/>
    <n v="0"/>
    <n v="0"/>
    <m/>
  </r>
  <r>
    <x v="1418"/>
    <x v="1418"/>
    <d v="2022-04-08T00:00:00"/>
    <n v="21.05"/>
    <n v="21.05"/>
    <n v="0.64"/>
    <n v="0"/>
    <n v="0"/>
    <n v="0"/>
    <m/>
  </r>
  <r>
    <x v="1419"/>
    <x v="1419"/>
    <d v="2022-04-08T00:00:00"/>
    <n v="19.149999999999999"/>
    <n v="19.149999999999999"/>
    <n v="0.36"/>
    <n v="0"/>
    <n v="0"/>
    <n v="0"/>
    <m/>
  </r>
  <r>
    <x v="1420"/>
    <x v="1420"/>
    <d v="2022-04-08T00:00:00"/>
    <n v="9.08"/>
    <n v="9.08"/>
    <n v="-0.49"/>
    <n v="0"/>
    <n v="0"/>
    <n v="0"/>
    <m/>
  </r>
  <r>
    <x v="1421"/>
    <x v="1421"/>
    <d v="2022-04-08T00:00:00"/>
    <n v="17.2"/>
    <n v="17.2"/>
    <n v="-0.39"/>
    <n v="0"/>
    <n v="0"/>
    <n v="0"/>
    <m/>
  </r>
  <r>
    <x v="1422"/>
    <x v="1422"/>
    <d v="2022-04-08T00:00:00"/>
    <n v="35.4"/>
    <n v="35.4"/>
    <n v="1.57"/>
    <n v="0"/>
    <n v="0"/>
    <n v="0"/>
    <m/>
  </r>
  <r>
    <x v="1423"/>
    <x v="1423"/>
    <d v="2022-04-08T00:00:00"/>
    <n v="12.15"/>
    <n v="12.15"/>
    <n v="-0.54"/>
    <n v="0"/>
    <n v="0"/>
    <n v="0"/>
    <m/>
  </r>
  <r>
    <x v="1424"/>
    <x v="1424"/>
    <d v="2022-04-08T00:00:00"/>
    <n v="13.85"/>
    <n v="13.85"/>
    <n v="0.26"/>
    <n v="0"/>
    <n v="0"/>
    <n v="0"/>
    <m/>
  </r>
  <r>
    <x v="1425"/>
    <x v="1425"/>
    <d v="2022-04-08T00:00:00"/>
    <n v="25.25"/>
    <n v="25.25"/>
    <n v="0.09"/>
    <n v="0"/>
    <n v="0"/>
    <n v="0"/>
    <m/>
  </r>
  <r>
    <x v="1426"/>
    <x v="1426"/>
    <d v="2022-04-08T00:00:00"/>
    <n v="21.85"/>
    <n v="21.85"/>
    <n v="0.35"/>
    <n v="0"/>
    <n v="0"/>
    <n v="0"/>
    <m/>
  </r>
  <r>
    <x v="1427"/>
    <x v="1427"/>
    <d v="2022-04-08T00:00:00"/>
    <n v="21.3"/>
    <n v="21.3"/>
    <n v="-8.57"/>
    <n v="0"/>
    <n v="0"/>
    <n v="0"/>
    <m/>
  </r>
  <r>
    <x v="1428"/>
    <x v="1428"/>
    <d v="2022-04-08T00:00:00"/>
    <n v="15.2"/>
    <n v="15.2"/>
    <n v="0.05"/>
    <n v="0"/>
    <n v="0"/>
    <n v="0"/>
    <m/>
  </r>
  <r>
    <x v="1429"/>
    <x v="1429"/>
    <d v="2022-04-08T00:00:00"/>
    <n v="35.450000000000003"/>
    <n v="35.450000000000003"/>
    <n v="-0.54"/>
    <n v="0"/>
    <n v="0"/>
    <n v="0"/>
    <m/>
  </r>
  <r>
    <x v="1430"/>
    <x v="1430"/>
    <d v="2022-04-08T00:00:00"/>
    <n v="14"/>
    <n v="14"/>
    <n v="-7.0000000000000007E-2"/>
    <n v="0"/>
    <n v="0"/>
    <n v="0"/>
    <m/>
  </r>
  <r>
    <x v="1431"/>
    <x v="1431"/>
    <d v="2022-04-08T00:00:00"/>
    <n v="14.7"/>
    <n v="14.7"/>
    <n v="0.75"/>
    <n v="0"/>
    <n v="0"/>
    <n v="0"/>
    <m/>
  </r>
  <r>
    <x v="1432"/>
    <x v="1432"/>
    <d v="2022-04-08T00:00:00"/>
    <n v="3.3"/>
    <n v="3.3"/>
    <n v="-0.73"/>
    <n v="0"/>
    <n v="0"/>
    <n v="0"/>
    <m/>
  </r>
  <r>
    <x v="1433"/>
    <x v="1433"/>
    <d v="2022-04-08T00:00:00"/>
    <n v="12.65"/>
    <n v="12.65"/>
    <n v="-0.93"/>
    <n v="0"/>
    <n v="0"/>
    <n v="0"/>
    <m/>
  </r>
  <r>
    <x v="1434"/>
    <x v="1434"/>
    <d v="2022-04-08T00:00:00"/>
    <n v="45.75"/>
    <n v="45.75"/>
    <n v="-0.92"/>
    <n v="0"/>
    <n v="0"/>
    <n v="0"/>
    <m/>
  </r>
  <r>
    <x v="1435"/>
    <x v="1435"/>
    <d v="2022-04-08T00:00:00"/>
    <n v="32.9"/>
    <n v="32.9"/>
    <n v="0.35"/>
    <n v="0"/>
    <n v="0"/>
    <n v="0"/>
    <m/>
  </r>
  <r>
    <x v="1436"/>
    <x v="1436"/>
    <d v="2022-04-08T00:00:00"/>
    <n v="13.3"/>
    <n v="13.3"/>
    <n v="0.11"/>
    <n v="0"/>
    <n v="0"/>
    <n v="0"/>
    <m/>
  </r>
  <r>
    <x v="1437"/>
    <x v="1437"/>
    <d v="2022-04-08T00:00:00"/>
    <n v="17.75"/>
    <n v="17.75"/>
    <n v="-1.1100000000000001"/>
    <n v="0"/>
    <n v="0"/>
    <n v="0"/>
    <m/>
  </r>
  <r>
    <x v="1438"/>
    <x v="1438"/>
    <d v="2022-04-08T00:00:00"/>
    <n v="103.5"/>
    <n v="103.5"/>
    <n v="0.81"/>
    <n v="0"/>
    <n v="0"/>
    <n v="0"/>
    <m/>
  </r>
  <r>
    <x v="1439"/>
    <x v="1439"/>
    <d v="2022-04-08T00:00:00"/>
    <n v="56.7"/>
    <n v="56.7"/>
    <n v="-3.75"/>
    <n v="0"/>
    <n v="0"/>
    <n v="0"/>
    <m/>
  </r>
  <r>
    <x v="1440"/>
    <x v="1440"/>
    <d v="2022-04-08T00:00:00"/>
    <n v="22.2"/>
    <n v="22.2"/>
    <n v="0.28999999999999998"/>
    <n v="0"/>
    <n v="0"/>
    <n v="0"/>
    <m/>
  </r>
  <r>
    <x v="1441"/>
    <x v="1441"/>
    <d v="2022-04-08T00:00:00"/>
    <n v="16.45"/>
    <n v="16.45"/>
    <n v="0.2"/>
    <n v="0"/>
    <n v="0"/>
    <n v="0"/>
    <m/>
  </r>
  <r>
    <x v="1442"/>
    <x v="1442"/>
    <d v="2022-04-08T00:00:00"/>
    <n v="17.3"/>
    <n v="17.3"/>
    <n v="2.4500000000000002"/>
    <n v="0"/>
    <n v="0"/>
    <n v="0"/>
    <m/>
  </r>
  <r>
    <x v="1443"/>
    <x v="1443"/>
    <d v="2022-04-08T00:00:00"/>
    <n v="5.9"/>
    <n v="5.9"/>
    <n v="0.47"/>
    <n v="0"/>
    <n v="0"/>
    <n v="0"/>
    <m/>
  </r>
  <r>
    <x v="1444"/>
    <x v="1444"/>
    <d v="2022-04-08T00:00:00"/>
    <n v="34.450000000000003"/>
    <n v="34.450000000000003"/>
    <n v="4.54"/>
    <n v="0"/>
    <n v="0"/>
    <n v="0"/>
    <m/>
  </r>
  <r>
    <x v="1445"/>
    <x v="1445"/>
    <d v="2022-04-08T00:00:00"/>
    <n v="14.75"/>
    <n v="14.75"/>
    <n v="-0.2"/>
    <n v="0"/>
    <n v="0"/>
    <n v="0"/>
    <m/>
  </r>
  <r>
    <x v="1446"/>
    <x v="1446"/>
    <d v="2022-04-08T00:00:00"/>
    <n v="21.65"/>
    <n v="21.65"/>
    <n v="-0.1"/>
    <n v="0"/>
    <n v="0"/>
    <n v="0"/>
    <m/>
  </r>
  <r>
    <x v="1447"/>
    <x v="1447"/>
    <d v="2022-04-08T00:00:00"/>
    <n v="10.15"/>
    <n v="10.15"/>
    <n v="1.56"/>
    <n v="0"/>
    <n v="0"/>
    <n v="0"/>
    <m/>
  </r>
  <r>
    <x v="1448"/>
    <x v="1448"/>
    <d v="2022-04-08T00:00:00"/>
    <n v="11.25"/>
    <n v="11.25"/>
    <n v="0.2"/>
    <n v="0"/>
    <n v="0"/>
    <n v="0"/>
    <m/>
  </r>
  <r>
    <x v="1449"/>
    <x v="1449"/>
    <d v="2022-04-08T00:00:00"/>
    <n v="32.4"/>
    <n v="32.4"/>
    <n v="-0.24"/>
    <n v="0"/>
    <n v="0"/>
    <n v="0"/>
    <m/>
  </r>
  <r>
    <x v="1450"/>
    <x v="1450"/>
    <d v="2022-04-08T00:00:00"/>
    <n v="17.149999999999999"/>
    <n v="17.149999999999999"/>
    <n v="-1.46"/>
    <n v="0"/>
    <n v="0"/>
    <n v="0"/>
    <m/>
  </r>
  <r>
    <x v="1451"/>
    <x v="1451"/>
    <d v="2022-04-08T00:00:00"/>
    <n v="37.1"/>
    <n v="37.1"/>
    <n v="-0.2"/>
    <n v="0"/>
    <n v="0"/>
    <n v="0"/>
    <m/>
  </r>
  <r>
    <x v="1452"/>
    <x v="1452"/>
    <d v="2022-04-08T00:00:00"/>
    <n v="34"/>
    <n v="34"/>
    <n v="-0.55000000000000004"/>
    <n v="0"/>
    <n v="0"/>
    <n v="0"/>
    <m/>
  </r>
  <r>
    <x v="1453"/>
    <x v="1453"/>
    <d v="2022-04-08T00:00:00"/>
    <n v="15"/>
    <n v="15"/>
    <n v="-1.29"/>
    <n v="0"/>
    <n v="0"/>
    <n v="0"/>
    <m/>
  </r>
  <r>
    <x v="1454"/>
    <x v="1454"/>
    <d v="2022-04-08T00:00:00"/>
    <n v="15"/>
    <n v="15"/>
    <n v="-1.0900000000000001"/>
    <n v="0"/>
    <n v="0"/>
    <n v="0"/>
    <m/>
  </r>
  <r>
    <x v="1455"/>
    <x v="1455"/>
    <d v="2022-04-08T00:00:00"/>
    <n v="28.45"/>
    <n v="28.45"/>
    <n v="-2.65"/>
    <n v="0"/>
    <n v="0"/>
    <n v="0"/>
    <m/>
  </r>
  <r>
    <x v="1456"/>
    <x v="1456"/>
    <d v="2022-04-08T00:00:00"/>
    <n v="120"/>
    <n v="120"/>
    <n v="-1.4"/>
    <n v="0"/>
    <n v="0"/>
    <n v="0"/>
    <m/>
  </r>
  <r>
    <x v="1457"/>
    <x v="1457"/>
    <d v="2022-04-08T00:00:00"/>
    <n v="98.5"/>
    <n v="98.5"/>
    <n v="-6.43"/>
    <n v="0"/>
    <n v="0"/>
    <n v="0"/>
    <m/>
  </r>
  <r>
    <x v="1458"/>
    <x v="1458"/>
    <d v="2022-04-08T00:00:00"/>
    <n v="27.8"/>
    <n v="27.8"/>
    <n v="-2.5099999999999998"/>
    <n v="0"/>
    <n v="0"/>
    <n v="0"/>
    <m/>
  </r>
  <r>
    <x v="1459"/>
    <x v="1459"/>
    <d v="2022-04-08T00:00:00"/>
    <n v="16"/>
    <n v="16"/>
    <n v="-0.69"/>
    <n v="0"/>
    <n v="0"/>
    <n v="0"/>
    <m/>
  </r>
  <r>
    <x v="1460"/>
    <x v="1460"/>
    <d v="2022-04-08T00:00:00"/>
    <n v="22.05"/>
    <n v="22.05"/>
    <n v="-6.45"/>
    <n v="0"/>
    <n v="0"/>
    <n v="0"/>
    <m/>
  </r>
  <r>
    <x v="1461"/>
    <x v="1461"/>
    <d v="2022-04-08T00:00:00"/>
    <n v="25.55"/>
    <n v="25.55"/>
    <n v="-2.65"/>
    <n v="0"/>
    <n v="0"/>
    <n v="0"/>
    <m/>
  </r>
  <r>
    <x v="1462"/>
    <x v="1462"/>
    <d v="2022-04-08T00:00:00"/>
    <n v="48.3"/>
    <n v="48.3"/>
    <n v="-1.64"/>
    <n v="0"/>
    <n v="0"/>
    <n v="0"/>
    <m/>
  </r>
  <r>
    <x v="1463"/>
    <x v="1463"/>
    <d v="2022-04-08T00:00:00"/>
    <n v="35.1"/>
    <n v="35.1"/>
    <n v="-4.41"/>
    <n v="0"/>
    <n v="0"/>
    <n v="0"/>
    <m/>
  </r>
  <r>
    <x v="1464"/>
    <x v="1464"/>
    <d v="2022-04-08T00:00:00"/>
    <n v="7.56"/>
    <n v="7.56"/>
    <n v="-1.32"/>
    <n v="0"/>
    <n v="0"/>
    <n v="0"/>
    <m/>
  </r>
  <r>
    <x v="1465"/>
    <x v="1465"/>
    <d v="2022-04-08T00:00:00"/>
    <n v="19.899999999999999"/>
    <n v="19.899999999999999"/>
    <n v="-1.42"/>
    <n v="0"/>
    <n v="0"/>
    <n v="0"/>
    <m/>
  </r>
  <r>
    <x v="1466"/>
    <x v="1466"/>
    <d v="2022-04-08T00:00:00"/>
    <n v="29.3"/>
    <n v="29.3"/>
    <n v="-1.72"/>
    <n v="0"/>
    <n v="0"/>
    <n v="0"/>
    <m/>
  </r>
  <r>
    <x v="1467"/>
    <x v="1467"/>
    <d v="2022-04-08T00:00:00"/>
    <n v="57.3"/>
    <n v="57.3"/>
    <n v="-4.82"/>
    <n v="0"/>
    <n v="0"/>
    <n v="0"/>
    <m/>
  </r>
  <r>
    <x v="1468"/>
    <x v="1468"/>
    <d v="2022-04-08T00:00:00"/>
    <n v="9.44"/>
    <n v="9.44"/>
    <n v="-6.43"/>
    <n v="0"/>
    <n v="0"/>
    <n v="0"/>
    <m/>
  </r>
  <r>
    <x v="1469"/>
    <x v="1469"/>
    <d v="2022-04-08T00:00:00"/>
    <n v="39"/>
    <n v="39"/>
    <n v="4.0199999999999996"/>
    <n v="0"/>
    <n v="0"/>
    <n v="0"/>
    <m/>
  </r>
  <r>
    <x v="1470"/>
    <x v="1470"/>
    <d v="2022-04-08T00:00:00"/>
    <n v="24.6"/>
    <n v="24.6"/>
    <n v="-0.11"/>
    <n v="0"/>
    <n v="0"/>
    <n v="0"/>
    <m/>
  </r>
  <r>
    <x v="1471"/>
    <x v="1471"/>
    <d v="2022-04-08T00:00:00"/>
    <n v="12.35"/>
    <n v="12.35"/>
    <n v="-0.02"/>
    <n v="0"/>
    <n v="0"/>
    <n v="0"/>
    <m/>
  </r>
  <r>
    <x v="1472"/>
    <x v="1472"/>
    <d v="2022-04-08T00:00:00"/>
    <n v="57.3"/>
    <n v="57.3"/>
    <n v="-1.84"/>
    <n v="0"/>
    <n v="0"/>
    <n v="0"/>
    <m/>
  </r>
  <r>
    <x v="1473"/>
    <x v="1473"/>
    <d v="2022-04-08T00:00:00"/>
    <n v="22.15"/>
    <n v="22.15"/>
    <n v="0.59"/>
    <n v="0"/>
    <n v="0"/>
    <n v="0"/>
    <m/>
  </r>
  <r>
    <x v="1474"/>
    <x v="1474"/>
    <d v="2022-04-08T00:00:00"/>
    <n v="13.4"/>
    <n v="13.4"/>
    <n v="-0.74"/>
    <n v="0"/>
    <n v="0"/>
    <n v="0"/>
    <m/>
  </r>
  <r>
    <x v="1475"/>
    <x v="1475"/>
    <d v="2022-04-08T00:00:00"/>
    <n v="16.3"/>
    <n v="16.3"/>
    <n v="-4.18"/>
    <n v="0"/>
    <n v="0"/>
    <n v="0"/>
    <m/>
  </r>
  <r>
    <x v="1476"/>
    <x v="1476"/>
    <d v="2022-04-08T00:00:00"/>
    <n v="21.25"/>
    <n v="21.25"/>
    <n v="0.28000000000000003"/>
    <n v="0"/>
    <n v="0"/>
    <n v="0"/>
    <m/>
  </r>
  <r>
    <x v="1477"/>
    <x v="1477"/>
    <d v="2022-04-08T00:00:00"/>
    <n v="32.9"/>
    <n v="32.9"/>
    <n v="-0.47"/>
    <n v="0"/>
    <n v="0"/>
    <n v="0"/>
    <m/>
  </r>
  <r>
    <x v="1478"/>
    <x v="1478"/>
    <d v="2022-04-08T00:00:00"/>
    <n v="4.53"/>
    <n v="4.53"/>
    <n v="0.12"/>
    <n v="0"/>
    <n v="0"/>
    <n v="0"/>
    <m/>
  </r>
  <r>
    <x v="1479"/>
    <x v="1479"/>
    <d v="2022-04-08T00:00:00"/>
    <n v="33.450000000000003"/>
    <n v="33.450000000000003"/>
    <n v="1.82"/>
    <n v="0"/>
    <n v="0"/>
    <n v="0"/>
    <m/>
  </r>
  <r>
    <x v="1480"/>
    <x v="1480"/>
    <d v="2022-04-08T00:00:00"/>
    <n v="11.65"/>
    <n v="11.65"/>
    <n v="-0.28999999999999998"/>
    <n v="0"/>
    <n v="0"/>
    <n v="0"/>
    <m/>
  </r>
  <r>
    <x v="1481"/>
    <x v="1481"/>
    <d v="2022-04-08T00:00:00"/>
    <n v="25"/>
    <n v="25"/>
    <n v="4.76"/>
    <n v="0"/>
    <n v="0"/>
    <n v="0"/>
    <m/>
  </r>
  <r>
    <x v="1482"/>
    <x v="1482"/>
    <d v="2022-04-08T00:00:00"/>
    <n v="22.8"/>
    <n v="22.8"/>
    <n v="0.55000000000000004"/>
    <n v="0"/>
    <n v="0"/>
    <n v="0"/>
    <m/>
  </r>
  <r>
    <x v="1483"/>
    <x v="1483"/>
    <d v="2022-04-08T00:00:00"/>
    <n v="12.7"/>
    <n v="12.7"/>
    <n v="0.01"/>
    <n v="0"/>
    <n v="0"/>
    <n v="0"/>
    <m/>
  </r>
  <r>
    <x v="1484"/>
    <x v="1484"/>
    <d v="2022-04-08T00:00:00"/>
    <n v="13.3"/>
    <n v="13.3"/>
    <n v="-2.06"/>
    <n v="0"/>
    <n v="0"/>
    <n v="0"/>
    <m/>
  </r>
  <r>
    <x v="1485"/>
    <x v="1485"/>
    <d v="2022-04-08T00:00:00"/>
    <n v="15.35"/>
    <n v="15.35"/>
    <n v="-0.75"/>
    <n v="0"/>
    <n v="0"/>
    <n v="0"/>
    <m/>
  </r>
  <r>
    <x v="1486"/>
    <x v="1486"/>
    <d v="2022-04-08T00:00:00"/>
    <n v="41.05"/>
    <n v="41.05"/>
    <n v="2.08"/>
    <n v="0"/>
    <n v="0"/>
    <n v="0"/>
    <m/>
  </r>
  <r>
    <x v="1487"/>
    <x v="1487"/>
    <d v="2022-04-08T00:00:00"/>
    <n v="41.5"/>
    <n v="41.5"/>
    <n v="4.71"/>
    <n v="0"/>
    <n v="0"/>
    <n v="0"/>
    <m/>
  </r>
  <r>
    <x v="1488"/>
    <x v="1488"/>
    <d v="2022-04-08T00:00:00"/>
    <n v="29.2"/>
    <n v="29.2"/>
    <n v="-3.16"/>
    <n v="0"/>
    <n v="0"/>
    <n v="0"/>
    <m/>
  </r>
  <r>
    <x v="1489"/>
    <x v="1489"/>
    <d v="2022-04-08T00:00:00"/>
    <n v="50.6"/>
    <n v="50.6"/>
    <n v="-0.46"/>
    <n v="0"/>
    <n v="0"/>
    <n v="0"/>
    <m/>
  </r>
  <r>
    <x v="1490"/>
    <x v="1490"/>
    <d v="2022-04-08T00:00:00"/>
    <n v="10"/>
    <n v="10"/>
    <n v="0.37"/>
    <n v="0"/>
    <n v="0"/>
    <n v="0"/>
    <m/>
  </r>
  <r>
    <x v="1491"/>
    <x v="1491"/>
    <d v="2022-04-08T00:00:00"/>
    <n v="36.1"/>
    <n v="36.1"/>
    <n v="0.69"/>
    <n v="0"/>
    <n v="0"/>
    <n v="0"/>
    <m/>
  </r>
  <r>
    <x v="1492"/>
    <x v="1492"/>
    <d v="2022-04-08T00:00:00"/>
    <n v="71.7"/>
    <n v="71.7"/>
    <n v="0.25"/>
    <n v="0"/>
    <n v="0"/>
    <n v="0"/>
    <m/>
  </r>
  <r>
    <x v="1493"/>
    <x v="1493"/>
    <d v="2022-04-08T00:00:00"/>
    <n v="3"/>
    <n v="3"/>
    <n v="-0.28000000000000003"/>
    <n v="0"/>
    <n v="0"/>
    <n v="0"/>
    <m/>
  </r>
  <r>
    <x v="1494"/>
    <x v="1494"/>
    <d v="2022-04-08T00:00:00"/>
    <n v="11.65"/>
    <n v="11.65"/>
    <n v="-0.33"/>
    <n v="0"/>
    <n v="0"/>
    <n v="0"/>
    <m/>
  </r>
  <r>
    <x v="1495"/>
    <x v="1495"/>
    <d v="2022-04-08T00:00:00"/>
    <n v="26.8"/>
    <n v="26.8"/>
    <n v="-0.57999999999999996"/>
    <n v="0"/>
    <n v="0"/>
    <n v="0"/>
    <m/>
  </r>
  <r>
    <x v="1496"/>
    <x v="1496"/>
    <d v="2022-04-08T00:00:00"/>
    <n v="40.6"/>
    <n v="40.6"/>
    <n v="0.82"/>
    <n v="0"/>
    <n v="0"/>
    <n v="0"/>
    <m/>
  </r>
  <r>
    <x v="1497"/>
    <x v="1497"/>
    <d v="2022-04-08T00:00:00"/>
    <n v="53.4"/>
    <n v="53.4"/>
    <n v="-0.38"/>
    <n v="0"/>
    <n v="0"/>
    <n v="0"/>
    <m/>
  </r>
  <r>
    <x v="1498"/>
    <x v="1498"/>
    <d v="2022-04-08T00:00:00"/>
    <n v="10.65"/>
    <n v="10.65"/>
    <n v="-0.59"/>
    <n v="0"/>
    <n v="0"/>
    <n v="0"/>
    <m/>
  </r>
  <r>
    <x v="1499"/>
    <x v="1499"/>
    <d v="2022-04-08T00:00:00"/>
    <n v="17.2"/>
    <n v="17.2"/>
    <n v="0.31"/>
    <n v="0"/>
    <n v="0"/>
    <n v="0"/>
    <m/>
  </r>
  <r>
    <x v="1500"/>
    <x v="1500"/>
    <d v="2022-04-08T00:00:00"/>
    <n v="22.6"/>
    <n v="22.6"/>
    <n v="-2.66"/>
    <n v="0"/>
    <n v="0"/>
    <n v="0"/>
    <m/>
  </r>
  <r>
    <x v="1501"/>
    <x v="1501"/>
    <d v="2022-04-08T00:00:00"/>
    <n v="25.7"/>
    <n v="25.7"/>
    <n v="0.74"/>
    <n v="0"/>
    <n v="0"/>
    <n v="0"/>
    <m/>
  </r>
  <r>
    <x v="1502"/>
    <x v="1502"/>
    <d v="2022-04-08T00:00:00"/>
    <n v="49.45"/>
    <n v="49.45"/>
    <n v="-0.4"/>
    <n v="0"/>
    <n v="0"/>
    <n v="0"/>
    <m/>
  </r>
  <r>
    <x v="1503"/>
    <x v="1503"/>
    <d v="2022-04-08T00:00:00"/>
    <n v="343.5"/>
    <n v="343.5"/>
    <n v="2.92"/>
    <n v="0"/>
    <n v="0"/>
    <n v="0"/>
    <m/>
  </r>
  <r>
    <x v="1504"/>
    <x v="1504"/>
    <d v="2022-04-08T00:00:00"/>
    <n v="21.05"/>
    <n v="21.05"/>
    <n v="-1.72"/>
    <n v="0"/>
    <n v="0"/>
    <n v="0"/>
    <m/>
  </r>
  <r>
    <x v="1505"/>
    <x v="1505"/>
    <d v="2022-04-08T00:00:00"/>
    <n v="18.350000000000001"/>
    <n v="18.350000000000001"/>
    <n v="-0.51"/>
    <n v="0"/>
    <n v="0"/>
    <n v="0"/>
    <m/>
  </r>
  <r>
    <x v="1506"/>
    <x v="1506"/>
    <d v="2022-04-08T00:00:00"/>
    <n v="23.35"/>
    <n v="23.35"/>
    <n v="-1.74"/>
    <n v="0"/>
    <n v="0"/>
    <n v="0"/>
    <m/>
  </r>
  <r>
    <x v="1507"/>
    <x v="1507"/>
    <d v="2022-04-08T00:00:00"/>
    <n v="17"/>
    <n v="17"/>
    <n v="-1.84"/>
    <n v="0"/>
    <n v="0"/>
    <n v="0"/>
    <m/>
  </r>
  <r>
    <x v="1508"/>
    <x v="1508"/>
    <d v="2022-04-08T00:00:00"/>
    <n v="22.8"/>
    <n v="22.8"/>
    <n v="0.02"/>
    <n v="0"/>
    <n v="0"/>
    <n v="0"/>
    <m/>
  </r>
  <r>
    <x v="1509"/>
    <x v="1509"/>
    <d v="2022-04-08T00:00:00"/>
    <n v="13.8"/>
    <n v="13.8"/>
    <n v="0.25"/>
    <n v="0"/>
    <n v="0"/>
    <n v="0"/>
    <m/>
  </r>
  <r>
    <x v="1510"/>
    <x v="1510"/>
    <d v="2022-04-08T00:00:00"/>
    <n v="16.5"/>
    <n v="16.5"/>
    <n v="0.18"/>
    <n v="0"/>
    <n v="0"/>
    <n v="0"/>
    <m/>
  </r>
  <r>
    <x v="1511"/>
    <x v="1511"/>
    <d v="2022-04-08T00:00:00"/>
    <n v="13.75"/>
    <n v="13.75"/>
    <n v="-0.86"/>
    <n v="0"/>
    <n v="0"/>
    <n v="0"/>
    <m/>
  </r>
  <r>
    <x v="1512"/>
    <x v="1512"/>
    <d v="2022-04-08T00:00:00"/>
    <n v="20.9"/>
    <n v="20.9"/>
    <n v="-0.02"/>
    <n v="0"/>
    <n v="0"/>
    <n v="0"/>
    <m/>
  </r>
  <r>
    <x v="1513"/>
    <x v="1513"/>
    <d v="2022-04-08T00:00:00"/>
    <n v="16"/>
    <n v="16"/>
    <n v="1.1399999999999999"/>
    <n v="0"/>
    <n v="0"/>
    <n v="0"/>
    <m/>
  </r>
  <r>
    <x v="1514"/>
    <x v="1514"/>
    <d v="2022-04-08T00:00:00"/>
    <n v="14.1"/>
    <n v="14.1"/>
    <n v="-1.48"/>
    <n v="0"/>
    <n v="0"/>
    <n v="0"/>
    <m/>
  </r>
  <r>
    <x v="1515"/>
    <x v="1515"/>
    <d v="2022-04-08T00:00:00"/>
    <n v="15.35"/>
    <n v="15.35"/>
    <n v="-1.64"/>
    <n v="0"/>
    <n v="0"/>
    <n v="0"/>
    <m/>
  </r>
  <r>
    <x v="1516"/>
    <x v="1516"/>
    <d v="2022-04-08T00:00:00"/>
    <n v="17.25"/>
    <n v="17.25"/>
    <n v="-0.42"/>
    <n v="0"/>
    <n v="0"/>
    <n v="0"/>
    <m/>
  </r>
  <r>
    <x v="1517"/>
    <x v="1517"/>
    <d v="2022-04-08T00:00:00"/>
    <n v="15.15"/>
    <n v="15.15"/>
    <n v="-0.37"/>
    <n v="0"/>
    <n v="0"/>
    <n v="0"/>
    <m/>
  </r>
  <r>
    <x v="1518"/>
    <x v="1518"/>
    <d v="2022-04-08T00:00:00"/>
    <n v="33.799999999999997"/>
    <n v="33.799999999999997"/>
    <n v="-6.1"/>
    <n v="0"/>
    <n v="0"/>
    <n v="0"/>
    <m/>
  </r>
  <r>
    <x v="1519"/>
    <x v="1519"/>
    <d v="2022-04-08T00:00:00"/>
    <n v="11.35"/>
    <n v="11.35"/>
    <n v="0.42"/>
    <n v="0"/>
    <n v="0"/>
    <n v="0"/>
    <m/>
  </r>
  <r>
    <x v="1520"/>
    <x v="1520"/>
    <d v="2022-04-08T00:00:00"/>
    <n v="12.5"/>
    <n v="12.5"/>
    <n v="-0.54"/>
    <n v="0"/>
    <n v="0"/>
    <n v="0"/>
    <m/>
  </r>
  <r>
    <x v="1521"/>
    <x v="1521"/>
    <d v="2022-04-08T00:00:00"/>
    <n v="16"/>
    <n v="16"/>
    <n v="-0.7"/>
    <n v="0"/>
    <n v="0"/>
    <n v="0"/>
    <m/>
  </r>
  <r>
    <x v="1522"/>
    <x v="1522"/>
    <d v="2022-04-08T00:00:00"/>
    <n v="18.5"/>
    <n v="18.5"/>
    <n v="1.77"/>
    <n v="0"/>
    <n v="0"/>
    <n v="0"/>
    <m/>
  </r>
  <r>
    <x v="1523"/>
    <x v="1523"/>
    <d v="2022-04-08T00:00:00"/>
    <n v="66.900000000000006"/>
    <n v="66.900000000000006"/>
    <n v="-8.9"/>
    <n v="0"/>
    <n v="0"/>
    <n v="0"/>
    <m/>
  </r>
  <r>
    <x v="1524"/>
    <x v="1524"/>
    <d v="2022-04-08T00:00:00"/>
    <n v="7.73"/>
    <n v="7.73"/>
    <n v="-1.48"/>
    <n v="0"/>
    <n v="0"/>
    <n v="0"/>
    <m/>
  </r>
  <r>
    <x v="1525"/>
    <x v="1525"/>
    <d v="2022-04-08T00:00:00"/>
    <n v="19.899999999999999"/>
    <n v="19.899999999999999"/>
    <n v="-0.33"/>
    <n v="0"/>
    <n v="0"/>
    <n v="0"/>
    <m/>
  </r>
  <r>
    <x v="1526"/>
    <x v="1526"/>
    <d v="2022-04-08T00:00:00"/>
    <n v="23.25"/>
    <n v="23.25"/>
    <n v="-0.77"/>
    <n v="0"/>
    <n v="0"/>
    <n v="0"/>
    <m/>
  </r>
  <r>
    <x v="1527"/>
    <x v="1527"/>
    <d v="2022-04-08T00:00:00"/>
    <n v="17.2"/>
    <n v="17.2"/>
    <n v="-1.31"/>
    <n v="0"/>
    <n v="0"/>
    <n v="0"/>
    <m/>
  </r>
  <r>
    <x v="1528"/>
    <x v="1528"/>
    <d v="2022-04-08T00:00:00"/>
    <n v="5.45"/>
    <n v="5.45"/>
    <n v="-1.57"/>
    <n v="0"/>
    <n v="0"/>
    <n v="0"/>
    <m/>
  </r>
  <r>
    <x v="1529"/>
    <x v="1529"/>
    <d v="2022-04-08T00:00:00"/>
    <n v="29.9"/>
    <n v="29.9"/>
    <n v="0.27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621E2-E9BC-467B-8DCD-438CDF7543BA}" name="樞紐分析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1534" firstHeaderRow="0" firstDataRow="1" firstDataCol="1"/>
  <pivotFields count="10">
    <pivotField dataField="1" showAll="0">
      <items count="1531">
        <item x="423"/>
        <item x="747"/>
        <item x="963"/>
        <item x="754"/>
        <item x="1116"/>
        <item x="1108"/>
        <item x="719"/>
        <item x="1364"/>
        <item x="1365"/>
        <item x="409"/>
        <item x="405"/>
        <item x="867"/>
        <item x="967"/>
        <item x="1139"/>
        <item x="801"/>
        <item x="1314"/>
        <item x="1176"/>
        <item x="951"/>
        <item x="644"/>
        <item x="1366"/>
        <item x="272"/>
        <item x="523"/>
        <item x="1280"/>
        <item x="968"/>
        <item x="969"/>
        <item x="970"/>
        <item x="775"/>
        <item x="708"/>
        <item x="590"/>
        <item x="530"/>
        <item x="171"/>
        <item x="1084"/>
        <item x="755"/>
        <item x="356"/>
        <item x="1177"/>
        <item x="538"/>
        <item x="39"/>
        <item x="1367"/>
        <item x="591"/>
        <item x="45"/>
        <item x="135"/>
        <item x="106"/>
        <item x="126"/>
        <item x="604"/>
        <item x="539"/>
        <item x="1178"/>
        <item x="446"/>
        <item x="540"/>
        <item x="1341"/>
        <item x="645"/>
        <item x="971"/>
        <item x="1245"/>
        <item x="541"/>
        <item x="1368"/>
        <item x="1077"/>
        <item x="1117"/>
        <item x="776"/>
        <item x="1315"/>
        <item x="646"/>
        <item x="265"/>
        <item x="1246"/>
        <item x="1369"/>
        <item x="542"/>
        <item x="647"/>
        <item x="1370"/>
        <item x="172"/>
        <item x="447"/>
        <item x="802"/>
        <item x="857"/>
        <item x="876"/>
        <item x="1371"/>
        <item x="1313"/>
        <item x="1179"/>
        <item x="1267"/>
        <item x="1372"/>
        <item x="972"/>
        <item x="1109"/>
        <item x="1373"/>
        <item x="973"/>
        <item x="1374"/>
        <item x="313"/>
        <item x="1060"/>
        <item x="1375"/>
        <item x="1316"/>
        <item x="1085"/>
        <item x="1376"/>
        <item x="905"/>
        <item x="1377"/>
        <item x="1378"/>
        <item x="1379"/>
        <item x="1281"/>
        <item x="1380"/>
        <item x="1381"/>
        <item x="1140"/>
        <item x="648"/>
        <item x="1282"/>
        <item x="1180"/>
        <item x="1086"/>
        <item x="803"/>
        <item x="974"/>
        <item x="1317"/>
        <item x="1382"/>
        <item x="1247"/>
        <item x="1283"/>
        <item x="1284"/>
        <item x="975"/>
        <item x="1383"/>
        <item x="1384"/>
        <item x="1087"/>
        <item x="1385"/>
        <item x="1386"/>
        <item x="1353"/>
        <item x="1181"/>
        <item x="1387"/>
        <item x="46"/>
        <item x="83"/>
        <item x="720"/>
        <item x="873"/>
        <item x="1388"/>
        <item x="756"/>
        <item x="1389"/>
        <item x="509"/>
        <item x="892"/>
        <item x="448"/>
        <item x="798"/>
        <item x="1088"/>
        <item x="976"/>
        <item x="1141"/>
        <item x="1182"/>
        <item x="1285"/>
        <item x="623"/>
        <item x="531"/>
        <item x="583"/>
        <item x="1354"/>
        <item x="1142"/>
        <item x="804"/>
        <item x="1118"/>
        <item x="622"/>
        <item x="1286"/>
        <item x="532"/>
        <item x="871"/>
        <item x="136"/>
        <item x="1390"/>
        <item x="1089"/>
        <item x="1287"/>
        <item x="543"/>
        <item x="101"/>
        <item x="521"/>
        <item x="24"/>
        <item x="1288"/>
        <item x="777"/>
        <item x="977"/>
        <item x="137"/>
        <item x="213"/>
        <item x="544"/>
        <item x="1318"/>
        <item x="1134"/>
        <item x="978"/>
        <item x="1143"/>
        <item x="37"/>
        <item x="1183"/>
        <item x="357"/>
        <item x="649"/>
        <item x="545"/>
        <item x="546"/>
        <item x="449"/>
        <item x="1184"/>
        <item x="524"/>
        <item x="778"/>
        <item x="805"/>
        <item x="1119"/>
        <item x="1090"/>
        <item x="906"/>
        <item x="902"/>
        <item x="584"/>
        <item x="1391"/>
        <item x="1061"/>
        <item x="1289"/>
        <item x="1392"/>
        <item x="1062"/>
        <item x="605"/>
        <item x="167"/>
        <item x="650"/>
        <item x="757"/>
        <item x="1120"/>
        <item x="1185"/>
        <item x="721"/>
        <item x="1078"/>
        <item x="1242"/>
        <item x="806"/>
        <item x="1393"/>
        <item x="547"/>
        <item x="1394"/>
        <item x="510"/>
        <item x="320"/>
        <item x="903"/>
        <item x="382"/>
        <item x="1174"/>
        <item x="450"/>
        <item x="943"/>
        <item x="1268"/>
        <item x="877"/>
        <item x="1319"/>
        <item x="1395"/>
        <item x="950"/>
        <item x="807"/>
        <item x="1396"/>
        <item x="722"/>
        <item x="808"/>
        <item x="878"/>
        <item x="195"/>
        <item x="809"/>
        <item x="621"/>
        <item x="1397"/>
        <item x="979"/>
        <item x="1234"/>
        <item x="810"/>
        <item x="856"/>
        <item x="153"/>
        <item x="1232"/>
        <item x="707"/>
        <item x="980"/>
        <item x="1398"/>
        <item x="718"/>
        <item x="1399"/>
        <item x="981"/>
        <item x="383"/>
        <item x="1306"/>
        <item x="1320"/>
        <item x="1186"/>
        <item x="1400"/>
        <item x="651"/>
        <item x="1401"/>
        <item x="709"/>
        <item x="1248"/>
        <item x="1144"/>
        <item x="811"/>
        <item x="907"/>
        <item x="438"/>
        <item x="162"/>
        <item x="1402"/>
        <item x="1403"/>
        <item x="982"/>
        <item x="879"/>
        <item x="812"/>
        <item x="652"/>
        <item x="511"/>
        <item x="224"/>
        <item x="908"/>
        <item x="758"/>
        <item x="1404"/>
        <item x="1405"/>
        <item x="909"/>
        <item x="1406"/>
        <item x="710"/>
        <item x="548"/>
        <item x="536"/>
        <item x="653"/>
        <item x="321"/>
        <item x="942"/>
        <item x="1321"/>
        <item x="813"/>
        <item x="1407"/>
        <item x="814"/>
        <item x="273"/>
        <item x="64"/>
        <item x="983"/>
        <item x="1187"/>
        <item x="654"/>
        <item x="984"/>
        <item x="322"/>
        <item x="759"/>
        <item x="1408"/>
        <item x="1167"/>
        <item x="815"/>
        <item x="1409"/>
        <item x="1410"/>
        <item x="585"/>
        <item x="1355"/>
        <item x="910"/>
        <item x="985"/>
        <item x="911"/>
        <item x="138"/>
        <item x="1188"/>
        <item x="173"/>
        <item x="779"/>
        <item x="816"/>
        <item x="196"/>
        <item x="880"/>
        <item x="13"/>
        <item x="1411"/>
        <item x="451"/>
        <item x="452"/>
        <item x="16"/>
        <item x="655"/>
        <item x="1412"/>
        <item x="656"/>
        <item x="367"/>
        <item x="817"/>
        <item x="453"/>
        <item x="549"/>
        <item x="1413"/>
        <item x="1414"/>
        <item x="47"/>
        <item x="454"/>
        <item x="550"/>
        <item x="1138"/>
        <item x="455"/>
        <item x="1415"/>
        <item x="197"/>
        <item x="1322"/>
        <item x="723"/>
        <item x="1416"/>
        <item x="986"/>
        <item x="215"/>
        <item x="1417"/>
        <item x="1356"/>
        <item x="657"/>
        <item x="70"/>
        <item x="987"/>
        <item x="1418"/>
        <item x="198"/>
        <item x="1419"/>
        <item x="1290"/>
        <item x="724"/>
        <item x="658"/>
        <item x="868"/>
        <item x="1189"/>
        <item x="988"/>
        <item x="174"/>
        <item x="225"/>
        <item x="109"/>
        <item x="1420"/>
        <item x="456"/>
        <item x="551"/>
        <item x="599"/>
        <item x="760"/>
        <item x="1190"/>
        <item x="858"/>
        <item x="4"/>
        <item x="1291"/>
        <item x="1063"/>
        <item x="139"/>
        <item x="624"/>
        <item x="725"/>
        <item x="989"/>
        <item x="1323"/>
        <item x="1421"/>
        <item x="606"/>
        <item x="890"/>
        <item x="1422"/>
        <item x="175"/>
        <item x="1230"/>
        <item x="659"/>
        <item x="48"/>
        <item x="66"/>
        <item x="30"/>
        <item x="1423"/>
        <item x="154"/>
        <item x="71"/>
        <item x="168"/>
        <item x="457"/>
        <item x="1058"/>
        <item x="990"/>
        <item x="818"/>
        <item x="384"/>
        <item x="110"/>
        <item x="374"/>
        <item x="1249"/>
        <item x="660"/>
        <item x="1191"/>
        <item x="40"/>
        <item x="1424"/>
        <item x="1425"/>
        <item x="368"/>
        <item x="991"/>
        <item x="269"/>
        <item x="1426"/>
        <item x="512"/>
        <item x="625"/>
        <item x="1342"/>
        <item x="1192"/>
        <item x="458"/>
        <item x="912"/>
        <item x="819"/>
        <item x="1427"/>
        <item x="1193"/>
        <item x="992"/>
        <item x="1269"/>
        <item x="163"/>
        <item x="1428"/>
        <item x="381"/>
        <item x="1239"/>
        <item x="385"/>
        <item x="1429"/>
        <item x="459"/>
        <item x="1430"/>
        <item x="323"/>
        <item x="1431"/>
        <item x="226"/>
        <item x="1121"/>
        <item x="1432"/>
        <item x="1433"/>
        <item x="460"/>
        <item x="661"/>
        <item x="176"/>
        <item x="711"/>
        <item x="0"/>
        <item x="324"/>
        <item x="1434"/>
        <item x="35"/>
        <item x="386"/>
        <item x="1292"/>
        <item x="913"/>
        <item x="1145"/>
        <item x="607"/>
        <item x="662"/>
        <item x="1435"/>
        <item x="413"/>
        <item x="1250"/>
        <item x="601"/>
        <item x="424"/>
        <item x="72"/>
        <item x="626"/>
        <item x="993"/>
        <item x="461"/>
        <item x="193"/>
        <item x="462"/>
        <item x="1436"/>
        <item x="994"/>
        <item x="820"/>
        <item x="1437"/>
        <item x="1194"/>
        <item x="914"/>
        <item x="893"/>
        <item x="1357"/>
        <item x="170"/>
        <item x="522"/>
        <item x="1251"/>
        <item x="463"/>
        <item x="1438"/>
        <item x="1439"/>
        <item x="995"/>
        <item x="726"/>
        <item x="1440"/>
        <item x="1358"/>
        <item x="1441"/>
        <item x="1195"/>
        <item x="1442"/>
        <item x="1171"/>
        <item x="1443"/>
        <item x="552"/>
        <item x="1444"/>
        <item x="464"/>
        <item x="1236"/>
        <item x="1445"/>
        <item x="915"/>
        <item x="553"/>
        <item x="1446"/>
        <item x="1064"/>
        <item x="1196"/>
        <item x="780"/>
        <item x="73"/>
        <item x="216"/>
        <item x="1447"/>
        <item x="164"/>
        <item x="375"/>
        <item x="1324"/>
        <item x="140"/>
        <item x="916"/>
        <item x="67"/>
        <item x="1448"/>
        <item x="17"/>
        <item x="996"/>
        <item x="465"/>
        <item x="1252"/>
        <item x="767"/>
        <item x="14"/>
        <item x="1082"/>
        <item x="663"/>
        <item x="529"/>
        <item x="771"/>
        <item x="997"/>
        <item x="49"/>
        <item x="554"/>
        <item x="1065"/>
        <item x="1146"/>
        <item x="1057"/>
        <item x="1107"/>
        <item x="1270"/>
        <item x="41"/>
        <item x="199"/>
        <item x="387"/>
        <item x="1091"/>
        <item x="627"/>
        <item x="325"/>
        <item x="1340"/>
        <item x="274"/>
        <item x="1449"/>
        <item x="1450"/>
        <item x="1347"/>
        <item x="44"/>
        <item x="1451"/>
        <item x="1452"/>
        <item x="1453"/>
        <item x="1325"/>
        <item x="227"/>
        <item x="1454"/>
        <item x="1455"/>
        <item x="1456"/>
        <item x="134"/>
        <item x="1457"/>
        <item x="589"/>
        <item x="1458"/>
        <item x="1459"/>
        <item x="1460"/>
        <item x="1461"/>
        <item x="1462"/>
        <item x="1463"/>
        <item x="1197"/>
        <item x="192"/>
        <item x="309"/>
        <item x="1229"/>
        <item x="466"/>
        <item x="326"/>
        <item x="1147"/>
        <item x="628"/>
        <item x="1110"/>
        <item x="998"/>
        <item x="1066"/>
        <item x="1111"/>
        <item x="1235"/>
        <item x="1122"/>
        <item x="962"/>
        <item x="1165"/>
        <item x="1114"/>
        <item x="425"/>
        <item x="727"/>
        <item x="904"/>
        <item x="715"/>
        <item x="1346"/>
        <item x="1172"/>
        <item x="327"/>
        <item x="555"/>
        <item x="1170"/>
        <item x="875"/>
        <item x="728"/>
        <item x="796"/>
        <item x="964"/>
        <item x="1241"/>
        <item x="945"/>
        <item x="1067"/>
        <item x="894"/>
        <item x="999"/>
        <item x="1293"/>
        <item x="1363"/>
        <item x="1068"/>
        <item x="1092"/>
        <item x="952"/>
        <item x="1253"/>
        <item x="891"/>
        <item x="1198"/>
        <item x="1464"/>
        <item x="91"/>
        <item x="1465"/>
        <item x="228"/>
        <item x="608"/>
        <item x="917"/>
        <item x="1466"/>
        <item x="1467"/>
        <item x="1468"/>
        <item x="1469"/>
        <item x="600"/>
        <item x="1470"/>
        <item x="535"/>
        <item x="358"/>
        <item x="1471"/>
        <item x="664"/>
        <item x="1472"/>
        <item x="380"/>
        <item x="111"/>
        <item x="1"/>
        <item x="150"/>
        <item x="1473"/>
        <item x="1474"/>
        <item x="92"/>
        <item x="414"/>
        <item x="918"/>
        <item x="301"/>
        <item x="1475"/>
        <item x="369"/>
        <item x="1148"/>
        <item x="467"/>
        <item x="141"/>
        <item x="1294"/>
        <item x="1254"/>
        <item x="93"/>
        <item x="1476"/>
        <item x="388"/>
        <item x="373"/>
        <item x="415"/>
        <item x="1000"/>
        <item x="665"/>
        <item x="445"/>
        <item x="22"/>
        <item x="416"/>
        <item x="200"/>
        <item x="406"/>
        <item x="919"/>
        <item x="666"/>
        <item x="1477"/>
        <item x="127"/>
        <item x="1478"/>
        <item x="130"/>
        <item x="306"/>
        <item x="1479"/>
        <item x="1480"/>
        <item x="407"/>
        <item x="1271"/>
        <item x="1149"/>
        <item x="1481"/>
        <item x="1307"/>
        <item x="1482"/>
        <item x="1326"/>
        <item x="821"/>
        <item x="1483"/>
        <item x="1484"/>
        <item x="1123"/>
        <item x="1001"/>
        <item x="1343"/>
        <item x="1485"/>
        <item x="1486"/>
        <item x="1487"/>
        <item x="781"/>
        <item x="1488"/>
        <item x="420"/>
        <item x="389"/>
        <item x="1489"/>
        <item x="1490"/>
        <item x="390"/>
        <item x="443"/>
        <item x="1491"/>
        <item x="328"/>
        <item x="1492"/>
        <item x="165"/>
        <item x="1093"/>
        <item x="1493"/>
        <item x="112"/>
        <item x="822"/>
        <item x="1494"/>
        <item x="712"/>
        <item x="609"/>
        <item x="1168"/>
        <item x="56"/>
        <item x="19"/>
        <item x="468"/>
        <item x="318"/>
        <item x="329"/>
        <item x="1495"/>
        <item x="113"/>
        <item x="1496"/>
        <item x="1002"/>
        <item x="953"/>
        <item x="330"/>
        <item x="229"/>
        <item x="797"/>
        <item x="1497"/>
        <item x="1003"/>
        <item x="1004"/>
        <item x="275"/>
        <item x="1498"/>
        <item x="1499"/>
        <item x="1500"/>
        <item x="729"/>
        <item x="1501"/>
        <item x="426"/>
        <item x="23"/>
        <item x="370"/>
        <item x="194"/>
        <item x="201"/>
        <item x="556"/>
        <item x="629"/>
        <item x="1502"/>
        <item x="557"/>
        <item x="87"/>
        <item x="1503"/>
        <item x="1504"/>
        <item x="1505"/>
        <item x="610"/>
        <item x="1199"/>
        <item x="1506"/>
        <item x="1150"/>
        <item x="1507"/>
        <item x="230"/>
        <item x="1508"/>
        <item x="437"/>
        <item x="513"/>
        <item x="592"/>
        <item x="1509"/>
        <item x="1151"/>
        <item x="1005"/>
        <item x="1510"/>
        <item x="1511"/>
        <item x="1512"/>
        <item x="1513"/>
        <item x="1514"/>
        <item x="1240"/>
        <item x="1200"/>
        <item x="2"/>
        <item x="1308"/>
        <item x="1515"/>
        <item x="1516"/>
        <item x="854"/>
        <item x="558"/>
        <item x="1094"/>
        <item x="1517"/>
        <item x="611"/>
        <item x="1518"/>
        <item x="1006"/>
        <item x="1519"/>
        <item x="920"/>
        <item x="1520"/>
        <item x="1152"/>
        <item x="667"/>
        <item x="177"/>
        <item x="1521"/>
        <item x="1007"/>
        <item x="823"/>
        <item x="1522"/>
        <item x="1136"/>
        <item x="939"/>
        <item x="1295"/>
        <item x="966"/>
        <item x="142"/>
        <item x="901"/>
        <item x="1523"/>
        <item x="782"/>
        <item x="1008"/>
        <item x="74"/>
        <item x="469"/>
        <item x="149"/>
        <item x="1309"/>
        <item x="1095"/>
        <item x="1524"/>
        <item x="178"/>
        <item x="1263"/>
        <item x="470"/>
        <item x="114"/>
        <item x="84"/>
        <item x="276"/>
        <item x="1525"/>
        <item x="668"/>
        <item x="1201"/>
        <item x="1096"/>
        <item x="1526"/>
        <item x="376"/>
        <item x="1202"/>
        <item x="143"/>
        <item x="593"/>
        <item x="730"/>
        <item x="859"/>
        <item x="202"/>
        <item x="277"/>
        <item x="1527"/>
        <item x="533"/>
        <item x="1262"/>
        <item x="471"/>
        <item x="314"/>
        <item x="1203"/>
        <item x="921"/>
        <item x="331"/>
        <item x="1304"/>
        <item x="1528"/>
        <item x="1529"/>
        <item x="669"/>
        <item x="1009"/>
        <item x="472"/>
        <item x="42"/>
        <item x="1327"/>
        <item x="1010"/>
        <item x="57"/>
        <item x="115"/>
        <item x="359"/>
        <item x="31"/>
        <item x="391"/>
        <item x="922"/>
        <item x="603"/>
        <item x="20"/>
        <item x="1204"/>
        <item x="392"/>
        <item x="783"/>
        <item x="473"/>
        <item x="923"/>
        <item x="422"/>
        <item x="231"/>
        <item x="559"/>
        <item x="1153"/>
        <item x="393"/>
        <item x="560"/>
        <item x="1328"/>
        <item x="209"/>
        <item x="474"/>
        <item x="332"/>
        <item x="75"/>
        <item x="1154"/>
        <item x="534"/>
        <item x="179"/>
        <item x="561"/>
        <item x="630"/>
        <item x="1011"/>
        <item x="562"/>
        <item x="232"/>
        <item x="795"/>
        <item x="1105"/>
        <item x="3"/>
        <item x="1359"/>
        <item x="151"/>
        <item x="761"/>
        <item x="824"/>
        <item x="58"/>
        <item x="1265"/>
        <item x="210"/>
        <item x="1012"/>
        <item x="612"/>
        <item x="895"/>
        <item x="1205"/>
        <item x="924"/>
        <item x="769"/>
        <item x="1243"/>
        <item x="144"/>
        <item x="65"/>
        <item x="1069"/>
        <item x="88"/>
        <item x="360"/>
        <item x="1013"/>
        <item x="233"/>
        <item x="76"/>
        <item x="508"/>
        <item x="475"/>
        <item x="925"/>
        <item x="594"/>
        <item x="825"/>
        <item x="394"/>
        <item x="768"/>
        <item x="1206"/>
        <item x="762"/>
        <item x="670"/>
        <item x="1272"/>
        <item x="826"/>
        <item x="860"/>
        <item x="145"/>
        <item x="827"/>
        <item x="671"/>
        <item x="1360"/>
        <item x="319"/>
        <item x="476"/>
        <item x="1169"/>
        <item x="278"/>
        <item x="1014"/>
        <item x="1255"/>
        <item x="828"/>
        <item x="1207"/>
        <item x="1079"/>
        <item x="954"/>
        <item x="333"/>
        <item x="279"/>
        <item x="1015"/>
        <item x="1273"/>
        <item x="1237"/>
        <item x="50"/>
        <item x="371"/>
        <item x="829"/>
        <item x="1264"/>
        <item x="1016"/>
        <item x="1303"/>
        <item x="1296"/>
        <item x="525"/>
        <item x="563"/>
        <item x="642"/>
        <item x="1132"/>
        <item x="180"/>
        <item x="1208"/>
        <item x="784"/>
        <item x="926"/>
        <item x="395"/>
        <item x="477"/>
        <item x="896"/>
        <item x="955"/>
        <item x="731"/>
        <item x="1017"/>
        <item x="830"/>
        <item x="234"/>
        <item x="631"/>
        <item x="672"/>
        <item x="1209"/>
        <item x="1018"/>
        <item x="310"/>
        <item x="156"/>
        <item x="334"/>
        <item x="427"/>
        <item x="1329"/>
        <item x="732"/>
        <item x="831"/>
        <item x="1124"/>
        <item x="1274"/>
        <item x="785"/>
        <item x="181"/>
        <item x="1210"/>
        <item x="881"/>
        <item x="1256"/>
        <item x="1019"/>
        <item x="1125"/>
        <item x="217"/>
        <item x="946"/>
        <item x="235"/>
        <item x="1020"/>
        <item x="733"/>
        <item x="734"/>
        <item x="1275"/>
        <item x="280"/>
        <item x="478"/>
        <item x="735"/>
        <item x="1070"/>
        <item x="882"/>
        <item x="940"/>
        <item x="271"/>
        <item x="281"/>
        <item x="236"/>
        <item x="1021"/>
        <item x="191"/>
        <item x="832"/>
        <item x="1071"/>
        <item x="1072"/>
        <item x="1022"/>
        <item x="1257"/>
        <item x="673"/>
        <item x="1330"/>
        <item x="361"/>
        <item x="613"/>
        <item x="674"/>
        <item x="1023"/>
        <item x="25"/>
        <item x="675"/>
        <item x="479"/>
        <item x="1097"/>
        <item x="927"/>
        <item x="833"/>
        <item x="676"/>
        <item x="855"/>
        <item x="677"/>
        <item x="237"/>
        <item x="282"/>
        <item x="203"/>
        <item x="1024"/>
        <item x="182"/>
        <item x="834"/>
        <item x="116"/>
        <item x="770"/>
        <item x="421"/>
        <item x="928"/>
        <item x="835"/>
        <item x="883"/>
        <item x="956"/>
        <item x="1025"/>
        <item x="439"/>
        <item x="1211"/>
        <item x="238"/>
        <item x="239"/>
        <item x="335"/>
        <item x="266"/>
        <item x="412"/>
        <item x="204"/>
        <item x="240"/>
        <item x="861"/>
        <item x="480"/>
        <item x="1352"/>
        <item x="428"/>
        <item x="211"/>
        <item x="270"/>
        <item x="1258"/>
        <item x="241"/>
        <item x="1212"/>
        <item x="537"/>
        <item x="6"/>
        <item x="396"/>
        <item x="836"/>
        <item x="632"/>
        <item x="1026"/>
        <item x="302"/>
        <item x="429"/>
        <item x="336"/>
        <item x="837"/>
        <item x="564"/>
        <item x="678"/>
        <item x="481"/>
        <item x="862"/>
        <item x="1059"/>
        <item x="679"/>
        <item x="397"/>
        <item x="417"/>
        <item x="1126"/>
        <item x="838"/>
        <item x="948"/>
        <item x="751"/>
        <item x="884"/>
        <item x="97"/>
        <item x="1127"/>
        <item x="565"/>
        <item x="680"/>
        <item x="242"/>
        <item x="614"/>
        <item x="398"/>
        <item x="526"/>
        <item x="1155"/>
        <item x="1098"/>
        <item x="214"/>
        <item x="77"/>
        <item x="863"/>
        <item x="482"/>
        <item x="283"/>
        <item x="1156"/>
        <item x="10"/>
        <item x="1076"/>
        <item x="5"/>
        <item x="1351"/>
        <item x="36"/>
        <item x="117"/>
        <item x="595"/>
        <item x="337"/>
        <item x="38"/>
        <item x="284"/>
        <item x="51"/>
        <item x="633"/>
        <item x="55"/>
        <item x="285"/>
        <item x="303"/>
        <item x="885"/>
        <item x="681"/>
        <item x="1344"/>
        <item x="286"/>
        <item x="886"/>
        <item x="1073"/>
        <item x="887"/>
        <item x="338"/>
        <item x="929"/>
        <item x="586"/>
        <item x="1279"/>
        <item x="1348"/>
        <item x="287"/>
        <item x="717"/>
        <item x="566"/>
        <item x="99"/>
        <item x="1244"/>
        <item x="377"/>
        <item x="839"/>
        <item x="1157"/>
        <item x="1099"/>
        <item x="567"/>
        <item x="682"/>
        <item x="1027"/>
        <item x="615"/>
        <item x="146"/>
        <item x="243"/>
        <item x="218"/>
        <item x="1158"/>
        <item x="399"/>
        <item x="872"/>
        <item x="1028"/>
        <item x="897"/>
        <item x="440"/>
        <item x="108"/>
        <item x="683"/>
        <item x="1278"/>
        <item x="1259"/>
        <item x="1029"/>
        <item x="1030"/>
        <item x="684"/>
        <item x="354"/>
        <item x="949"/>
        <item x="288"/>
        <item x="736"/>
        <item x="1297"/>
        <item x="930"/>
        <item x="1031"/>
        <item x="244"/>
        <item x="26"/>
        <item x="430"/>
        <item x="685"/>
        <item x="245"/>
        <item x="1305"/>
        <item x="147"/>
        <item x="169"/>
        <item x="786"/>
        <item x="686"/>
        <item x="68"/>
        <item x="869"/>
        <item x="687"/>
        <item x="1166"/>
        <item x="931"/>
        <item x="157"/>
        <item x="737"/>
        <item x="483"/>
        <item x="888"/>
        <item x="932"/>
        <item x="267"/>
        <item x="15"/>
        <item x="763"/>
        <item x="1032"/>
        <item x="772"/>
        <item x="1213"/>
        <item x="799"/>
        <item x="588"/>
        <item x="596"/>
        <item x="787"/>
        <item x="1115"/>
        <item x="289"/>
        <item x="961"/>
        <item x="1159"/>
        <item x="568"/>
        <item x="1214"/>
        <item x="514"/>
        <item x="1033"/>
        <item x="1298"/>
        <item x="11"/>
        <item x="1160"/>
        <item x="418"/>
        <item x="788"/>
        <item x="889"/>
        <item x="688"/>
        <item x="1361"/>
        <item x="898"/>
        <item x="90"/>
        <item x="840"/>
        <item x="1034"/>
        <item x="689"/>
        <item x="94"/>
        <item x="362"/>
        <item x="965"/>
        <item x="59"/>
        <item x="484"/>
        <item x="1215"/>
        <item x="933"/>
        <item x="1080"/>
        <item x="1216"/>
        <item x="1035"/>
        <item x="1276"/>
        <item x="485"/>
        <item x="1299"/>
        <item x="1339"/>
        <item x="841"/>
        <item x="789"/>
        <item x="444"/>
        <item x="643"/>
        <item x="790"/>
        <item x="842"/>
        <item x="118"/>
        <item x="1331"/>
        <item x="800"/>
        <item x="246"/>
        <item x="874"/>
        <item x="641"/>
        <item x="486"/>
        <item x="1332"/>
        <item x="748"/>
        <item x="290"/>
        <item x="515"/>
        <item x="366"/>
        <item x="864"/>
        <item x="1083"/>
        <item x="339"/>
        <item x="1310"/>
        <item x="300"/>
        <item x="291"/>
        <item x="487"/>
        <item x="488"/>
        <item x="107"/>
        <item x="247"/>
        <item x="219"/>
        <item x="690"/>
        <item x="340"/>
        <item x="843"/>
        <item x="616"/>
        <item x="1217"/>
        <item x="489"/>
        <item x="248"/>
        <item x="249"/>
        <item x="738"/>
        <item x="753"/>
        <item x="739"/>
        <item x="1036"/>
        <item x="1311"/>
        <item x="1349"/>
        <item x="569"/>
        <item x="341"/>
        <item x="307"/>
        <item x="1350"/>
        <item x="410"/>
        <item x="570"/>
        <item x="1137"/>
        <item x="220"/>
        <item x="1112"/>
        <item x="1302"/>
        <item x="1037"/>
        <item x="152"/>
        <item x="691"/>
        <item x="934"/>
        <item x="1333"/>
        <item x="411"/>
        <item x="935"/>
        <item x="1128"/>
        <item x="315"/>
        <item x="1338"/>
        <item x="250"/>
        <item x="342"/>
        <item x="870"/>
        <item x="251"/>
        <item x="692"/>
        <item x="95"/>
        <item x="223"/>
        <item x="617"/>
        <item x="1038"/>
        <item x="505"/>
        <item x="183"/>
        <item x="343"/>
        <item x="252"/>
        <item x="1039"/>
        <item x="1040"/>
        <item x="634"/>
        <item x="1260"/>
        <item x="400"/>
        <item x="378"/>
        <item x="85"/>
        <item x="1161"/>
        <item x="12"/>
        <item x="131"/>
        <item x="221"/>
        <item x="148"/>
        <item x="18"/>
        <item x="693"/>
        <item x="844"/>
        <item x="1218"/>
        <item x="694"/>
        <item x="791"/>
        <item x="132"/>
        <item x="158"/>
        <item x="936"/>
        <item x="695"/>
        <item x="317"/>
        <item x="253"/>
        <item x="63"/>
        <item x="78"/>
        <item x="441"/>
        <item x="222"/>
        <item x="527"/>
        <item x="292"/>
        <item x="1173"/>
        <item x="1041"/>
        <item x="254"/>
        <item x="159"/>
        <item x="119"/>
        <item x="102"/>
        <item x="120"/>
        <item x="490"/>
        <item x="937"/>
        <item x="363"/>
        <item x="696"/>
        <item x="491"/>
        <item x="899"/>
        <item x="34"/>
        <item x="431"/>
        <item x="60"/>
        <item x="716"/>
        <item x="697"/>
        <item x="205"/>
        <item x="706"/>
        <item x="957"/>
        <item x="184"/>
        <item x="740"/>
        <item x="507"/>
        <item x="571"/>
        <item x="255"/>
        <item x="752"/>
        <item x="698"/>
        <item x="432"/>
        <item x="128"/>
        <item x="86"/>
        <item x="256"/>
        <item x="160"/>
        <item x="492"/>
        <item x="947"/>
        <item x="355"/>
        <item x="442"/>
        <item x="344"/>
        <item x="27"/>
        <item x="1113"/>
        <item x="364"/>
        <item x="345"/>
        <item x="311"/>
        <item x="1129"/>
        <item x="1042"/>
        <item x="1219"/>
        <item x="493"/>
        <item x="845"/>
        <item x="1220"/>
        <item x="52"/>
        <item x="699"/>
        <item x="1043"/>
        <item x="257"/>
        <item x="293"/>
        <item x="379"/>
        <item x="166"/>
        <item x="294"/>
        <item x="295"/>
        <item x="346"/>
        <item x="1231"/>
        <item x="792"/>
        <item x="264"/>
        <item x="846"/>
        <item x="504"/>
        <item x="7"/>
        <item x="53"/>
        <item x="494"/>
        <item x="155"/>
        <item x="1044"/>
        <item x="89"/>
        <item x="847"/>
        <item x="125"/>
        <item x="206"/>
        <item x="372"/>
        <item x="32"/>
        <item x="602"/>
        <item x="700"/>
        <item x="103"/>
        <item x="79"/>
        <item x="185"/>
        <item x="741"/>
        <item x="104"/>
        <item x="129"/>
        <item x="495"/>
        <item x="96"/>
        <item x="9"/>
        <item x="1233"/>
        <item x="353"/>
        <item x="100"/>
        <item x="635"/>
        <item x="516"/>
        <item x="401"/>
        <item x="62"/>
        <item x="190"/>
        <item x="258"/>
        <item x="105"/>
        <item x="402"/>
        <item x="941"/>
        <item x="433"/>
        <item x="28"/>
        <item x="259"/>
        <item x="496"/>
        <item x="207"/>
        <item x="54"/>
        <item x="1135"/>
        <item x="528"/>
        <item x="268"/>
        <item x="853"/>
        <item x="517"/>
        <item x="8"/>
        <item x="597"/>
        <item x="865"/>
        <item x="793"/>
        <item x="938"/>
        <item x="742"/>
        <item x="1045"/>
        <item x="572"/>
        <item x="1162"/>
        <item x="1046"/>
        <item x="1047"/>
        <item x="1221"/>
        <item x="80"/>
        <item x="1312"/>
        <item x="618"/>
        <item x="636"/>
        <item x="620"/>
        <item x="773"/>
        <item x="900"/>
        <item x="1048"/>
        <item x="434"/>
        <item x="774"/>
        <item x="1334"/>
        <item x="1277"/>
        <item x="1049"/>
        <item x="1222"/>
        <item x="21"/>
        <item x="69"/>
        <item x="1335"/>
        <item x="518"/>
        <item x="1050"/>
        <item x="1051"/>
        <item x="347"/>
        <item x="1223"/>
        <item x="743"/>
        <item x="701"/>
        <item x="702"/>
        <item x="1345"/>
        <item x="348"/>
        <item x="1336"/>
        <item x="637"/>
        <item x="349"/>
        <item x="296"/>
        <item x="573"/>
        <item x="958"/>
        <item x="304"/>
        <item x="186"/>
        <item x="497"/>
        <item x="498"/>
        <item x="1100"/>
        <item x="499"/>
        <item x="403"/>
        <item x="1130"/>
        <item x="1101"/>
        <item x="574"/>
        <item x="1052"/>
        <item x="350"/>
        <item x="187"/>
        <item x="506"/>
        <item x="351"/>
        <item x="500"/>
        <item x="638"/>
        <item x="43"/>
        <item x="121"/>
        <item x="408"/>
        <item x="619"/>
        <item x="1102"/>
        <item x="312"/>
        <item x="519"/>
        <item x="1074"/>
        <item x="575"/>
        <item x="744"/>
        <item x="750"/>
        <item x="1053"/>
        <item x="576"/>
        <item x="188"/>
        <item x="577"/>
        <item x="1261"/>
        <item x="745"/>
        <item x="122"/>
        <item x="578"/>
        <item x="81"/>
        <item x="1163"/>
        <item x="297"/>
        <item x="746"/>
        <item x="848"/>
        <item x="579"/>
        <item x="365"/>
        <item x="98"/>
        <item x="352"/>
        <item x="703"/>
        <item x="1164"/>
        <item x="1054"/>
        <item x="298"/>
        <item x="29"/>
        <item x="212"/>
        <item x="1106"/>
        <item x="61"/>
        <item x="1131"/>
        <item x="849"/>
        <item x="764"/>
        <item x="260"/>
        <item x="435"/>
        <item x="161"/>
        <item x="189"/>
        <item x="1300"/>
        <item x="1337"/>
        <item x="123"/>
        <item x="713"/>
        <item x="1362"/>
        <item x="714"/>
        <item x="501"/>
        <item x="639"/>
        <item x="1238"/>
        <item x="1075"/>
        <item x="33"/>
        <item x="749"/>
        <item x="794"/>
        <item x="580"/>
        <item x="1103"/>
        <item x="850"/>
        <item x="1224"/>
        <item x="208"/>
        <item x="502"/>
        <item x="581"/>
        <item x="851"/>
        <item x="944"/>
        <item x="1081"/>
        <item x="1266"/>
        <item x="308"/>
        <item x="1225"/>
        <item x="1226"/>
        <item x="852"/>
        <item x="1133"/>
        <item x="1055"/>
        <item x="959"/>
        <item x="316"/>
        <item x="436"/>
        <item x="124"/>
        <item x="261"/>
        <item x="765"/>
        <item x="1301"/>
        <item x="82"/>
        <item x="587"/>
        <item x="704"/>
        <item x="705"/>
        <item x="299"/>
        <item x="582"/>
        <item x="866"/>
        <item x="598"/>
        <item x="1227"/>
        <item x="1175"/>
        <item x="640"/>
        <item x="404"/>
        <item x="305"/>
        <item x="520"/>
        <item x="133"/>
        <item x="262"/>
        <item x="1228"/>
        <item x="1056"/>
        <item x="263"/>
        <item x="1104"/>
        <item x="419"/>
        <item x="503"/>
        <item x="766"/>
        <item x="960"/>
        <item t="default"/>
      </items>
    </pivotField>
    <pivotField axis="axisRow" showAll="0">
      <items count="1531">
        <item x="1233"/>
        <item x="28"/>
        <item x="253"/>
        <item x="836"/>
        <item x="454"/>
        <item x="595"/>
        <item x="166"/>
        <item x="1013"/>
        <item x="1194"/>
        <item x="56"/>
        <item x="863"/>
        <item x="1162"/>
        <item x="120"/>
        <item x="309"/>
        <item x="447"/>
        <item x="239"/>
        <item x="448"/>
        <item x="152"/>
        <item x="31"/>
        <item x="977"/>
        <item x="471"/>
        <item x="354"/>
        <item x="1481"/>
        <item x="129"/>
        <item x="948"/>
        <item x="1020"/>
        <item x="941"/>
        <item x="1380"/>
        <item x="1278"/>
        <item x="1378"/>
        <item x="272"/>
        <item x="1375"/>
        <item x="500"/>
        <item x="1337"/>
        <item x="1178"/>
        <item x="481"/>
        <item x="902"/>
        <item x="1386"/>
        <item x="1394"/>
        <item x="494"/>
        <item x="952"/>
        <item x="535"/>
        <item x="1269"/>
        <item x="1346"/>
        <item x="1104"/>
        <item x="880"/>
        <item x="234"/>
        <item x="237"/>
        <item x="440"/>
        <item x="1259"/>
        <item x="1502"/>
        <item x="418"/>
        <item x="116"/>
        <item x="96"/>
        <item x="737"/>
        <item x="782"/>
        <item x="688"/>
        <item x="273"/>
        <item x="826"/>
        <item x="1368"/>
        <item x="250"/>
        <item x="1339"/>
        <item x="1214"/>
        <item x="1059"/>
        <item x="1208"/>
        <item x="57"/>
        <item x="1150"/>
        <item x="575"/>
        <item x="268"/>
        <item x="1406"/>
        <item x="1401"/>
        <item x="720"/>
        <item x="584"/>
        <item x="132"/>
        <item x="743"/>
        <item x="959"/>
        <item x="33"/>
        <item x="452"/>
        <item x="673"/>
        <item x="1"/>
        <item x="1422"/>
        <item x="352"/>
        <item x="1379"/>
        <item x="1159"/>
        <item x="644"/>
        <item x="710"/>
        <item x="98"/>
        <item x="850"/>
        <item x="387"/>
        <item x="1119"/>
        <item x="1376"/>
        <item x="444"/>
        <item x="1117"/>
        <item x="1032"/>
        <item x="588"/>
        <item x="1071"/>
        <item x="745"/>
        <item x="1282"/>
        <item x="171"/>
        <item x="1087"/>
        <item x="852"/>
        <item x="1210"/>
        <item x="330"/>
        <item x="1366"/>
        <item x="179"/>
        <item x="329"/>
        <item x="1021"/>
        <item x="1141"/>
        <item x="1345"/>
        <item x="461"/>
        <item x="1373"/>
        <item x="201"/>
        <item x="222"/>
        <item x="394"/>
        <item x="486"/>
        <item x="764"/>
        <item x="1462"/>
        <item x="554"/>
        <item x="798"/>
        <item x="64"/>
        <item x="649"/>
        <item x="949"/>
        <item x="1171"/>
        <item x="1062"/>
        <item x="878"/>
        <item x="1015"/>
        <item x="1245"/>
        <item x="338"/>
        <item x="727"/>
        <item x="532"/>
        <item x="1316"/>
        <item x="261"/>
        <item x="894"/>
        <item x="521"/>
        <item x="399"/>
        <item x="157"/>
        <item x="529"/>
        <item x="739"/>
        <item x="169"/>
        <item x="196"/>
        <item x="1174"/>
        <item x="477"/>
        <item x="269"/>
        <item x="287"/>
        <item x="68"/>
        <item x="1306"/>
        <item x="1090"/>
        <item x="598"/>
        <item x="320"/>
        <item x="1374"/>
        <item x="586"/>
        <item x="509"/>
        <item x="438"/>
        <item x="652"/>
        <item x="1356"/>
        <item x="582"/>
        <item x="511"/>
        <item x="771"/>
        <item x="1393"/>
        <item x="990"/>
        <item x="159"/>
        <item x="385"/>
        <item x="877"/>
        <item x="1463"/>
        <item x="657"/>
        <item x="791"/>
        <item x="1217"/>
        <item x="1473"/>
        <item x="813"/>
        <item x="1108"/>
        <item x="747"/>
        <item x="1116"/>
        <item x="423"/>
        <item x="728"/>
        <item x="719"/>
        <item x="596"/>
        <item x="754"/>
        <item x="1365"/>
        <item x="617"/>
        <item x="434"/>
        <item x="882"/>
        <item x="903"/>
        <item x="1003"/>
        <item x="589"/>
        <item x="779"/>
        <item x="1450"/>
        <item x="1493"/>
        <item x="630"/>
        <item x="1290"/>
        <item x="374"/>
        <item x="1079"/>
        <item x="991"/>
        <item x="412"/>
        <item x="1084"/>
        <item x="1488"/>
        <item x="295"/>
        <item x="537"/>
        <item x="1461"/>
        <item x="1195"/>
        <item x="1431"/>
        <item x="1358"/>
        <item x="1511"/>
        <item x="279"/>
        <item x="200"/>
        <item x="732"/>
        <item x="121"/>
        <item x="145"/>
        <item x="770"/>
        <item x="1166"/>
        <item x="1395"/>
        <item x="1324"/>
        <item x="616"/>
        <item x="328"/>
        <item x="531"/>
        <item x="1268"/>
        <item x="1456"/>
        <item x="1293"/>
        <item x="393"/>
        <item x="731"/>
        <item x="65"/>
        <item x="286"/>
        <item x="503"/>
        <item x="759"/>
        <item x="322"/>
        <item x="654"/>
        <item x="667"/>
        <item x="498"/>
        <item x="794"/>
        <item x="72"/>
        <item x="81"/>
        <item x="1110"/>
        <item x="265"/>
        <item x="1225"/>
        <item x="566"/>
        <item x="71"/>
        <item x="483"/>
        <item x="749"/>
        <item x="868"/>
        <item x="1073"/>
        <item x="409"/>
        <item x="510"/>
        <item x="183"/>
        <item x="1353"/>
        <item x="763"/>
        <item x="592"/>
        <item x="718"/>
        <item x="1341"/>
        <item x="572"/>
        <item x="1065"/>
        <item x="251"/>
        <item x="1111"/>
        <item x="1411"/>
        <item x="603"/>
        <item x="1180"/>
        <item x="1416"/>
        <item x="106"/>
        <item x="363"/>
        <item x="964"/>
        <item x="540"/>
        <item x="197"/>
        <item x="629"/>
        <item x="970"/>
        <item x="1201"/>
        <item x="604"/>
        <item x="441"/>
        <item x="585"/>
        <item x="198"/>
        <item x="1246"/>
        <item x="668"/>
        <item x="928"/>
        <item x="1305"/>
        <item x="223"/>
        <item x="676"/>
        <item x="1396"/>
        <item x="41"/>
        <item x="306"/>
        <item x="1107"/>
        <item x="1129"/>
        <item x="686"/>
        <item x="920"/>
        <item x="1137"/>
        <item x="82"/>
        <item x="1089"/>
        <item x="339"/>
        <item x="1266"/>
        <item x="579"/>
        <item x="482"/>
        <item x="19"/>
        <item x="1041"/>
        <item x="1181"/>
        <item x="1006"/>
        <item x="835"/>
        <item x="1390"/>
        <item x="958"/>
        <item x="818"/>
        <item x="709"/>
        <item x="910"/>
        <item x="1388"/>
        <item x="1495"/>
        <item x="1091"/>
        <item x="756"/>
        <item x="1360"/>
        <item x="1185"/>
        <item x="245"/>
        <item x="762"/>
        <item x="108"/>
        <item x="1143"/>
        <item x="1022"/>
        <item x="382"/>
        <item x="1257"/>
        <item x="827"/>
        <item x="280"/>
        <item x="776"/>
        <item x="1067"/>
        <item x="496"/>
        <item x="811"/>
        <item x="875"/>
        <item x="114"/>
        <item x="134"/>
        <item x="351"/>
        <item x="621"/>
        <item x="547"/>
        <item x="202"/>
        <item x="27"/>
        <item x="750"/>
        <item x="93"/>
        <item x="1035"/>
        <item x="209"/>
        <item x="117"/>
        <item x="1377"/>
        <item x="691"/>
        <item x="842"/>
        <item x="424"/>
        <item x="637"/>
        <item x="1482"/>
        <item x="411"/>
        <item x="1484"/>
        <item x="396"/>
        <item x="1192"/>
        <item x="1222"/>
        <item x="559"/>
        <item x="1433"/>
        <item x="1437"/>
        <item x="796"/>
        <item x="922"/>
        <item x="1523"/>
        <item x="672"/>
        <item x="810"/>
        <item x="742"/>
        <item x="501"/>
        <item x="832"/>
        <item x="658"/>
        <item x="913"/>
        <item x="936"/>
        <item x="1350"/>
        <item x="1258"/>
        <item x="612"/>
        <item x="1506"/>
        <item x="885"/>
        <item x="550"/>
        <item x="1415"/>
        <item x="919"/>
        <item x="829"/>
        <item x="294"/>
        <item x="1441"/>
        <item x="426"/>
        <item x="267"/>
        <item x="398"/>
        <item x="640"/>
        <item x="252"/>
        <item x="1487"/>
        <item x="881"/>
        <item x="324"/>
        <item x="414"/>
        <item x="1369"/>
        <item x="1397"/>
        <item x="888"/>
        <item x="833"/>
        <item x="874"/>
        <item x="1206"/>
        <item x="1289"/>
        <item x="978"/>
        <item x="1357"/>
        <item x="1300"/>
        <item x="897"/>
        <item x="95"/>
        <item x="560"/>
        <item x="1520"/>
        <item x="1475"/>
        <item x="905"/>
        <item x="1315"/>
        <item x="822"/>
        <item x="1228"/>
        <item x="627"/>
        <item x="231"/>
        <item x="527"/>
        <item x="367"/>
        <item x="1510"/>
        <item x="506"/>
        <item x="526"/>
        <item x="591"/>
        <item x="1265"/>
        <item x="206"/>
        <item x="1114"/>
        <item x="773"/>
        <item x="353"/>
        <item x="1038"/>
        <item x="1173"/>
        <item x="533"/>
        <item x="790"/>
        <item x="372"/>
        <item x="359"/>
        <item x="597"/>
        <item x="923"/>
        <item x="291"/>
        <item x="1140"/>
        <item x="1227"/>
        <item x="1521"/>
        <item x="12"/>
        <item x="1263"/>
        <item x="1275"/>
        <item x="960"/>
        <item x="47"/>
        <item x="623"/>
        <item x="831"/>
        <item x="404"/>
        <item x="576"/>
        <item x="994"/>
        <item x="453"/>
        <item x="1338"/>
        <item x="869"/>
        <item x="1296"/>
        <item x="349"/>
        <item x="785"/>
        <item x="557"/>
        <item x="1413"/>
        <item x="1392"/>
        <item x="769"/>
        <item x="443"/>
        <item x="1105"/>
        <item x="219"/>
        <item x="473"/>
        <item x="100"/>
        <item x="101"/>
        <item x="395"/>
        <item x="865"/>
        <item x="1088"/>
        <item x="1109"/>
        <item x="593"/>
        <item x="257"/>
        <item x="839"/>
        <item x="1307"/>
        <item x="505"/>
        <item x="305"/>
        <item x="1414"/>
        <item x="1177"/>
        <item x="449"/>
        <item x="1281"/>
        <item x="1371"/>
        <item x="824"/>
        <item x="906"/>
        <item x="648"/>
        <item x="518"/>
        <item x="915"/>
        <item x="1446"/>
        <item x="599"/>
        <item x="1439"/>
        <item x="1382"/>
        <item x="1213"/>
        <item x="841"/>
        <item x="464"/>
        <item x="256"/>
        <item x="820"/>
        <item x="1291"/>
        <item x="663"/>
        <item x="402"/>
        <item x="403"/>
        <item x="413"/>
        <item x="909"/>
        <item x="729"/>
        <item x="48"/>
        <item x="1486"/>
        <item x="784"/>
        <item x="153"/>
        <item x="1319"/>
        <item x="203"/>
        <item x="1238"/>
        <item x="935"/>
        <item x="220"/>
        <item x="1310"/>
        <item x="1145"/>
        <item x="400"/>
        <item x="192"/>
        <item x="1286"/>
        <item x="562"/>
        <item x="934"/>
        <item x="158"/>
        <item x="378"/>
        <item x="633"/>
        <item x="853"/>
        <item x="278"/>
        <item x="1211"/>
        <item x="892"/>
        <item x="488"/>
        <item x="369"/>
        <item x="680"/>
        <item x="405"/>
        <item x="229"/>
        <item x="1327"/>
        <item x="1229"/>
        <item x="302"/>
        <item x="495"/>
        <item x="1057"/>
        <item x="800"/>
        <item x="804"/>
        <item x="840"/>
        <item x="861"/>
        <item x="446"/>
        <item x="37"/>
        <item x="1237"/>
        <item x="460"/>
        <item x="1444"/>
        <item x="628"/>
        <item x="84"/>
        <item x="1500"/>
        <item x="1000"/>
        <item x="1321"/>
        <item x="551"/>
        <item x="487"/>
        <item x="1040"/>
        <item x="1381"/>
        <item x="708"/>
        <item x="1230"/>
        <item x="611"/>
        <item x="319"/>
        <item x="1099"/>
        <item x="1048"/>
        <item x="1367"/>
        <item x="1154"/>
        <item x="1008"/>
        <item x="463"/>
        <item x="1274"/>
        <item x="887"/>
        <item x="781"/>
        <item x="951"/>
        <item x="1176"/>
        <item x="871"/>
        <item x="1320"/>
        <item x="1242"/>
        <item x="13"/>
        <item x="757"/>
        <item x="979"/>
        <item x="1498"/>
        <item x="1134"/>
        <item x="738"/>
        <item x="240"/>
        <item x="311"/>
        <item x="1271"/>
        <item x="819"/>
        <item x="884"/>
        <item x="966"/>
        <item x="301"/>
        <item x="1220"/>
        <item x="908"/>
        <item x="1128"/>
        <item x="1240"/>
        <item x="974"/>
        <item x="334"/>
        <item x="51"/>
        <item x="36"/>
        <item x="901"/>
        <item x="753"/>
        <item x="546"/>
        <item x="854"/>
        <item x="1349"/>
        <item x="1007"/>
        <item x="1139"/>
        <item x="1438"/>
        <item x="803"/>
        <item x="1063"/>
        <item x="1193"/>
        <item x="642"/>
        <item x="181"/>
        <item x="724"/>
        <item x="998"/>
        <item x="341"/>
        <item x="1323"/>
        <item x="9"/>
        <item x="558"/>
        <item x="1509"/>
        <item x="938"/>
        <item x="331"/>
        <item x="1168"/>
        <item x="208"/>
        <item x="1135"/>
        <item x="1095"/>
        <item x="1130"/>
        <item x="1207"/>
        <item x="578"/>
        <item x="706"/>
        <item x="1398"/>
        <item x="1458"/>
        <item x="1218"/>
        <item x="698"/>
        <item x="350"/>
        <item x="52"/>
        <item x="1516"/>
        <item x="55"/>
        <item x="873"/>
        <item x="1244"/>
        <item x="1329"/>
        <item x="848"/>
        <item x="1113"/>
        <item x="1313"/>
        <item x="162"/>
        <item x="430"/>
        <item x="1314"/>
        <item x="476"/>
        <item x="1155"/>
        <item x="1466"/>
        <item x="260"/>
        <item x="1200"/>
        <item x="1417"/>
        <item x="900"/>
        <item x="700"/>
        <item x="997"/>
        <item x="1372"/>
        <item x="1077"/>
        <item x="830"/>
        <item x="1005"/>
        <item x="1120"/>
        <item x="650"/>
        <item x="1216"/>
        <item x="417"/>
        <item x="1132"/>
        <item x="146"/>
        <item x="765"/>
        <item x="1133"/>
        <item x="1276"/>
        <item x="1363"/>
        <item x="639"/>
        <item x="866"/>
        <item x="768"/>
        <item x="128"/>
        <item x="714"/>
        <item x="513"/>
        <item x="406"/>
        <item x="561"/>
        <item x="1097"/>
        <item x="1002"/>
        <item x="1017"/>
        <item x="75"/>
        <item x="545"/>
        <item x="18"/>
        <item x="315"/>
        <item x="725"/>
        <item x="8"/>
        <item x="1009"/>
        <item x="431"/>
        <item x="1362"/>
        <item x="450"/>
        <item x="1046"/>
        <item x="188"/>
        <item x="312"/>
        <item x="631"/>
        <item x="744"/>
        <item x="606"/>
        <item x="980"/>
        <item x="1503"/>
        <item x="1322"/>
        <item x="946"/>
        <item x="752"/>
        <item x="244"/>
        <item x="1304"/>
        <item x="774"/>
        <item x="185"/>
        <item x="17"/>
        <item x="1146"/>
        <item x="451"/>
        <item x="806"/>
        <item x="929"/>
        <item x="1103"/>
        <item x="292"/>
        <item x="1163"/>
        <item x="801"/>
        <item x="955"/>
        <item x="141"/>
        <item x="643"/>
        <item x="889"/>
        <item x="504"/>
        <item x="520"/>
        <item x="213"/>
        <item x="5"/>
        <item x="1102"/>
        <item x="1435"/>
        <item x="156"/>
        <item x="981"/>
        <item x="552"/>
        <item x="956"/>
        <item x="355"/>
        <item x="937"/>
        <item x="722"/>
        <item x="1157"/>
        <item x="126"/>
        <item x="368"/>
        <item x="138"/>
        <item x="876"/>
        <item x="304"/>
        <item x="1085"/>
        <item x="1409"/>
        <item x="80"/>
        <item x="605"/>
        <item x="1383"/>
        <item x="182"/>
        <item x="911"/>
        <item x="1050"/>
        <item x="1054"/>
        <item x="548"/>
        <item x="437"/>
        <item x="445"/>
        <item x="1231"/>
        <item x="467"/>
        <item x="1058"/>
        <item x="62"/>
        <item x="1469"/>
        <item x="567"/>
        <item x="493"/>
        <item x="985"/>
        <item x="1029"/>
        <item x="1292"/>
        <item x="1152"/>
        <item x="519"/>
        <item x="912"/>
        <item x="1479"/>
        <item x="1298"/>
        <item x="1343"/>
        <item x="1295"/>
        <item x="646"/>
        <item x="619"/>
        <item x="161"/>
        <item x="1254"/>
        <item x="1312"/>
        <item x="1249"/>
        <item x="761"/>
        <item x="812"/>
        <item x="879"/>
        <item x="647"/>
        <item x="86"/>
        <item x="1199"/>
        <item x="1384"/>
        <item x="703"/>
        <item x="1432"/>
        <item x="212"/>
        <item x="1034"/>
        <item x="1010"/>
        <item x="32"/>
        <item x="1012"/>
        <item x="656"/>
        <item x="337"/>
        <item x="419"/>
        <item x="1447"/>
        <item x="927"/>
        <item x="1236"/>
        <item x="164"/>
        <item x="1031"/>
        <item x="472"/>
        <item x="895"/>
        <item x="570"/>
        <item x="442"/>
        <item x="110"/>
        <item x="856"/>
        <item x="346"/>
        <item x="1478"/>
        <item x="336"/>
        <item x="242"/>
        <item x="271"/>
        <item x="1019"/>
        <item x="1131"/>
        <item x="681"/>
        <item x="124"/>
        <item x="943"/>
        <item x="758"/>
        <item x="323"/>
        <item x="227"/>
        <item x="707"/>
        <item x="361"/>
        <item x="993"/>
        <item x="944"/>
        <item x="343"/>
        <item x="439"/>
        <item x="931"/>
        <item x="139"/>
        <item x="1527"/>
        <item x="21"/>
        <item x="549"/>
        <item x="858"/>
        <item x="1308"/>
        <item x="538"/>
        <item x="204"/>
        <item x="1189"/>
        <item x="1333"/>
        <item x="370"/>
        <item x="262"/>
        <item x="90"/>
        <item x="410"/>
        <item x="1423"/>
        <item x="230"/>
        <item x="1156"/>
        <item x="1328"/>
        <item x="844"/>
        <item x="983"/>
        <item x="1434"/>
        <item x="340"/>
        <item x="1385"/>
        <item x="1288"/>
        <item x="571"/>
        <item x="692"/>
        <item x="556"/>
        <item x="989"/>
        <item x="211"/>
        <item x="1299"/>
        <item x="660"/>
        <item x="77"/>
        <item x="711"/>
        <item x="565"/>
        <item x="87"/>
        <item x="1096"/>
        <item x="1407"/>
        <item x="1325"/>
        <item x="508"/>
        <item x="809"/>
        <item x="1042"/>
        <item x="433"/>
        <item x="1354"/>
        <item x="1161"/>
        <item x="358"/>
        <item x="296"/>
        <item x="689"/>
        <item x="1075"/>
        <item x="940"/>
        <item x="484"/>
        <item x="569"/>
        <item x="984"/>
        <item x="1256"/>
        <item x="1504"/>
        <item x="1205"/>
        <item x="1474"/>
        <item x="333"/>
        <item x="375"/>
        <item x="285"/>
        <item x="217"/>
        <item x="685"/>
        <item x="734"/>
        <item x="968"/>
        <item x="1522"/>
        <item x="435"/>
        <item x="1043"/>
        <item x="1081"/>
        <item x="1412"/>
        <item x="1485"/>
        <item x="25"/>
        <item x="870"/>
        <item x="335"/>
        <item x="823"/>
        <item x="299"/>
        <item x="1410"/>
        <item x="638"/>
        <item x="1424"/>
        <item x="814"/>
        <item x="109"/>
        <item x="1151"/>
        <item x="247"/>
        <item x="1507"/>
        <item x="891"/>
        <item x="490"/>
        <item x="1448"/>
        <item x="408"/>
        <item x="407"/>
        <item x="78"/>
        <item x="380"/>
        <item x="1232"/>
        <item x="332"/>
        <item x="661"/>
        <item x="670"/>
        <item x="63"/>
        <item x="94"/>
        <item x="1285"/>
        <item x="1279"/>
        <item x="1334"/>
        <item x="1480"/>
        <item x="317"/>
        <item x="1016"/>
        <item x="751"/>
        <item x="1234"/>
        <item x="103"/>
        <item x="1277"/>
        <item x="428"/>
        <item x="851"/>
        <item x="377"/>
        <item x="1253"/>
        <item x="1118"/>
        <item x="1122"/>
        <item x="1112"/>
        <item x="255"/>
        <item x="1403"/>
        <item x="1284"/>
        <item x="665"/>
        <item x="459"/>
        <item x="1273"/>
        <item x="664"/>
        <item x="828"/>
        <item x="144"/>
        <item x="1070"/>
        <item x="130"/>
        <item x="345"/>
        <item x="189"/>
        <item x="634"/>
        <item x="1078"/>
        <item x="70"/>
        <item x="995"/>
        <item x="555"/>
        <item x="726"/>
        <item x="717"/>
        <item x="945"/>
        <item x="1224"/>
        <item x="645"/>
        <item x="1440"/>
        <item x="1425"/>
        <item x="677"/>
        <item x="613"/>
        <item x="1449"/>
        <item x="1355"/>
        <item x="293"/>
        <item x="1497"/>
        <item x="1196"/>
        <item x="849"/>
        <item x="427"/>
        <item x="99"/>
        <item x="178"/>
        <item x="54"/>
        <item x="314"/>
        <item x="1051"/>
        <item x="1301"/>
        <item x="799"/>
        <item x="1352"/>
        <item x="479"/>
        <item x="1039"/>
        <item x="855"/>
        <item x="735"/>
        <item x="462"/>
        <item x="1247"/>
        <item x="679"/>
        <item x="1028"/>
        <item x="1033"/>
        <item x="1309"/>
        <item x="1283"/>
        <item x="325"/>
        <item x="485"/>
        <item x="191"/>
        <item x="205"/>
        <item x="1468"/>
        <item x="1053"/>
        <item x="107"/>
        <item x="1476"/>
        <item x="536"/>
        <item x="429"/>
        <item x="10"/>
        <item x="609"/>
        <item x="1076"/>
        <item x="1347"/>
        <item x="999"/>
        <item x="904"/>
        <item x="982"/>
        <item x="523"/>
        <item x="91"/>
        <item x="1055"/>
        <item x="715"/>
        <item x="789"/>
        <item x="694"/>
        <item x="1198"/>
        <item x="1429"/>
        <item x="872"/>
        <item x="795"/>
        <item x="1436"/>
        <item x="147"/>
        <item x="659"/>
        <item x="1470"/>
        <item x="651"/>
        <item x="838"/>
        <item x="176"/>
        <item x="957"/>
        <item x="289"/>
        <item x="143"/>
        <item x="1303"/>
        <item x="195"/>
        <item x="432"/>
        <item x="1370"/>
        <item x="1515"/>
        <item x="348"/>
        <item x="186"/>
        <item x="1011"/>
        <item x="950"/>
        <item x="1483"/>
        <item x="1287"/>
        <item x="921"/>
        <item x="392"/>
        <item x="1182"/>
        <item x="883"/>
        <item x="327"/>
        <item x="963"/>
        <item x="29"/>
        <item x="1364"/>
        <item x="1311"/>
        <item x="172"/>
        <item x="671"/>
        <item x="379"/>
        <item x="1126"/>
        <item x="1219"/>
        <item x="1459"/>
        <item x="1400"/>
        <item x="187"/>
        <item x="898"/>
        <item x="1027"/>
        <item x="1454"/>
        <item x="1460"/>
        <item x="1332"/>
        <item x="53"/>
        <item x="491"/>
        <item x="79"/>
        <item x="297"/>
        <item x="466"/>
        <item x="522"/>
        <item x="1477"/>
        <item x="386"/>
        <item x="422"/>
        <item x="193"/>
        <item x="1519"/>
        <item x="1251"/>
        <item x="342"/>
        <item x="364"/>
        <item x="953"/>
        <item x="275"/>
        <item x="507"/>
        <item x="318"/>
        <item x="127"/>
        <item x="636"/>
        <item x="391"/>
        <item x="1452"/>
        <item x="1204"/>
        <item x="131"/>
        <item x="44"/>
        <item x="564"/>
        <item x="859"/>
        <item x="102"/>
        <item x="111"/>
        <item x="235"/>
        <item x="174"/>
        <item x="151"/>
        <item x="218"/>
        <item x="416"/>
        <item x="85"/>
        <item x="283"/>
        <item x="525"/>
        <item x="635"/>
        <item x="577"/>
        <item x="528"/>
        <item x="581"/>
        <item x="1203"/>
        <item x="165"/>
        <item x="594"/>
        <item x="632"/>
        <item x="544"/>
        <item x="347"/>
        <item x="1430"/>
        <item x="313"/>
        <item x="150"/>
        <item x="1302"/>
        <item x="574"/>
        <item x="988"/>
        <item x="140"/>
        <item x="1336"/>
        <item x="1172"/>
        <item x="976"/>
        <item x="1445"/>
        <item x="298"/>
        <item x="539"/>
        <item x="1344"/>
        <item x="1418"/>
        <item x="1248"/>
        <item x="1082"/>
        <item x="1066"/>
        <item x="723"/>
        <item x="259"/>
        <item x="1123"/>
        <item x="274"/>
        <item x="778"/>
        <item x="170"/>
        <item x="397"/>
        <item x="1250"/>
        <item x="390"/>
        <item x="1184"/>
        <item x="805"/>
        <item x="4"/>
        <item x="675"/>
        <item x="42"/>
        <item x="1188"/>
        <item x="890"/>
        <item x="1052"/>
        <item x="207"/>
        <item x="88"/>
        <item x="226"/>
        <item x="277"/>
        <item x="712"/>
        <item x="534"/>
        <item x="2"/>
        <item x="281"/>
        <item x="1080"/>
        <item x="793"/>
        <item x="1170"/>
        <item x="232"/>
        <item x="1518"/>
        <item x="14"/>
        <item x="1529"/>
        <item x="684"/>
        <item x="1169"/>
        <item x="1457"/>
        <item x="1455"/>
        <item x="1086"/>
        <item x="600"/>
        <item x="1197"/>
        <item x="1297"/>
        <item x="933"/>
        <item x="23"/>
        <item x="456"/>
        <item x="755"/>
        <item x="837"/>
        <item x="622"/>
        <item x="1060"/>
        <item x="282"/>
        <item x="716"/>
        <item x="499"/>
        <item x="1092"/>
        <item x="401"/>
        <item x="746"/>
        <item x="1342"/>
        <item x="360"/>
        <item x="66"/>
        <item x="1512"/>
        <item x="517"/>
        <item x="73"/>
        <item x="1280"/>
        <item x="184"/>
        <item x="1190"/>
        <item x="149"/>
        <item x="1524"/>
        <item x="458"/>
        <item x="1241"/>
        <item x="321"/>
        <item x="76"/>
        <item x="704"/>
        <item x="1443"/>
        <item x="797"/>
        <item x="1121"/>
        <item x="238"/>
        <item x="705"/>
        <item x="972"/>
        <item x="425"/>
        <item x="137"/>
        <item x="11"/>
        <item x="1158"/>
        <item x="1490"/>
        <item x="97"/>
        <item x="1101"/>
        <item x="748"/>
        <item x="996"/>
        <item x="942"/>
        <item x="1056"/>
        <item x="857"/>
        <item x="986"/>
        <item x="1387"/>
        <item x="1389"/>
        <item x="30"/>
        <item x="740"/>
        <item x="893"/>
        <item x="180"/>
        <item x="1124"/>
        <item x="693"/>
        <item x="3"/>
        <item x="118"/>
        <item x="69"/>
        <item x="607"/>
        <item x="357"/>
        <item x="168"/>
        <item x="787"/>
        <item x="772"/>
        <item x="264"/>
        <item x="1262"/>
        <item x="221"/>
        <item x="43"/>
        <item x="35"/>
        <item x="26"/>
        <item x="1340"/>
        <item x="1361"/>
        <item x="864"/>
        <item x="49"/>
        <item x="614"/>
        <item x="290"/>
        <item x="167"/>
        <item x="16"/>
        <item x="465"/>
        <item x="713"/>
        <item x="816"/>
        <item x="133"/>
        <item x="300"/>
        <item x="690"/>
        <item x="1467"/>
        <item x="1528"/>
        <item x="1212"/>
        <item x="834"/>
        <item x="601"/>
        <item x="1465"/>
        <item x="1167"/>
        <item x="497"/>
        <item x="258"/>
        <item x="553"/>
        <item x="541"/>
        <item x="697"/>
        <item x="1351"/>
        <item x="214"/>
        <item x="924"/>
        <item x="1331"/>
        <item x="89"/>
        <item x="695"/>
        <item x="886"/>
        <item x="308"/>
        <item x="1149"/>
        <item x="1264"/>
        <item x="580"/>
        <item x="626"/>
        <item x="1049"/>
        <item x="365"/>
        <item x="125"/>
        <item x="373"/>
        <item x="843"/>
        <item x="1098"/>
        <item x="362"/>
        <item x="992"/>
        <item x="1094"/>
        <item x="917"/>
        <item x="123"/>
        <item x="58"/>
        <item x="420"/>
        <item x="767"/>
        <item x="867"/>
        <item x="474"/>
        <item x="741"/>
        <item x="918"/>
        <item x="1267"/>
        <item x="480"/>
        <item x="20"/>
        <item x="1408"/>
        <item x="1215"/>
        <item x="122"/>
        <item x="653"/>
        <item x="1147"/>
        <item x="907"/>
        <item x="475"/>
        <item x="1061"/>
        <item x="862"/>
        <item x="1526"/>
        <item x="1045"/>
        <item x="1252"/>
        <item x="608"/>
        <item x="914"/>
        <item x="135"/>
        <item x="470"/>
        <item x="40"/>
        <item x="1270"/>
        <item x="1272"/>
        <item x="210"/>
        <item x="926"/>
        <item x="1115"/>
        <item x="1261"/>
        <item x="1335"/>
        <item x="969"/>
        <item x="587"/>
        <item x="973"/>
        <item x="775"/>
        <item x="573"/>
        <item x="457"/>
        <item x="1083"/>
        <item x="512"/>
        <item x="469"/>
        <item x="1100"/>
        <item x="1419"/>
        <item x="1318"/>
        <item x="34"/>
        <item x="815"/>
        <item x="24"/>
        <item x="249"/>
        <item x="1496"/>
        <item x="1243"/>
        <item x="105"/>
        <item x="916"/>
        <item x="1164"/>
        <item x="492"/>
        <item x="669"/>
        <item x="1221"/>
        <item x="1489"/>
        <item x="1404"/>
        <item x="899"/>
        <item x="83"/>
        <item x="975"/>
        <item x="307"/>
        <item x="568"/>
        <item x="115"/>
        <item x="1235"/>
        <item x="142"/>
        <item x="807"/>
        <item x="1127"/>
        <item x="1047"/>
        <item x="1036"/>
        <item x="1023"/>
        <item x="1068"/>
        <item x="666"/>
        <item x="802"/>
        <item x="1165"/>
        <item x="288"/>
        <item x="1451"/>
        <item x="786"/>
        <item x="421"/>
        <item x="1428"/>
        <item x="1001"/>
        <item x="1125"/>
        <item x="687"/>
        <item x="384"/>
        <item x="1491"/>
        <item x="1391"/>
        <item x="61"/>
        <item x="655"/>
        <item x="388"/>
        <item x="987"/>
        <item x="515"/>
        <item x="542"/>
        <item x="310"/>
        <item x="602"/>
        <item x="136"/>
        <item x="788"/>
        <item x="154"/>
        <item x="1513"/>
        <item x="620"/>
        <item x="1026"/>
        <item x="1179"/>
        <item x="683"/>
        <item x="415"/>
        <item x="932"/>
        <item x="1330"/>
        <item x="45"/>
        <item x="618"/>
        <item x="233"/>
        <item x="1348"/>
        <item x="199"/>
        <item x="699"/>
        <item x="489"/>
        <item x="1175"/>
        <item x="38"/>
        <item x="1142"/>
        <item x="792"/>
        <item x="1471"/>
        <item x="925"/>
        <item x="1191"/>
        <item x="67"/>
        <item x="228"/>
        <item x="1106"/>
        <item x="263"/>
        <item x="383"/>
        <item x="74"/>
        <item x="1072"/>
        <item x="1359"/>
        <item x="270"/>
        <item x="610"/>
        <item x="7"/>
        <item x="1326"/>
        <item x="1044"/>
        <item x="175"/>
        <item x="947"/>
        <item x="236"/>
        <item x="46"/>
        <item x="516"/>
        <item x="1294"/>
        <item x="59"/>
        <item x="1499"/>
        <item x="148"/>
        <item x="1187"/>
        <item x="246"/>
        <item x="733"/>
        <item x="1405"/>
        <item x="1402"/>
        <item x="113"/>
        <item x="60"/>
        <item x="241"/>
        <item x="1018"/>
        <item x="356"/>
        <item x="216"/>
        <item x="163"/>
        <item x="721"/>
        <item x="276"/>
        <item x="344"/>
        <item x="1505"/>
        <item x="543"/>
        <item x="625"/>
        <item x="1420"/>
        <item x="702"/>
        <item x="682"/>
        <item x="1442"/>
        <item x="930"/>
        <item x="954"/>
        <item x="194"/>
        <item x="104"/>
        <item x="1160"/>
        <item x="1223"/>
        <item x="1014"/>
        <item x="777"/>
        <item x="825"/>
        <item x="381"/>
        <item x="1453"/>
        <item x="266"/>
        <item x="967"/>
        <item x="1426"/>
        <item x="896"/>
        <item x="119"/>
        <item x="821"/>
        <item x="1202"/>
        <item x="1255"/>
        <item x="1064"/>
        <item x="971"/>
        <item x="962"/>
        <item x="389"/>
        <item x="1239"/>
        <item x="248"/>
        <item x="225"/>
        <item x="1093"/>
        <item x="1317"/>
        <item x="0"/>
        <item x="326"/>
        <item x="590"/>
        <item x="530"/>
        <item x="22"/>
        <item x="730"/>
        <item x="92"/>
        <item x="455"/>
        <item x="1260"/>
        <item x="1517"/>
        <item x="1025"/>
        <item x="1153"/>
        <item x="243"/>
        <item x="524"/>
        <item x="817"/>
        <item x="766"/>
        <item x="1183"/>
        <item x="39"/>
        <item x="1148"/>
        <item x="215"/>
        <item x="760"/>
        <item x="1492"/>
        <item x="254"/>
        <item x="1514"/>
        <item x="371"/>
        <item x="783"/>
        <item x="1421"/>
        <item x="624"/>
        <item x="316"/>
        <item x="284"/>
        <item x="1472"/>
        <item x="224"/>
        <item x="736"/>
        <item x="366"/>
        <item x="160"/>
        <item x="514"/>
        <item x="696"/>
        <item x="674"/>
        <item x="1030"/>
        <item x="1024"/>
        <item x="177"/>
        <item x="615"/>
        <item x="701"/>
        <item x="845"/>
        <item x="190"/>
        <item x="112"/>
        <item x="1074"/>
        <item x="846"/>
        <item x="1525"/>
        <item x="6"/>
        <item x="502"/>
        <item x="641"/>
        <item x="1427"/>
        <item x="376"/>
        <item x="1138"/>
        <item x="1136"/>
        <item x="662"/>
        <item x="1464"/>
        <item x="50"/>
        <item x="1226"/>
        <item x="1186"/>
        <item x="303"/>
        <item x="1494"/>
        <item x="1399"/>
        <item x="1144"/>
        <item x="15"/>
        <item x="939"/>
        <item x="478"/>
        <item x="808"/>
        <item x="961"/>
        <item x="1501"/>
        <item x="468"/>
        <item x="1209"/>
        <item x="155"/>
        <item x="436"/>
        <item x="780"/>
        <item x="563"/>
        <item x="965"/>
        <item x="1037"/>
        <item x="173"/>
        <item x="678"/>
        <item x="1069"/>
        <item x="1508"/>
        <item x="847"/>
        <item x="1004"/>
        <item x="860"/>
        <item x="583"/>
        <item t="default"/>
      </items>
    </pivotField>
    <pivotField numFmtId="176"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15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代號" fld="0" baseField="0" baseItem="0"/>
    <dataField name="平均值 - 現金股利" fld="6" subtotal="average" baseField="1" baseItem="0"/>
    <dataField name="加總 - 股票股利" fld="7" baseField="0" baseItem="0"/>
    <dataField name="加總 - 合計股利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9964-6152-4FC2-A62B-A876CE4442EC}">
  <dimension ref="A3:E1534"/>
  <sheetViews>
    <sheetView workbookViewId="0">
      <selection activeCell="B3" sqref="B3"/>
    </sheetView>
  </sheetViews>
  <sheetFormatPr defaultRowHeight="16.5"/>
  <cols>
    <col min="1" max="1" width="14.375" bestFit="1" customWidth="1"/>
    <col min="2" max="2" width="12.5" bestFit="1" customWidth="1"/>
    <col min="3" max="3" width="19.5" bestFit="1" customWidth="1"/>
    <col min="4" max="5" width="17.125" bestFit="1" customWidth="1"/>
    <col min="6" max="6" width="12.5" bestFit="1" customWidth="1"/>
    <col min="7" max="9" width="17.125" bestFit="1" customWidth="1"/>
    <col min="10" max="10" width="12.5" bestFit="1" customWidth="1"/>
    <col min="11" max="13" width="17.125" bestFit="1" customWidth="1"/>
    <col min="14" max="14" width="12.5" bestFit="1" customWidth="1"/>
    <col min="15" max="17" width="17.125" bestFit="1" customWidth="1"/>
    <col min="18" max="18" width="12.5" bestFit="1" customWidth="1"/>
    <col min="19" max="21" width="17.125" bestFit="1" customWidth="1"/>
    <col min="22" max="22" width="12.5" bestFit="1" customWidth="1"/>
    <col min="23" max="25" width="17.125" bestFit="1" customWidth="1"/>
    <col min="26" max="26" width="12.5" bestFit="1" customWidth="1"/>
    <col min="27" max="29" width="17.125" bestFit="1" customWidth="1"/>
    <col min="30" max="30" width="12.5" bestFit="1" customWidth="1"/>
    <col min="31" max="33" width="17.125" bestFit="1" customWidth="1"/>
    <col min="34" max="34" width="12.5" bestFit="1" customWidth="1"/>
    <col min="35" max="37" width="17.125" bestFit="1" customWidth="1"/>
    <col min="38" max="38" width="12.5" bestFit="1" customWidth="1"/>
    <col min="39" max="41" width="17.125" bestFit="1" customWidth="1"/>
    <col min="42" max="42" width="12.5" bestFit="1" customWidth="1"/>
    <col min="43" max="45" width="17.125" bestFit="1" customWidth="1"/>
    <col min="46" max="46" width="12.5" bestFit="1" customWidth="1"/>
    <col min="47" max="49" width="17.125" bestFit="1" customWidth="1"/>
    <col min="50" max="50" width="12.5" bestFit="1" customWidth="1"/>
    <col min="51" max="53" width="17.125" bestFit="1" customWidth="1"/>
    <col min="54" max="54" width="12.5" bestFit="1" customWidth="1"/>
    <col min="55" max="57" width="17.125" bestFit="1" customWidth="1"/>
    <col min="58" max="58" width="12.5" bestFit="1" customWidth="1"/>
    <col min="59" max="61" width="17.125" bestFit="1" customWidth="1"/>
    <col min="62" max="62" width="12.5" bestFit="1" customWidth="1"/>
    <col min="63" max="65" width="17.125" bestFit="1" customWidth="1"/>
    <col min="66" max="66" width="12.5" bestFit="1" customWidth="1"/>
    <col min="67" max="69" width="17.125" bestFit="1" customWidth="1"/>
    <col min="70" max="70" width="12.5" bestFit="1" customWidth="1"/>
    <col min="71" max="73" width="17.125" bestFit="1" customWidth="1"/>
    <col min="74" max="74" width="12.5" bestFit="1" customWidth="1"/>
    <col min="75" max="77" width="17.125" bestFit="1" customWidth="1"/>
    <col min="78" max="78" width="12.5" bestFit="1" customWidth="1"/>
    <col min="79" max="81" width="17.125" bestFit="1" customWidth="1"/>
    <col min="82" max="82" width="12.5" bestFit="1" customWidth="1"/>
    <col min="83" max="85" width="17.125" bestFit="1" customWidth="1"/>
    <col min="86" max="86" width="12.5" bestFit="1" customWidth="1"/>
    <col min="87" max="89" width="17.125" bestFit="1" customWidth="1"/>
    <col min="90" max="90" width="12.5" bestFit="1" customWidth="1"/>
    <col min="91" max="93" width="17.125" bestFit="1" customWidth="1"/>
    <col min="94" max="94" width="12.5" bestFit="1" customWidth="1"/>
    <col min="95" max="97" width="17.125" bestFit="1" customWidth="1"/>
    <col min="98" max="98" width="12.5" bestFit="1" customWidth="1"/>
    <col min="99" max="101" width="17.125" bestFit="1" customWidth="1"/>
    <col min="102" max="102" width="12.5" bestFit="1" customWidth="1"/>
    <col min="103" max="105" width="17.125" bestFit="1" customWidth="1"/>
    <col min="106" max="106" width="12.5" bestFit="1" customWidth="1"/>
    <col min="107" max="109" width="17.125" bestFit="1" customWidth="1"/>
    <col min="110" max="110" width="12.5" bestFit="1" customWidth="1"/>
    <col min="111" max="113" width="17.125" bestFit="1" customWidth="1"/>
    <col min="114" max="114" width="12.5" bestFit="1" customWidth="1"/>
    <col min="115" max="117" width="17.125" bestFit="1" customWidth="1"/>
    <col min="118" max="118" width="12.5" bestFit="1" customWidth="1"/>
    <col min="119" max="121" width="17.125" bestFit="1" customWidth="1"/>
    <col min="122" max="122" width="12.5" bestFit="1" customWidth="1"/>
    <col min="123" max="125" width="17.125" bestFit="1" customWidth="1"/>
    <col min="126" max="126" width="12.5" bestFit="1" customWidth="1"/>
    <col min="127" max="129" width="17.125" bestFit="1" customWidth="1"/>
    <col min="130" max="130" width="12.5" bestFit="1" customWidth="1"/>
    <col min="131" max="133" width="17.125" bestFit="1" customWidth="1"/>
    <col min="134" max="134" width="12.5" bestFit="1" customWidth="1"/>
    <col min="135" max="137" width="17.125" bestFit="1" customWidth="1"/>
    <col min="138" max="138" width="12.5" bestFit="1" customWidth="1"/>
    <col min="139" max="141" width="17.125" bestFit="1" customWidth="1"/>
    <col min="142" max="142" width="12.5" bestFit="1" customWidth="1"/>
    <col min="143" max="145" width="17.125" bestFit="1" customWidth="1"/>
    <col min="146" max="146" width="12.5" bestFit="1" customWidth="1"/>
    <col min="147" max="149" width="17.125" bestFit="1" customWidth="1"/>
    <col min="150" max="150" width="12.5" bestFit="1" customWidth="1"/>
    <col min="151" max="153" width="17.125" bestFit="1" customWidth="1"/>
    <col min="154" max="154" width="12.5" bestFit="1" customWidth="1"/>
    <col min="155" max="157" width="17.125" bestFit="1" customWidth="1"/>
    <col min="158" max="158" width="12.5" bestFit="1" customWidth="1"/>
    <col min="159" max="161" width="17.125" bestFit="1" customWidth="1"/>
    <col min="162" max="162" width="12.5" bestFit="1" customWidth="1"/>
    <col min="163" max="165" width="17.125" bestFit="1" customWidth="1"/>
    <col min="166" max="166" width="12.5" bestFit="1" customWidth="1"/>
    <col min="167" max="169" width="17.125" bestFit="1" customWidth="1"/>
    <col min="170" max="170" width="12.5" bestFit="1" customWidth="1"/>
    <col min="171" max="173" width="17.125" bestFit="1" customWidth="1"/>
    <col min="174" max="174" width="12.5" bestFit="1" customWidth="1"/>
    <col min="175" max="177" width="17.125" bestFit="1" customWidth="1"/>
    <col min="178" max="178" width="12.5" bestFit="1" customWidth="1"/>
    <col min="179" max="181" width="17.125" bestFit="1" customWidth="1"/>
    <col min="182" max="182" width="12.5" bestFit="1" customWidth="1"/>
    <col min="183" max="185" width="17.125" bestFit="1" customWidth="1"/>
    <col min="186" max="186" width="12.5" bestFit="1" customWidth="1"/>
    <col min="187" max="189" width="17.125" bestFit="1" customWidth="1"/>
    <col min="190" max="190" width="12.5" bestFit="1" customWidth="1"/>
    <col min="191" max="193" width="17.125" bestFit="1" customWidth="1"/>
    <col min="194" max="194" width="12.5" bestFit="1" customWidth="1"/>
    <col min="195" max="197" width="17.125" bestFit="1" customWidth="1"/>
    <col min="198" max="198" width="12.5" bestFit="1" customWidth="1"/>
    <col min="199" max="201" width="17.125" bestFit="1" customWidth="1"/>
    <col min="202" max="202" width="12.5" bestFit="1" customWidth="1"/>
    <col min="203" max="205" width="17.125" bestFit="1" customWidth="1"/>
    <col min="206" max="206" width="12.5" bestFit="1" customWidth="1"/>
    <col min="207" max="209" width="17.125" bestFit="1" customWidth="1"/>
    <col min="210" max="210" width="12.5" bestFit="1" customWidth="1"/>
    <col min="211" max="213" width="17.125" bestFit="1" customWidth="1"/>
    <col min="214" max="214" width="12.5" bestFit="1" customWidth="1"/>
    <col min="215" max="217" width="17.125" bestFit="1" customWidth="1"/>
    <col min="218" max="218" width="12.5" bestFit="1" customWidth="1"/>
    <col min="219" max="221" width="17.125" bestFit="1" customWidth="1"/>
    <col min="222" max="222" width="12.5" bestFit="1" customWidth="1"/>
    <col min="223" max="225" width="17.125" bestFit="1" customWidth="1"/>
    <col min="226" max="226" width="12.5" bestFit="1" customWidth="1"/>
    <col min="227" max="229" width="17.125" bestFit="1" customWidth="1"/>
    <col min="230" max="230" width="12.5" bestFit="1" customWidth="1"/>
    <col min="231" max="233" width="17.125" bestFit="1" customWidth="1"/>
    <col min="234" max="234" width="12.5" bestFit="1" customWidth="1"/>
    <col min="235" max="237" width="17.125" bestFit="1" customWidth="1"/>
    <col min="238" max="238" width="12.5" bestFit="1" customWidth="1"/>
    <col min="239" max="241" width="17.125" bestFit="1" customWidth="1"/>
    <col min="242" max="242" width="12.5" bestFit="1" customWidth="1"/>
    <col min="243" max="245" width="17.125" bestFit="1" customWidth="1"/>
    <col min="246" max="246" width="12.5" bestFit="1" customWidth="1"/>
    <col min="247" max="249" width="17.125" bestFit="1" customWidth="1"/>
    <col min="250" max="250" width="12.5" bestFit="1" customWidth="1"/>
    <col min="251" max="253" width="17.125" bestFit="1" customWidth="1"/>
    <col min="254" max="254" width="12.5" bestFit="1" customWidth="1"/>
    <col min="255" max="257" width="17.125" bestFit="1" customWidth="1"/>
    <col min="258" max="258" width="12.5" bestFit="1" customWidth="1"/>
    <col min="259" max="261" width="17.125" bestFit="1" customWidth="1"/>
    <col min="262" max="262" width="12.5" bestFit="1" customWidth="1"/>
    <col min="263" max="265" width="17.125" bestFit="1" customWidth="1"/>
    <col min="266" max="266" width="12.5" bestFit="1" customWidth="1"/>
    <col min="267" max="269" width="17.125" bestFit="1" customWidth="1"/>
    <col min="270" max="270" width="12.5" bestFit="1" customWidth="1"/>
    <col min="271" max="273" width="17.125" bestFit="1" customWidth="1"/>
    <col min="274" max="274" width="12.5" bestFit="1" customWidth="1"/>
    <col min="275" max="277" width="17.125" bestFit="1" customWidth="1"/>
    <col min="278" max="278" width="12.5" bestFit="1" customWidth="1"/>
    <col min="279" max="281" width="17.125" bestFit="1" customWidth="1"/>
    <col min="282" max="282" width="12.5" bestFit="1" customWidth="1"/>
    <col min="283" max="285" width="17.125" bestFit="1" customWidth="1"/>
    <col min="286" max="286" width="12.5" bestFit="1" customWidth="1"/>
    <col min="287" max="289" width="17.125" bestFit="1" customWidth="1"/>
    <col min="290" max="290" width="12.5" bestFit="1" customWidth="1"/>
    <col min="291" max="293" width="17.125" bestFit="1" customWidth="1"/>
    <col min="294" max="294" width="12.5" bestFit="1" customWidth="1"/>
    <col min="295" max="297" width="17.125" bestFit="1" customWidth="1"/>
    <col min="298" max="298" width="12.5" bestFit="1" customWidth="1"/>
    <col min="299" max="301" width="17.125" bestFit="1" customWidth="1"/>
    <col min="302" max="302" width="12.5" bestFit="1" customWidth="1"/>
    <col min="303" max="305" width="17.125" bestFit="1" customWidth="1"/>
    <col min="306" max="306" width="12.5" bestFit="1" customWidth="1"/>
    <col min="307" max="309" width="17.125" bestFit="1" customWidth="1"/>
    <col min="310" max="310" width="12.5" bestFit="1" customWidth="1"/>
    <col min="311" max="313" width="17.125" bestFit="1" customWidth="1"/>
    <col min="314" max="314" width="12.5" bestFit="1" customWidth="1"/>
    <col min="315" max="317" width="17.125" bestFit="1" customWidth="1"/>
    <col min="318" max="318" width="12.5" bestFit="1" customWidth="1"/>
    <col min="319" max="321" width="17.125" bestFit="1" customWidth="1"/>
    <col min="322" max="322" width="12.5" bestFit="1" customWidth="1"/>
    <col min="323" max="325" width="17.125" bestFit="1" customWidth="1"/>
    <col min="326" max="326" width="12.5" bestFit="1" customWidth="1"/>
    <col min="327" max="329" width="17.125" bestFit="1" customWidth="1"/>
    <col min="330" max="330" width="12.5" bestFit="1" customWidth="1"/>
    <col min="331" max="333" width="17.125" bestFit="1" customWidth="1"/>
    <col min="334" max="334" width="12.5" bestFit="1" customWidth="1"/>
    <col min="335" max="337" width="17.125" bestFit="1" customWidth="1"/>
    <col min="338" max="338" width="12.5" bestFit="1" customWidth="1"/>
    <col min="339" max="341" width="17.125" bestFit="1" customWidth="1"/>
    <col min="342" max="342" width="12.5" bestFit="1" customWidth="1"/>
    <col min="343" max="345" width="17.125" bestFit="1" customWidth="1"/>
    <col min="346" max="346" width="12.5" bestFit="1" customWidth="1"/>
    <col min="347" max="349" width="17.125" bestFit="1" customWidth="1"/>
    <col min="350" max="350" width="12.5" bestFit="1" customWidth="1"/>
    <col min="351" max="353" width="17.125" bestFit="1" customWidth="1"/>
    <col min="354" max="354" width="12.5" bestFit="1" customWidth="1"/>
    <col min="355" max="357" width="17.125" bestFit="1" customWidth="1"/>
    <col min="358" max="358" width="12.5" bestFit="1" customWidth="1"/>
    <col min="359" max="361" width="17.125" bestFit="1" customWidth="1"/>
    <col min="362" max="362" width="12.5" bestFit="1" customWidth="1"/>
    <col min="363" max="365" width="17.125" bestFit="1" customWidth="1"/>
    <col min="366" max="366" width="12.5" bestFit="1" customWidth="1"/>
    <col min="367" max="369" width="17.125" bestFit="1" customWidth="1"/>
    <col min="370" max="370" width="12.5" bestFit="1" customWidth="1"/>
    <col min="371" max="373" width="17.125" bestFit="1" customWidth="1"/>
    <col min="374" max="374" width="12.5" bestFit="1" customWidth="1"/>
    <col min="375" max="377" width="17.125" bestFit="1" customWidth="1"/>
    <col min="378" max="378" width="12.5" bestFit="1" customWidth="1"/>
    <col min="379" max="381" width="17.125" bestFit="1" customWidth="1"/>
    <col min="382" max="382" width="12.5" bestFit="1" customWidth="1"/>
    <col min="383" max="385" width="17.125" bestFit="1" customWidth="1"/>
    <col min="386" max="386" width="12.5" bestFit="1" customWidth="1"/>
    <col min="387" max="389" width="17.125" bestFit="1" customWidth="1"/>
    <col min="390" max="390" width="12.5" bestFit="1" customWidth="1"/>
    <col min="391" max="393" width="17.125" bestFit="1" customWidth="1"/>
    <col min="394" max="394" width="12.5" bestFit="1" customWidth="1"/>
    <col min="395" max="397" width="17.125" bestFit="1" customWidth="1"/>
    <col min="398" max="398" width="12.5" bestFit="1" customWidth="1"/>
    <col min="399" max="401" width="17.125" bestFit="1" customWidth="1"/>
    <col min="402" max="402" width="12.5" bestFit="1" customWidth="1"/>
    <col min="403" max="405" width="17.125" bestFit="1" customWidth="1"/>
    <col min="406" max="406" width="12.5" bestFit="1" customWidth="1"/>
    <col min="407" max="409" width="17.125" bestFit="1" customWidth="1"/>
    <col min="410" max="410" width="12.5" bestFit="1" customWidth="1"/>
    <col min="411" max="413" width="17.125" bestFit="1" customWidth="1"/>
    <col min="414" max="414" width="12.5" bestFit="1" customWidth="1"/>
    <col min="415" max="417" width="17.125" bestFit="1" customWidth="1"/>
    <col min="418" max="418" width="12.5" bestFit="1" customWidth="1"/>
    <col min="419" max="421" width="17.125" bestFit="1" customWidth="1"/>
    <col min="422" max="422" width="12.5" bestFit="1" customWidth="1"/>
    <col min="423" max="425" width="17.125" bestFit="1" customWidth="1"/>
    <col min="426" max="426" width="12.5" bestFit="1" customWidth="1"/>
    <col min="427" max="429" width="17.125" bestFit="1" customWidth="1"/>
    <col min="430" max="430" width="12.5" bestFit="1" customWidth="1"/>
    <col min="431" max="433" width="17.125" bestFit="1" customWidth="1"/>
    <col min="434" max="434" width="12.5" bestFit="1" customWidth="1"/>
    <col min="435" max="437" width="17.125" bestFit="1" customWidth="1"/>
    <col min="438" max="438" width="12.5" bestFit="1" customWidth="1"/>
    <col min="439" max="441" width="17.125" bestFit="1" customWidth="1"/>
    <col min="442" max="442" width="12.5" bestFit="1" customWidth="1"/>
    <col min="443" max="445" width="17.125" bestFit="1" customWidth="1"/>
    <col min="446" max="446" width="12.5" bestFit="1" customWidth="1"/>
    <col min="447" max="449" width="17.125" bestFit="1" customWidth="1"/>
    <col min="450" max="450" width="12.5" bestFit="1" customWidth="1"/>
    <col min="451" max="453" width="17.125" bestFit="1" customWidth="1"/>
    <col min="454" max="454" width="12.5" bestFit="1" customWidth="1"/>
    <col min="455" max="457" width="17.125" bestFit="1" customWidth="1"/>
    <col min="458" max="458" width="12.5" bestFit="1" customWidth="1"/>
    <col min="459" max="461" width="17.125" bestFit="1" customWidth="1"/>
    <col min="462" max="462" width="12.5" bestFit="1" customWidth="1"/>
    <col min="463" max="465" width="17.125" bestFit="1" customWidth="1"/>
    <col min="466" max="466" width="12.5" bestFit="1" customWidth="1"/>
    <col min="467" max="469" width="17.125" bestFit="1" customWidth="1"/>
    <col min="470" max="470" width="12.5" bestFit="1" customWidth="1"/>
    <col min="471" max="473" width="17.125" bestFit="1" customWidth="1"/>
    <col min="474" max="474" width="12.5" bestFit="1" customWidth="1"/>
    <col min="475" max="477" width="17.125" bestFit="1" customWidth="1"/>
    <col min="478" max="478" width="12.5" bestFit="1" customWidth="1"/>
    <col min="479" max="481" width="17.125" bestFit="1" customWidth="1"/>
    <col min="482" max="482" width="12.5" bestFit="1" customWidth="1"/>
    <col min="483" max="485" width="17.125" bestFit="1" customWidth="1"/>
    <col min="486" max="486" width="12.5" bestFit="1" customWidth="1"/>
    <col min="487" max="489" width="17.125" bestFit="1" customWidth="1"/>
    <col min="490" max="490" width="12.5" bestFit="1" customWidth="1"/>
    <col min="491" max="493" width="17.125" bestFit="1" customWidth="1"/>
    <col min="494" max="494" width="12.5" bestFit="1" customWidth="1"/>
    <col min="495" max="497" width="17.125" bestFit="1" customWidth="1"/>
    <col min="498" max="498" width="12.5" bestFit="1" customWidth="1"/>
    <col min="499" max="501" width="17.125" bestFit="1" customWidth="1"/>
    <col min="502" max="502" width="12.5" bestFit="1" customWidth="1"/>
    <col min="503" max="505" width="17.125" bestFit="1" customWidth="1"/>
    <col min="506" max="506" width="12.5" bestFit="1" customWidth="1"/>
    <col min="507" max="509" width="17.125" bestFit="1" customWidth="1"/>
    <col min="510" max="510" width="12.5" bestFit="1" customWidth="1"/>
    <col min="511" max="513" width="17.125" bestFit="1" customWidth="1"/>
    <col min="514" max="514" width="12.5" bestFit="1" customWidth="1"/>
    <col min="515" max="517" width="17.125" bestFit="1" customWidth="1"/>
    <col min="518" max="518" width="12.5" bestFit="1" customWidth="1"/>
    <col min="519" max="521" width="17.125" bestFit="1" customWidth="1"/>
    <col min="522" max="522" width="12.5" bestFit="1" customWidth="1"/>
    <col min="523" max="525" width="17.125" bestFit="1" customWidth="1"/>
    <col min="526" max="526" width="12.5" bestFit="1" customWidth="1"/>
    <col min="527" max="529" width="17.125" bestFit="1" customWidth="1"/>
    <col min="530" max="530" width="12.5" bestFit="1" customWidth="1"/>
    <col min="531" max="533" width="17.125" bestFit="1" customWidth="1"/>
    <col min="534" max="534" width="12.5" bestFit="1" customWidth="1"/>
    <col min="535" max="537" width="17.125" bestFit="1" customWidth="1"/>
    <col min="538" max="538" width="12.5" bestFit="1" customWidth="1"/>
    <col min="539" max="541" width="17.125" bestFit="1" customWidth="1"/>
    <col min="542" max="542" width="12.5" bestFit="1" customWidth="1"/>
    <col min="543" max="545" width="17.125" bestFit="1" customWidth="1"/>
    <col min="546" max="546" width="12.5" bestFit="1" customWidth="1"/>
    <col min="547" max="549" width="17.125" bestFit="1" customWidth="1"/>
    <col min="550" max="550" width="12.5" bestFit="1" customWidth="1"/>
    <col min="551" max="553" width="17.125" bestFit="1" customWidth="1"/>
    <col min="554" max="554" width="12.5" bestFit="1" customWidth="1"/>
    <col min="555" max="557" width="17.125" bestFit="1" customWidth="1"/>
    <col min="558" max="558" width="12.5" bestFit="1" customWidth="1"/>
    <col min="559" max="561" width="17.125" bestFit="1" customWidth="1"/>
    <col min="562" max="562" width="12.5" bestFit="1" customWidth="1"/>
    <col min="563" max="565" width="17.125" bestFit="1" customWidth="1"/>
    <col min="566" max="566" width="12.5" bestFit="1" customWidth="1"/>
    <col min="567" max="569" width="17.125" bestFit="1" customWidth="1"/>
    <col min="570" max="570" width="12.5" bestFit="1" customWidth="1"/>
    <col min="571" max="573" width="17.125" bestFit="1" customWidth="1"/>
    <col min="574" max="574" width="12.5" bestFit="1" customWidth="1"/>
    <col min="575" max="577" width="17.125" bestFit="1" customWidth="1"/>
    <col min="578" max="578" width="12.5" bestFit="1" customWidth="1"/>
    <col min="579" max="581" width="17.125" bestFit="1" customWidth="1"/>
    <col min="582" max="582" width="12.5" bestFit="1" customWidth="1"/>
    <col min="583" max="585" width="17.125" bestFit="1" customWidth="1"/>
    <col min="586" max="586" width="12.5" bestFit="1" customWidth="1"/>
    <col min="587" max="589" width="17.125" bestFit="1" customWidth="1"/>
    <col min="590" max="590" width="12.5" bestFit="1" customWidth="1"/>
    <col min="591" max="593" width="17.125" bestFit="1" customWidth="1"/>
    <col min="594" max="594" width="12.5" bestFit="1" customWidth="1"/>
    <col min="595" max="597" width="17.125" bestFit="1" customWidth="1"/>
    <col min="598" max="598" width="12.5" bestFit="1" customWidth="1"/>
    <col min="599" max="601" width="17.125" bestFit="1" customWidth="1"/>
    <col min="602" max="602" width="12.5" bestFit="1" customWidth="1"/>
    <col min="603" max="605" width="17.125" bestFit="1" customWidth="1"/>
    <col min="606" max="606" width="12.5" bestFit="1" customWidth="1"/>
    <col min="607" max="609" width="17.125" bestFit="1" customWidth="1"/>
    <col min="610" max="610" width="12.5" bestFit="1" customWidth="1"/>
    <col min="611" max="613" width="17.125" bestFit="1" customWidth="1"/>
    <col min="614" max="614" width="12.5" bestFit="1" customWidth="1"/>
    <col min="615" max="617" width="17.125" bestFit="1" customWidth="1"/>
    <col min="618" max="618" width="12.5" bestFit="1" customWidth="1"/>
    <col min="619" max="621" width="17.125" bestFit="1" customWidth="1"/>
    <col min="622" max="622" width="12.5" bestFit="1" customWidth="1"/>
    <col min="623" max="625" width="17.125" bestFit="1" customWidth="1"/>
    <col min="626" max="626" width="12.5" bestFit="1" customWidth="1"/>
    <col min="627" max="629" width="17.125" bestFit="1" customWidth="1"/>
    <col min="630" max="630" width="12.5" bestFit="1" customWidth="1"/>
    <col min="631" max="633" width="17.125" bestFit="1" customWidth="1"/>
    <col min="634" max="634" width="12.5" bestFit="1" customWidth="1"/>
    <col min="635" max="637" width="17.125" bestFit="1" customWidth="1"/>
    <col min="638" max="638" width="12.5" bestFit="1" customWidth="1"/>
    <col min="639" max="641" width="17.125" bestFit="1" customWidth="1"/>
    <col min="642" max="642" width="12.5" bestFit="1" customWidth="1"/>
    <col min="643" max="645" width="17.125" bestFit="1" customWidth="1"/>
    <col min="646" max="646" width="12.5" bestFit="1" customWidth="1"/>
    <col min="647" max="649" width="17.125" bestFit="1" customWidth="1"/>
    <col min="650" max="650" width="12.5" bestFit="1" customWidth="1"/>
    <col min="651" max="653" width="17.125" bestFit="1" customWidth="1"/>
    <col min="654" max="654" width="12.5" bestFit="1" customWidth="1"/>
    <col min="655" max="657" width="17.125" bestFit="1" customWidth="1"/>
    <col min="658" max="658" width="12.5" bestFit="1" customWidth="1"/>
    <col min="659" max="661" width="17.125" bestFit="1" customWidth="1"/>
    <col min="662" max="662" width="12.5" bestFit="1" customWidth="1"/>
    <col min="663" max="665" width="17.125" bestFit="1" customWidth="1"/>
    <col min="666" max="666" width="12.5" bestFit="1" customWidth="1"/>
    <col min="667" max="669" width="17.125" bestFit="1" customWidth="1"/>
    <col min="670" max="670" width="12.5" bestFit="1" customWidth="1"/>
    <col min="671" max="673" width="17.125" bestFit="1" customWidth="1"/>
    <col min="674" max="674" width="12.5" bestFit="1" customWidth="1"/>
    <col min="675" max="677" width="17.125" bestFit="1" customWidth="1"/>
    <col min="678" max="678" width="12.5" bestFit="1" customWidth="1"/>
    <col min="679" max="681" width="17.125" bestFit="1" customWidth="1"/>
    <col min="682" max="682" width="12.5" bestFit="1" customWidth="1"/>
    <col min="683" max="685" width="17.125" bestFit="1" customWidth="1"/>
    <col min="686" max="686" width="12.5" bestFit="1" customWidth="1"/>
    <col min="687" max="689" width="17.125" bestFit="1" customWidth="1"/>
    <col min="690" max="690" width="12.5" bestFit="1" customWidth="1"/>
    <col min="691" max="693" width="17.125" bestFit="1" customWidth="1"/>
    <col min="694" max="694" width="12.5" bestFit="1" customWidth="1"/>
    <col min="695" max="697" width="17.125" bestFit="1" customWidth="1"/>
    <col min="698" max="698" width="12.5" bestFit="1" customWidth="1"/>
    <col min="699" max="701" width="17.125" bestFit="1" customWidth="1"/>
    <col min="702" max="702" width="12.5" bestFit="1" customWidth="1"/>
    <col min="703" max="705" width="17.125" bestFit="1" customWidth="1"/>
    <col min="706" max="706" width="12.5" bestFit="1" customWidth="1"/>
    <col min="707" max="709" width="17.125" bestFit="1" customWidth="1"/>
    <col min="710" max="710" width="12.5" bestFit="1" customWidth="1"/>
    <col min="711" max="713" width="17.125" bestFit="1" customWidth="1"/>
    <col min="714" max="714" width="12.5" bestFit="1" customWidth="1"/>
    <col min="715" max="717" width="17.125" bestFit="1" customWidth="1"/>
    <col min="718" max="718" width="12.5" bestFit="1" customWidth="1"/>
    <col min="719" max="721" width="17.125" bestFit="1" customWidth="1"/>
    <col min="722" max="722" width="12.5" bestFit="1" customWidth="1"/>
    <col min="723" max="725" width="17.125" bestFit="1" customWidth="1"/>
    <col min="726" max="726" width="12.5" bestFit="1" customWidth="1"/>
    <col min="727" max="729" width="17.125" bestFit="1" customWidth="1"/>
    <col min="730" max="730" width="12.5" bestFit="1" customWidth="1"/>
    <col min="731" max="733" width="17.125" bestFit="1" customWidth="1"/>
    <col min="734" max="734" width="12.5" bestFit="1" customWidth="1"/>
    <col min="735" max="737" width="17.125" bestFit="1" customWidth="1"/>
    <col min="738" max="738" width="12.5" bestFit="1" customWidth="1"/>
    <col min="739" max="741" width="17.125" bestFit="1" customWidth="1"/>
    <col min="742" max="742" width="12.5" bestFit="1" customWidth="1"/>
    <col min="743" max="745" width="17.125" bestFit="1" customWidth="1"/>
    <col min="746" max="746" width="12.5" bestFit="1" customWidth="1"/>
    <col min="747" max="749" width="17.125" bestFit="1" customWidth="1"/>
    <col min="750" max="750" width="12.5" bestFit="1" customWidth="1"/>
    <col min="751" max="753" width="17.125" bestFit="1" customWidth="1"/>
    <col min="754" max="754" width="12.5" bestFit="1" customWidth="1"/>
    <col min="755" max="757" width="17.125" bestFit="1" customWidth="1"/>
    <col min="758" max="758" width="12.5" bestFit="1" customWidth="1"/>
    <col min="759" max="761" width="17.125" bestFit="1" customWidth="1"/>
    <col min="762" max="762" width="12.5" bestFit="1" customWidth="1"/>
    <col min="763" max="765" width="17.125" bestFit="1" customWidth="1"/>
    <col min="766" max="766" width="12.5" bestFit="1" customWidth="1"/>
    <col min="767" max="769" width="17.125" bestFit="1" customWidth="1"/>
    <col min="770" max="770" width="12.5" bestFit="1" customWidth="1"/>
    <col min="771" max="773" width="17.125" bestFit="1" customWidth="1"/>
    <col min="774" max="774" width="12.5" bestFit="1" customWidth="1"/>
    <col min="775" max="777" width="17.125" bestFit="1" customWidth="1"/>
    <col min="778" max="778" width="12.5" bestFit="1" customWidth="1"/>
    <col min="779" max="781" width="17.125" bestFit="1" customWidth="1"/>
    <col min="782" max="782" width="12.5" bestFit="1" customWidth="1"/>
    <col min="783" max="785" width="17.125" bestFit="1" customWidth="1"/>
    <col min="786" max="786" width="12.5" bestFit="1" customWidth="1"/>
    <col min="787" max="789" width="17.125" bestFit="1" customWidth="1"/>
    <col min="790" max="790" width="12.5" bestFit="1" customWidth="1"/>
    <col min="791" max="793" width="17.125" bestFit="1" customWidth="1"/>
    <col min="794" max="794" width="12.5" bestFit="1" customWidth="1"/>
    <col min="795" max="797" width="17.125" bestFit="1" customWidth="1"/>
    <col min="798" max="798" width="12.5" bestFit="1" customWidth="1"/>
    <col min="799" max="801" width="17.125" bestFit="1" customWidth="1"/>
    <col min="802" max="802" width="12.5" bestFit="1" customWidth="1"/>
    <col min="803" max="805" width="17.125" bestFit="1" customWidth="1"/>
    <col min="806" max="806" width="12.5" bestFit="1" customWidth="1"/>
    <col min="807" max="809" width="17.125" bestFit="1" customWidth="1"/>
    <col min="810" max="810" width="12.5" bestFit="1" customWidth="1"/>
    <col min="811" max="813" width="17.125" bestFit="1" customWidth="1"/>
    <col min="814" max="814" width="12.5" bestFit="1" customWidth="1"/>
    <col min="815" max="817" width="17.125" bestFit="1" customWidth="1"/>
    <col min="818" max="818" width="12.5" bestFit="1" customWidth="1"/>
    <col min="819" max="821" width="17.125" bestFit="1" customWidth="1"/>
    <col min="822" max="822" width="12.5" bestFit="1" customWidth="1"/>
    <col min="823" max="825" width="17.125" bestFit="1" customWidth="1"/>
    <col min="826" max="826" width="12.5" bestFit="1" customWidth="1"/>
    <col min="827" max="829" width="17.125" bestFit="1" customWidth="1"/>
    <col min="830" max="830" width="12.5" bestFit="1" customWidth="1"/>
    <col min="831" max="833" width="17.125" bestFit="1" customWidth="1"/>
    <col min="834" max="834" width="12.5" bestFit="1" customWidth="1"/>
    <col min="835" max="837" width="17.125" bestFit="1" customWidth="1"/>
    <col min="838" max="838" width="12.5" bestFit="1" customWidth="1"/>
    <col min="839" max="841" width="17.125" bestFit="1" customWidth="1"/>
    <col min="842" max="842" width="12.5" bestFit="1" customWidth="1"/>
    <col min="843" max="845" width="17.125" bestFit="1" customWidth="1"/>
    <col min="846" max="846" width="12.5" bestFit="1" customWidth="1"/>
    <col min="847" max="849" width="17.125" bestFit="1" customWidth="1"/>
    <col min="850" max="850" width="12.5" bestFit="1" customWidth="1"/>
    <col min="851" max="853" width="17.125" bestFit="1" customWidth="1"/>
    <col min="854" max="854" width="12.5" bestFit="1" customWidth="1"/>
    <col min="855" max="857" width="17.125" bestFit="1" customWidth="1"/>
    <col min="858" max="858" width="12.5" bestFit="1" customWidth="1"/>
    <col min="859" max="861" width="17.125" bestFit="1" customWidth="1"/>
    <col min="862" max="862" width="12.5" bestFit="1" customWidth="1"/>
    <col min="863" max="865" width="17.125" bestFit="1" customWidth="1"/>
    <col min="866" max="866" width="12.5" bestFit="1" customWidth="1"/>
    <col min="867" max="869" width="17.125" bestFit="1" customWidth="1"/>
    <col min="870" max="870" width="12.5" bestFit="1" customWidth="1"/>
    <col min="871" max="873" width="17.125" bestFit="1" customWidth="1"/>
    <col min="874" max="874" width="12.5" bestFit="1" customWidth="1"/>
    <col min="875" max="877" width="17.125" bestFit="1" customWidth="1"/>
    <col min="878" max="878" width="12.5" bestFit="1" customWidth="1"/>
    <col min="879" max="881" width="17.125" bestFit="1" customWidth="1"/>
    <col min="882" max="882" width="12.5" bestFit="1" customWidth="1"/>
    <col min="883" max="885" width="17.125" bestFit="1" customWidth="1"/>
    <col min="886" max="886" width="12.5" bestFit="1" customWidth="1"/>
    <col min="887" max="889" width="17.125" bestFit="1" customWidth="1"/>
    <col min="890" max="890" width="12.5" bestFit="1" customWidth="1"/>
    <col min="891" max="893" width="17.125" bestFit="1" customWidth="1"/>
    <col min="894" max="894" width="12.5" bestFit="1" customWidth="1"/>
    <col min="895" max="897" width="17.125" bestFit="1" customWidth="1"/>
    <col min="898" max="898" width="12.5" bestFit="1" customWidth="1"/>
    <col min="899" max="901" width="17.125" bestFit="1" customWidth="1"/>
    <col min="902" max="902" width="12.5" bestFit="1" customWidth="1"/>
    <col min="903" max="905" width="17.125" bestFit="1" customWidth="1"/>
    <col min="906" max="906" width="12.5" bestFit="1" customWidth="1"/>
    <col min="907" max="909" width="17.125" bestFit="1" customWidth="1"/>
    <col min="910" max="910" width="12.5" bestFit="1" customWidth="1"/>
    <col min="911" max="913" width="17.125" bestFit="1" customWidth="1"/>
    <col min="914" max="914" width="12.5" bestFit="1" customWidth="1"/>
    <col min="915" max="917" width="17.125" bestFit="1" customWidth="1"/>
    <col min="918" max="918" width="12.5" bestFit="1" customWidth="1"/>
    <col min="919" max="921" width="17.125" bestFit="1" customWidth="1"/>
    <col min="922" max="922" width="12.5" bestFit="1" customWidth="1"/>
    <col min="923" max="925" width="17.125" bestFit="1" customWidth="1"/>
    <col min="926" max="926" width="12.5" bestFit="1" customWidth="1"/>
    <col min="927" max="929" width="17.125" bestFit="1" customWidth="1"/>
    <col min="930" max="930" width="12.5" bestFit="1" customWidth="1"/>
    <col min="931" max="933" width="17.125" bestFit="1" customWidth="1"/>
    <col min="934" max="934" width="12.5" bestFit="1" customWidth="1"/>
    <col min="935" max="937" width="17.125" bestFit="1" customWidth="1"/>
    <col min="938" max="938" width="12.5" bestFit="1" customWidth="1"/>
    <col min="939" max="941" width="17.125" bestFit="1" customWidth="1"/>
    <col min="942" max="942" width="12.5" bestFit="1" customWidth="1"/>
    <col min="943" max="945" width="17.125" bestFit="1" customWidth="1"/>
    <col min="946" max="946" width="12.5" bestFit="1" customWidth="1"/>
    <col min="947" max="949" width="17.125" bestFit="1" customWidth="1"/>
    <col min="950" max="950" width="12.5" bestFit="1" customWidth="1"/>
    <col min="951" max="953" width="17.125" bestFit="1" customWidth="1"/>
    <col min="954" max="954" width="12.5" bestFit="1" customWidth="1"/>
    <col min="955" max="957" width="17.125" bestFit="1" customWidth="1"/>
    <col min="958" max="958" width="12.5" bestFit="1" customWidth="1"/>
    <col min="959" max="961" width="17.125" bestFit="1" customWidth="1"/>
    <col min="962" max="962" width="12.5" bestFit="1" customWidth="1"/>
    <col min="963" max="965" width="17.125" bestFit="1" customWidth="1"/>
    <col min="966" max="966" width="12.5" bestFit="1" customWidth="1"/>
    <col min="967" max="969" width="17.125" bestFit="1" customWidth="1"/>
    <col min="970" max="970" width="12.5" bestFit="1" customWidth="1"/>
    <col min="971" max="973" width="17.125" bestFit="1" customWidth="1"/>
    <col min="974" max="974" width="12.5" bestFit="1" customWidth="1"/>
    <col min="975" max="977" width="17.125" bestFit="1" customWidth="1"/>
    <col min="978" max="978" width="12.5" bestFit="1" customWidth="1"/>
    <col min="979" max="981" width="17.125" bestFit="1" customWidth="1"/>
    <col min="982" max="982" width="12.5" bestFit="1" customWidth="1"/>
    <col min="983" max="985" width="17.125" bestFit="1" customWidth="1"/>
    <col min="986" max="986" width="12.5" bestFit="1" customWidth="1"/>
    <col min="987" max="989" width="17.125" bestFit="1" customWidth="1"/>
    <col min="990" max="990" width="12.5" bestFit="1" customWidth="1"/>
    <col min="991" max="993" width="17.125" bestFit="1" customWidth="1"/>
    <col min="994" max="994" width="12.5" bestFit="1" customWidth="1"/>
    <col min="995" max="997" width="17.125" bestFit="1" customWidth="1"/>
    <col min="998" max="998" width="12.5" bestFit="1" customWidth="1"/>
    <col min="999" max="1001" width="17.125" bestFit="1" customWidth="1"/>
    <col min="1002" max="1002" width="12.5" bestFit="1" customWidth="1"/>
    <col min="1003" max="1005" width="17.125" bestFit="1" customWidth="1"/>
    <col min="1006" max="1006" width="12.5" bestFit="1" customWidth="1"/>
    <col min="1007" max="1009" width="17.125" bestFit="1" customWidth="1"/>
    <col min="1010" max="1010" width="12.5" bestFit="1" customWidth="1"/>
    <col min="1011" max="1013" width="17.125" bestFit="1" customWidth="1"/>
    <col min="1014" max="1014" width="12.5" bestFit="1" customWidth="1"/>
    <col min="1015" max="1017" width="17.125" bestFit="1" customWidth="1"/>
    <col min="1018" max="1018" width="12.5" bestFit="1" customWidth="1"/>
    <col min="1019" max="1021" width="17.125" bestFit="1" customWidth="1"/>
    <col min="1022" max="1022" width="12.5" bestFit="1" customWidth="1"/>
    <col min="1023" max="1025" width="17.125" bestFit="1" customWidth="1"/>
    <col min="1026" max="1026" width="12.5" bestFit="1" customWidth="1"/>
    <col min="1027" max="1029" width="17.125" bestFit="1" customWidth="1"/>
    <col min="1030" max="1030" width="12.5" bestFit="1" customWidth="1"/>
    <col min="1031" max="1033" width="17.125" bestFit="1" customWidth="1"/>
    <col min="1034" max="1034" width="12.5" bestFit="1" customWidth="1"/>
    <col min="1035" max="1037" width="17.125" bestFit="1" customWidth="1"/>
    <col min="1038" max="1038" width="12.5" bestFit="1" customWidth="1"/>
    <col min="1039" max="1041" width="17.125" bestFit="1" customWidth="1"/>
    <col min="1042" max="1042" width="12.5" bestFit="1" customWidth="1"/>
    <col min="1043" max="1045" width="17.125" bestFit="1" customWidth="1"/>
    <col min="1046" max="1046" width="12.5" bestFit="1" customWidth="1"/>
    <col min="1047" max="1049" width="17.125" bestFit="1" customWidth="1"/>
    <col min="1050" max="1050" width="12.5" bestFit="1" customWidth="1"/>
    <col min="1051" max="1053" width="17.125" bestFit="1" customWidth="1"/>
    <col min="1054" max="1054" width="12.5" bestFit="1" customWidth="1"/>
    <col min="1055" max="1057" width="17.125" bestFit="1" customWidth="1"/>
    <col min="1058" max="1058" width="12.5" bestFit="1" customWidth="1"/>
    <col min="1059" max="1061" width="17.125" bestFit="1" customWidth="1"/>
    <col min="1062" max="1062" width="12.5" bestFit="1" customWidth="1"/>
    <col min="1063" max="1065" width="17.125" bestFit="1" customWidth="1"/>
    <col min="1066" max="1066" width="12.5" bestFit="1" customWidth="1"/>
    <col min="1067" max="1069" width="17.125" bestFit="1" customWidth="1"/>
    <col min="1070" max="1070" width="12.5" bestFit="1" customWidth="1"/>
    <col min="1071" max="1073" width="17.125" bestFit="1" customWidth="1"/>
    <col min="1074" max="1074" width="12.5" bestFit="1" customWidth="1"/>
    <col min="1075" max="1077" width="17.125" bestFit="1" customWidth="1"/>
    <col min="1078" max="1078" width="12.5" bestFit="1" customWidth="1"/>
    <col min="1079" max="1081" width="17.125" bestFit="1" customWidth="1"/>
    <col min="1082" max="1082" width="12.5" bestFit="1" customWidth="1"/>
    <col min="1083" max="1085" width="17.125" bestFit="1" customWidth="1"/>
    <col min="1086" max="1086" width="12.5" bestFit="1" customWidth="1"/>
    <col min="1087" max="1089" width="17.125" bestFit="1" customWidth="1"/>
    <col min="1090" max="1090" width="12.5" bestFit="1" customWidth="1"/>
    <col min="1091" max="1093" width="17.125" bestFit="1" customWidth="1"/>
    <col min="1094" max="1094" width="12.5" bestFit="1" customWidth="1"/>
    <col min="1095" max="1097" width="17.125" bestFit="1" customWidth="1"/>
    <col min="1098" max="1098" width="12.5" bestFit="1" customWidth="1"/>
    <col min="1099" max="1101" width="17.125" bestFit="1" customWidth="1"/>
    <col min="1102" max="1102" width="12.5" bestFit="1" customWidth="1"/>
    <col min="1103" max="1105" width="17.125" bestFit="1" customWidth="1"/>
    <col min="1106" max="1106" width="12.5" bestFit="1" customWidth="1"/>
    <col min="1107" max="1109" width="17.125" bestFit="1" customWidth="1"/>
    <col min="1110" max="1110" width="12.5" bestFit="1" customWidth="1"/>
    <col min="1111" max="1113" width="17.125" bestFit="1" customWidth="1"/>
    <col min="1114" max="1114" width="12.5" bestFit="1" customWidth="1"/>
    <col min="1115" max="1117" width="17.125" bestFit="1" customWidth="1"/>
    <col min="1118" max="1118" width="12.5" bestFit="1" customWidth="1"/>
    <col min="1119" max="1121" width="17.125" bestFit="1" customWidth="1"/>
    <col min="1122" max="1122" width="12.5" bestFit="1" customWidth="1"/>
    <col min="1123" max="1125" width="17.125" bestFit="1" customWidth="1"/>
    <col min="1126" max="1126" width="12.5" bestFit="1" customWidth="1"/>
    <col min="1127" max="1129" width="17.125" bestFit="1" customWidth="1"/>
    <col min="1130" max="1130" width="12.5" bestFit="1" customWidth="1"/>
    <col min="1131" max="1133" width="17.125" bestFit="1" customWidth="1"/>
    <col min="1134" max="1134" width="12.5" bestFit="1" customWidth="1"/>
    <col min="1135" max="1137" width="17.125" bestFit="1" customWidth="1"/>
    <col min="1138" max="1138" width="12.5" bestFit="1" customWidth="1"/>
    <col min="1139" max="1141" width="17.125" bestFit="1" customWidth="1"/>
    <col min="1142" max="1142" width="12.5" bestFit="1" customWidth="1"/>
    <col min="1143" max="1145" width="17.125" bestFit="1" customWidth="1"/>
    <col min="1146" max="1146" width="12.5" bestFit="1" customWidth="1"/>
    <col min="1147" max="1149" width="17.125" bestFit="1" customWidth="1"/>
    <col min="1150" max="1150" width="12.5" bestFit="1" customWidth="1"/>
    <col min="1151" max="1153" width="17.125" bestFit="1" customWidth="1"/>
    <col min="1154" max="1154" width="12.5" bestFit="1" customWidth="1"/>
    <col min="1155" max="1157" width="17.125" bestFit="1" customWidth="1"/>
    <col min="1158" max="1158" width="12.5" bestFit="1" customWidth="1"/>
    <col min="1159" max="1161" width="17.125" bestFit="1" customWidth="1"/>
    <col min="1162" max="1162" width="12.5" bestFit="1" customWidth="1"/>
    <col min="1163" max="1165" width="17.125" bestFit="1" customWidth="1"/>
    <col min="1166" max="1166" width="12.5" bestFit="1" customWidth="1"/>
    <col min="1167" max="1169" width="17.125" bestFit="1" customWidth="1"/>
    <col min="1170" max="1170" width="12.5" bestFit="1" customWidth="1"/>
    <col min="1171" max="1173" width="17.125" bestFit="1" customWidth="1"/>
    <col min="1174" max="1174" width="12.5" bestFit="1" customWidth="1"/>
    <col min="1175" max="1177" width="17.125" bestFit="1" customWidth="1"/>
    <col min="1178" max="1178" width="12.5" bestFit="1" customWidth="1"/>
    <col min="1179" max="1181" width="17.125" bestFit="1" customWidth="1"/>
    <col min="1182" max="1182" width="12.5" bestFit="1" customWidth="1"/>
    <col min="1183" max="1185" width="17.125" bestFit="1" customWidth="1"/>
    <col min="1186" max="1186" width="12.5" bestFit="1" customWidth="1"/>
    <col min="1187" max="1189" width="17.125" bestFit="1" customWidth="1"/>
    <col min="1190" max="1190" width="12.5" bestFit="1" customWidth="1"/>
    <col min="1191" max="1193" width="17.125" bestFit="1" customWidth="1"/>
    <col min="1194" max="1194" width="12.5" bestFit="1" customWidth="1"/>
    <col min="1195" max="1197" width="17.125" bestFit="1" customWidth="1"/>
    <col min="1198" max="1198" width="12.5" bestFit="1" customWidth="1"/>
    <col min="1199" max="1201" width="17.125" bestFit="1" customWidth="1"/>
    <col min="1202" max="1202" width="12.5" bestFit="1" customWidth="1"/>
    <col min="1203" max="1205" width="17.125" bestFit="1" customWidth="1"/>
    <col min="1206" max="1206" width="12.5" bestFit="1" customWidth="1"/>
    <col min="1207" max="1209" width="17.125" bestFit="1" customWidth="1"/>
    <col min="1210" max="1210" width="12.5" bestFit="1" customWidth="1"/>
    <col min="1211" max="1213" width="17.125" bestFit="1" customWidth="1"/>
    <col min="1214" max="1214" width="12.5" bestFit="1" customWidth="1"/>
    <col min="1215" max="1217" width="17.125" bestFit="1" customWidth="1"/>
    <col min="1218" max="1218" width="12.5" bestFit="1" customWidth="1"/>
    <col min="1219" max="1221" width="17.125" bestFit="1" customWidth="1"/>
    <col min="1222" max="1222" width="12.5" bestFit="1" customWidth="1"/>
    <col min="1223" max="1225" width="17.125" bestFit="1" customWidth="1"/>
    <col min="1226" max="1226" width="12.5" bestFit="1" customWidth="1"/>
    <col min="1227" max="1229" width="17.125" bestFit="1" customWidth="1"/>
    <col min="1230" max="1230" width="12.5" bestFit="1" customWidth="1"/>
    <col min="1231" max="1233" width="17.125" bestFit="1" customWidth="1"/>
    <col min="1234" max="1234" width="12.5" bestFit="1" customWidth="1"/>
    <col min="1235" max="1237" width="17.125" bestFit="1" customWidth="1"/>
    <col min="1238" max="1238" width="12.5" bestFit="1" customWidth="1"/>
    <col min="1239" max="1241" width="17.125" bestFit="1" customWidth="1"/>
    <col min="1242" max="1242" width="12.5" bestFit="1" customWidth="1"/>
    <col min="1243" max="1245" width="17.125" bestFit="1" customWidth="1"/>
    <col min="1246" max="1246" width="12.5" bestFit="1" customWidth="1"/>
    <col min="1247" max="1249" width="17.125" bestFit="1" customWidth="1"/>
    <col min="1250" max="1250" width="12.5" bestFit="1" customWidth="1"/>
    <col min="1251" max="1253" width="17.125" bestFit="1" customWidth="1"/>
    <col min="1254" max="1254" width="12.5" bestFit="1" customWidth="1"/>
    <col min="1255" max="1257" width="17.125" bestFit="1" customWidth="1"/>
    <col min="1258" max="1258" width="12.5" bestFit="1" customWidth="1"/>
    <col min="1259" max="1261" width="17.125" bestFit="1" customWidth="1"/>
    <col min="1262" max="1262" width="12.5" bestFit="1" customWidth="1"/>
    <col min="1263" max="1265" width="17.125" bestFit="1" customWidth="1"/>
    <col min="1266" max="1266" width="12.5" bestFit="1" customWidth="1"/>
    <col min="1267" max="1269" width="17.125" bestFit="1" customWidth="1"/>
    <col min="1270" max="1270" width="12.5" bestFit="1" customWidth="1"/>
    <col min="1271" max="1273" width="17.125" bestFit="1" customWidth="1"/>
    <col min="1274" max="1274" width="12.5" bestFit="1" customWidth="1"/>
    <col min="1275" max="1277" width="17.125" bestFit="1" customWidth="1"/>
    <col min="1278" max="1278" width="12.5" bestFit="1" customWidth="1"/>
    <col min="1279" max="1281" width="17.125" bestFit="1" customWidth="1"/>
    <col min="1282" max="1282" width="12.5" bestFit="1" customWidth="1"/>
    <col min="1283" max="1285" width="17.125" bestFit="1" customWidth="1"/>
    <col min="1286" max="1286" width="12.5" bestFit="1" customWidth="1"/>
    <col min="1287" max="1289" width="17.125" bestFit="1" customWidth="1"/>
    <col min="1290" max="1290" width="12.5" bestFit="1" customWidth="1"/>
    <col min="1291" max="1293" width="17.125" bestFit="1" customWidth="1"/>
    <col min="1294" max="1294" width="12.5" bestFit="1" customWidth="1"/>
    <col min="1295" max="1297" width="17.125" bestFit="1" customWidth="1"/>
    <col min="1298" max="1298" width="12.5" bestFit="1" customWidth="1"/>
    <col min="1299" max="1301" width="17.125" bestFit="1" customWidth="1"/>
    <col min="1302" max="1302" width="12.5" bestFit="1" customWidth="1"/>
    <col min="1303" max="1305" width="17.125" bestFit="1" customWidth="1"/>
    <col min="1306" max="1306" width="12.5" bestFit="1" customWidth="1"/>
    <col min="1307" max="1309" width="17.125" bestFit="1" customWidth="1"/>
    <col min="1310" max="1310" width="12.5" bestFit="1" customWidth="1"/>
    <col min="1311" max="1313" width="17.125" bestFit="1" customWidth="1"/>
    <col min="1314" max="1314" width="12.5" bestFit="1" customWidth="1"/>
    <col min="1315" max="1317" width="17.125" bestFit="1" customWidth="1"/>
    <col min="1318" max="1318" width="12.5" bestFit="1" customWidth="1"/>
    <col min="1319" max="1321" width="17.125" bestFit="1" customWidth="1"/>
    <col min="1322" max="1322" width="12.5" bestFit="1" customWidth="1"/>
    <col min="1323" max="1325" width="17.125" bestFit="1" customWidth="1"/>
    <col min="1326" max="1326" width="12.5" bestFit="1" customWidth="1"/>
    <col min="1327" max="1329" width="17.125" bestFit="1" customWidth="1"/>
    <col min="1330" max="1330" width="12.5" bestFit="1" customWidth="1"/>
    <col min="1331" max="1333" width="17.125" bestFit="1" customWidth="1"/>
    <col min="1334" max="1334" width="12.5" bestFit="1" customWidth="1"/>
    <col min="1335" max="1337" width="17.125" bestFit="1" customWidth="1"/>
    <col min="1338" max="1338" width="12.5" bestFit="1" customWidth="1"/>
    <col min="1339" max="1341" width="17.125" bestFit="1" customWidth="1"/>
    <col min="1342" max="1342" width="12.5" bestFit="1" customWidth="1"/>
    <col min="1343" max="1345" width="17.125" bestFit="1" customWidth="1"/>
    <col min="1346" max="1346" width="12.5" bestFit="1" customWidth="1"/>
    <col min="1347" max="1349" width="17.125" bestFit="1" customWidth="1"/>
    <col min="1350" max="1350" width="12.5" bestFit="1" customWidth="1"/>
    <col min="1351" max="1353" width="17.125" bestFit="1" customWidth="1"/>
    <col min="1354" max="1354" width="12.5" bestFit="1" customWidth="1"/>
    <col min="1355" max="1357" width="17.125" bestFit="1" customWidth="1"/>
    <col min="1358" max="1358" width="12.5" bestFit="1" customWidth="1"/>
    <col min="1359" max="1361" width="17.125" bestFit="1" customWidth="1"/>
    <col min="1362" max="1362" width="12.5" bestFit="1" customWidth="1"/>
    <col min="1363" max="1365" width="17.125" bestFit="1" customWidth="1"/>
    <col min="1366" max="1366" width="12.5" bestFit="1" customWidth="1"/>
    <col min="1367" max="1369" width="17.125" bestFit="1" customWidth="1"/>
    <col min="1370" max="1370" width="12.5" bestFit="1" customWidth="1"/>
    <col min="1371" max="1373" width="17.125" bestFit="1" customWidth="1"/>
    <col min="1374" max="1374" width="12.5" bestFit="1" customWidth="1"/>
    <col min="1375" max="1377" width="17.125" bestFit="1" customWidth="1"/>
    <col min="1378" max="1378" width="12.5" bestFit="1" customWidth="1"/>
    <col min="1379" max="1381" width="17.125" bestFit="1" customWidth="1"/>
    <col min="1382" max="1382" width="12.5" bestFit="1" customWidth="1"/>
    <col min="1383" max="1385" width="17.125" bestFit="1" customWidth="1"/>
    <col min="1386" max="1386" width="12.5" bestFit="1" customWidth="1"/>
    <col min="1387" max="1389" width="17.125" bestFit="1" customWidth="1"/>
    <col min="1390" max="1390" width="12.5" bestFit="1" customWidth="1"/>
    <col min="1391" max="1393" width="17.125" bestFit="1" customWidth="1"/>
    <col min="1394" max="1394" width="12.5" bestFit="1" customWidth="1"/>
    <col min="1395" max="1397" width="17.125" bestFit="1" customWidth="1"/>
    <col min="1398" max="1398" width="12.5" bestFit="1" customWidth="1"/>
    <col min="1399" max="1401" width="17.125" bestFit="1" customWidth="1"/>
    <col min="1402" max="1402" width="12.5" bestFit="1" customWidth="1"/>
    <col min="1403" max="1405" width="17.125" bestFit="1" customWidth="1"/>
    <col min="1406" max="1406" width="12.5" bestFit="1" customWidth="1"/>
    <col min="1407" max="1409" width="17.125" bestFit="1" customWidth="1"/>
    <col min="1410" max="1410" width="12.5" bestFit="1" customWidth="1"/>
    <col min="1411" max="1413" width="17.125" bestFit="1" customWidth="1"/>
    <col min="1414" max="1414" width="12.5" bestFit="1" customWidth="1"/>
    <col min="1415" max="1417" width="17.125" bestFit="1" customWidth="1"/>
    <col min="1418" max="1418" width="12.5" bestFit="1" customWidth="1"/>
    <col min="1419" max="1421" width="17.125" bestFit="1" customWidth="1"/>
    <col min="1422" max="1422" width="12.5" bestFit="1" customWidth="1"/>
    <col min="1423" max="1425" width="17.125" bestFit="1" customWidth="1"/>
    <col min="1426" max="1426" width="12.5" bestFit="1" customWidth="1"/>
    <col min="1427" max="1429" width="17.125" bestFit="1" customWidth="1"/>
    <col min="1430" max="1430" width="12.5" bestFit="1" customWidth="1"/>
    <col min="1431" max="1433" width="17.125" bestFit="1" customWidth="1"/>
    <col min="1434" max="1434" width="12.5" bestFit="1" customWidth="1"/>
    <col min="1435" max="1437" width="17.125" bestFit="1" customWidth="1"/>
    <col min="1438" max="1438" width="12.5" bestFit="1" customWidth="1"/>
    <col min="1439" max="1441" width="17.125" bestFit="1" customWidth="1"/>
    <col min="1442" max="1442" width="12.5" bestFit="1" customWidth="1"/>
    <col min="1443" max="1445" width="17.125" bestFit="1" customWidth="1"/>
    <col min="1446" max="1446" width="12.5" bestFit="1" customWidth="1"/>
    <col min="1447" max="1449" width="17.125" bestFit="1" customWidth="1"/>
    <col min="1450" max="1450" width="12.5" bestFit="1" customWidth="1"/>
    <col min="1451" max="1453" width="17.125" bestFit="1" customWidth="1"/>
    <col min="1454" max="1454" width="12.5" bestFit="1" customWidth="1"/>
    <col min="1455" max="1457" width="17.125" bestFit="1" customWidth="1"/>
    <col min="1458" max="1458" width="12.5" bestFit="1" customWidth="1"/>
    <col min="1459" max="1461" width="17.125" bestFit="1" customWidth="1"/>
    <col min="1462" max="1462" width="12.5" bestFit="1" customWidth="1"/>
    <col min="1463" max="1465" width="17.125" bestFit="1" customWidth="1"/>
    <col min="1466" max="1466" width="12.5" bestFit="1" customWidth="1"/>
    <col min="1467" max="1469" width="17.125" bestFit="1" customWidth="1"/>
    <col min="1470" max="1470" width="12.5" bestFit="1" customWidth="1"/>
    <col min="1471" max="1473" width="17.125" bestFit="1" customWidth="1"/>
    <col min="1474" max="1474" width="12.5" bestFit="1" customWidth="1"/>
    <col min="1475" max="1477" width="17.125" bestFit="1" customWidth="1"/>
    <col min="1478" max="1478" width="12.5" bestFit="1" customWidth="1"/>
    <col min="1479" max="1481" width="17.125" bestFit="1" customWidth="1"/>
    <col min="1482" max="1482" width="12.5" bestFit="1" customWidth="1"/>
    <col min="1483" max="1485" width="17.125" bestFit="1" customWidth="1"/>
    <col min="1486" max="1486" width="12.5" bestFit="1" customWidth="1"/>
    <col min="1487" max="1489" width="17.125" bestFit="1" customWidth="1"/>
    <col min="1490" max="1490" width="12.5" bestFit="1" customWidth="1"/>
    <col min="1491" max="1493" width="17.125" bestFit="1" customWidth="1"/>
    <col min="1494" max="1494" width="12.5" bestFit="1" customWidth="1"/>
    <col min="1495" max="1497" width="17.125" bestFit="1" customWidth="1"/>
    <col min="1498" max="1498" width="12.5" bestFit="1" customWidth="1"/>
    <col min="1499" max="1501" width="17.125" bestFit="1" customWidth="1"/>
    <col min="1502" max="1502" width="12.5" bestFit="1" customWidth="1"/>
    <col min="1503" max="1505" width="17.125" bestFit="1" customWidth="1"/>
    <col min="1506" max="1506" width="12.5" bestFit="1" customWidth="1"/>
    <col min="1507" max="1509" width="17.125" bestFit="1" customWidth="1"/>
    <col min="1510" max="1510" width="12.5" bestFit="1" customWidth="1"/>
    <col min="1511" max="1513" width="17.125" bestFit="1" customWidth="1"/>
    <col min="1514" max="1514" width="12.5" bestFit="1" customWidth="1"/>
    <col min="1515" max="1517" width="17.125" bestFit="1" customWidth="1"/>
    <col min="1518" max="1518" width="12.5" bestFit="1" customWidth="1"/>
    <col min="1519" max="1521" width="17.125" bestFit="1" customWidth="1"/>
    <col min="1522" max="1522" width="12.5" bestFit="1" customWidth="1"/>
    <col min="1523" max="1525" width="17.125" bestFit="1" customWidth="1"/>
    <col min="1526" max="1526" width="12.5" bestFit="1" customWidth="1"/>
    <col min="1527" max="1529" width="17.125" bestFit="1" customWidth="1"/>
    <col min="1530" max="1530" width="12.5" bestFit="1" customWidth="1"/>
    <col min="1531" max="1533" width="17.125" bestFit="1" customWidth="1"/>
    <col min="1534" max="1534" width="12.5" bestFit="1" customWidth="1"/>
    <col min="1535" max="1537" width="17.125" bestFit="1" customWidth="1"/>
    <col min="1538" max="1538" width="12.5" bestFit="1" customWidth="1"/>
    <col min="1539" max="1541" width="17.125" bestFit="1" customWidth="1"/>
    <col min="1542" max="1542" width="12.5" bestFit="1" customWidth="1"/>
    <col min="1543" max="1545" width="17.125" bestFit="1" customWidth="1"/>
    <col min="1546" max="1546" width="12.5" bestFit="1" customWidth="1"/>
    <col min="1547" max="1549" width="17.125" bestFit="1" customWidth="1"/>
    <col min="1550" max="1550" width="12.5" bestFit="1" customWidth="1"/>
    <col min="1551" max="1553" width="17.125" bestFit="1" customWidth="1"/>
    <col min="1554" max="1554" width="12.5" bestFit="1" customWidth="1"/>
    <col min="1555" max="1557" width="17.125" bestFit="1" customWidth="1"/>
    <col min="1558" max="1558" width="12.5" bestFit="1" customWidth="1"/>
    <col min="1559" max="1561" width="17.125" bestFit="1" customWidth="1"/>
    <col min="1562" max="1562" width="12.5" bestFit="1" customWidth="1"/>
    <col min="1563" max="1565" width="17.125" bestFit="1" customWidth="1"/>
    <col min="1566" max="1566" width="12.5" bestFit="1" customWidth="1"/>
    <col min="1567" max="1569" width="17.125" bestFit="1" customWidth="1"/>
    <col min="1570" max="1570" width="12.5" bestFit="1" customWidth="1"/>
    <col min="1571" max="1573" width="17.125" bestFit="1" customWidth="1"/>
    <col min="1574" max="1574" width="12.5" bestFit="1" customWidth="1"/>
    <col min="1575" max="1577" width="17.125" bestFit="1" customWidth="1"/>
    <col min="1578" max="1578" width="12.5" bestFit="1" customWidth="1"/>
    <col min="1579" max="1581" width="17.125" bestFit="1" customWidth="1"/>
    <col min="1582" max="1582" width="12.5" bestFit="1" customWidth="1"/>
    <col min="1583" max="1585" width="17.125" bestFit="1" customWidth="1"/>
    <col min="1586" max="1586" width="12.5" bestFit="1" customWidth="1"/>
    <col min="1587" max="1589" width="17.125" bestFit="1" customWidth="1"/>
    <col min="1590" max="1590" width="12.5" bestFit="1" customWidth="1"/>
    <col min="1591" max="1593" width="17.125" bestFit="1" customWidth="1"/>
    <col min="1594" max="1594" width="12.5" bestFit="1" customWidth="1"/>
    <col min="1595" max="1597" width="17.125" bestFit="1" customWidth="1"/>
    <col min="1598" max="1598" width="12.5" bestFit="1" customWidth="1"/>
    <col min="1599" max="1601" width="17.125" bestFit="1" customWidth="1"/>
    <col min="1602" max="1602" width="12.5" bestFit="1" customWidth="1"/>
    <col min="1603" max="1605" width="17.125" bestFit="1" customWidth="1"/>
    <col min="1606" max="1606" width="12.5" bestFit="1" customWidth="1"/>
    <col min="1607" max="1609" width="17.125" bestFit="1" customWidth="1"/>
    <col min="1610" max="1610" width="12.5" bestFit="1" customWidth="1"/>
    <col min="1611" max="1613" width="17.125" bestFit="1" customWidth="1"/>
    <col min="1614" max="1614" width="12.5" bestFit="1" customWidth="1"/>
    <col min="1615" max="1617" width="17.125" bestFit="1" customWidth="1"/>
    <col min="1618" max="1618" width="12.5" bestFit="1" customWidth="1"/>
    <col min="1619" max="1621" width="17.125" bestFit="1" customWidth="1"/>
    <col min="1622" max="1622" width="12.5" bestFit="1" customWidth="1"/>
    <col min="1623" max="1625" width="17.125" bestFit="1" customWidth="1"/>
    <col min="1626" max="1626" width="12.5" bestFit="1" customWidth="1"/>
    <col min="1627" max="1629" width="17.125" bestFit="1" customWidth="1"/>
    <col min="1630" max="1630" width="12.5" bestFit="1" customWidth="1"/>
    <col min="1631" max="1633" width="17.125" bestFit="1" customWidth="1"/>
    <col min="1634" max="1634" width="12.5" bestFit="1" customWidth="1"/>
    <col min="1635" max="1637" width="17.125" bestFit="1" customWidth="1"/>
    <col min="1638" max="1638" width="12.5" bestFit="1" customWidth="1"/>
    <col min="1639" max="1641" width="17.125" bestFit="1" customWidth="1"/>
    <col min="1642" max="1642" width="12.5" bestFit="1" customWidth="1"/>
    <col min="1643" max="1645" width="17.125" bestFit="1" customWidth="1"/>
    <col min="1646" max="1646" width="12.5" bestFit="1" customWidth="1"/>
    <col min="1647" max="1649" width="17.125" bestFit="1" customWidth="1"/>
    <col min="1650" max="1650" width="12.5" bestFit="1" customWidth="1"/>
    <col min="1651" max="1653" width="17.125" bestFit="1" customWidth="1"/>
    <col min="1654" max="1654" width="12.5" bestFit="1" customWidth="1"/>
    <col min="1655" max="1657" width="17.125" bestFit="1" customWidth="1"/>
    <col min="1658" max="1658" width="12.5" bestFit="1" customWidth="1"/>
    <col min="1659" max="1661" width="17.125" bestFit="1" customWidth="1"/>
    <col min="1662" max="1662" width="12.5" bestFit="1" customWidth="1"/>
    <col min="1663" max="1665" width="17.125" bestFit="1" customWidth="1"/>
    <col min="1666" max="1666" width="12.5" bestFit="1" customWidth="1"/>
    <col min="1667" max="1669" width="17.125" bestFit="1" customWidth="1"/>
    <col min="1670" max="1670" width="12.5" bestFit="1" customWidth="1"/>
    <col min="1671" max="1673" width="17.125" bestFit="1" customWidth="1"/>
    <col min="1674" max="1674" width="12.5" bestFit="1" customWidth="1"/>
    <col min="1675" max="1677" width="17.125" bestFit="1" customWidth="1"/>
    <col min="1678" max="1678" width="12.5" bestFit="1" customWidth="1"/>
    <col min="1679" max="1681" width="17.125" bestFit="1" customWidth="1"/>
    <col min="1682" max="1682" width="12.5" bestFit="1" customWidth="1"/>
    <col min="1683" max="1685" width="17.125" bestFit="1" customWidth="1"/>
    <col min="1686" max="1686" width="12.5" bestFit="1" customWidth="1"/>
    <col min="1687" max="1689" width="17.125" bestFit="1" customWidth="1"/>
    <col min="1690" max="1690" width="12.5" bestFit="1" customWidth="1"/>
    <col min="1691" max="1693" width="17.125" bestFit="1" customWidth="1"/>
    <col min="1694" max="1694" width="12.5" bestFit="1" customWidth="1"/>
    <col min="1695" max="1697" width="17.125" bestFit="1" customWidth="1"/>
    <col min="1698" max="1698" width="12.5" bestFit="1" customWidth="1"/>
    <col min="1699" max="1701" width="17.125" bestFit="1" customWidth="1"/>
    <col min="1702" max="1702" width="12.5" bestFit="1" customWidth="1"/>
    <col min="1703" max="1705" width="17.125" bestFit="1" customWidth="1"/>
    <col min="1706" max="1706" width="12.5" bestFit="1" customWidth="1"/>
    <col min="1707" max="1709" width="17.125" bestFit="1" customWidth="1"/>
    <col min="1710" max="1710" width="12.5" bestFit="1" customWidth="1"/>
    <col min="1711" max="1713" width="17.125" bestFit="1" customWidth="1"/>
    <col min="1714" max="1714" width="12.5" bestFit="1" customWidth="1"/>
    <col min="1715" max="1717" width="17.125" bestFit="1" customWidth="1"/>
    <col min="1718" max="1718" width="12.5" bestFit="1" customWidth="1"/>
    <col min="1719" max="1721" width="17.125" bestFit="1" customWidth="1"/>
    <col min="1722" max="1722" width="12.5" bestFit="1" customWidth="1"/>
    <col min="1723" max="1725" width="17.125" bestFit="1" customWidth="1"/>
    <col min="1726" max="1726" width="12.5" bestFit="1" customWidth="1"/>
    <col min="1727" max="1729" width="17.125" bestFit="1" customWidth="1"/>
    <col min="1730" max="1730" width="12.5" bestFit="1" customWidth="1"/>
    <col min="1731" max="1733" width="17.125" bestFit="1" customWidth="1"/>
    <col min="1734" max="1734" width="12.5" bestFit="1" customWidth="1"/>
    <col min="1735" max="1737" width="17.125" bestFit="1" customWidth="1"/>
    <col min="1738" max="1738" width="12.5" bestFit="1" customWidth="1"/>
    <col min="1739" max="1741" width="17.125" bestFit="1" customWidth="1"/>
    <col min="1742" max="1742" width="12.5" bestFit="1" customWidth="1"/>
    <col min="1743" max="1745" width="17.125" bestFit="1" customWidth="1"/>
    <col min="1746" max="1746" width="12.5" bestFit="1" customWidth="1"/>
    <col min="1747" max="1749" width="17.125" bestFit="1" customWidth="1"/>
    <col min="1750" max="1750" width="12.5" bestFit="1" customWidth="1"/>
    <col min="1751" max="1753" width="17.125" bestFit="1" customWidth="1"/>
    <col min="1754" max="1754" width="12.5" bestFit="1" customWidth="1"/>
    <col min="1755" max="1757" width="17.125" bestFit="1" customWidth="1"/>
    <col min="1758" max="1758" width="12.5" bestFit="1" customWidth="1"/>
    <col min="1759" max="1761" width="17.125" bestFit="1" customWidth="1"/>
    <col min="1762" max="1762" width="12.5" bestFit="1" customWidth="1"/>
    <col min="1763" max="1765" width="17.125" bestFit="1" customWidth="1"/>
    <col min="1766" max="1766" width="12.5" bestFit="1" customWidth="1"/>
    <col min="1767" max="1769" width="17.125" bestFit="1" customWidth="1"/>
    <col min="1770" max="1770" width="12.5" bestFit="1" customWidth="1"/>
    <col min="1771" max="1773" width="17.125" bestFit="1" customWidth="1"/>
    <col min="1774" max="1774" width="12.5" bestFit="1" customWidth="1"/>
    <col min="1775" max="1777" width="17.125" bestFit="1" customWidth="1"/>
    <col min="1778" max="1778" width="12.5" bestFit="1" customWidth="1"/>
    <col min="1779" max="1781" width="17.125" bestFit="1" customWidth="1"/>
    <col min="1782" max="1782" width="12.5" bestFit="1" customWidth="1"/>
    <col min="1783" max="1785" width="17.125" bestFit="1" customWidth="1"/>
    <col min="1786" max="1786" width="12.5" bestFit="1" customWidth="1"/>
    <col min="1787" max="1789" width="17.125" bestFit="1" customWidth="1"/>
    <col min="1790" max="1790" width="12.5" bestFit="1" customWidth="1"/>
    <col min="1791" max="1793" width="17.125" bestFit="1" customWidth="1"/>
    <col min="1794" max="1794" width="12.5" bestFit="1" customWidth="1"/>
    <col min="1795" max="1797" width="17.125" bestFit="1" customWidth="1"/>
    <col min="1798" max="1798" width="12.5" bestFit="1" customWidth="1"/>
    <col min="1799" max="1801" width="17.125" bestFit="1" customWidth="1"/>
    <col min="1802" max="1802" width="12.5" bestFit="1" customWidth="1"/>
    <col min="1803" max="1805" width="17.125" bestFit="1" customWidth="1"/>
    <col min="1806" max="1806" width="12.5" bestFit="1" customWidth="1"/>
    <col min="1807" max="1809" width="17.125" bestFit="1" customWidth="1"/>
    <col min="1810" max="1810" width="12.5" bestFit="1" customWidth="1"/>
    <col min="1811" max="1813" width="17.125" bestFit="1" customWidth="1"/>
    <col min="1814" max="1814" width="12.5" bestFit="1" customWidth="1"/>
    <col min="1815" max="1817" width="17.125" bestFit="1" customWidth="1"/>
    <col min="1818" max="1818" width="12.5" bestFit="1" customWidth="1"/>
    <col min="1819" max="1821" width="17.125" bestFit="1" customWidth="1"/>
    <col min="1822" max="1822" width="12.5" bestFit="1" customWidth="1"/>
    <col min="1823" max="1825" width="17.125" bestFit="1" customWidth="1"/>
    <col min="1826" max="1826" width="12.5" bestFit="1" customWidth="1"/>
    <col min="1827" max="1829" width="17.125" bestFit="1" customWidth="1"/>
    <col min="1830" max="1830" width="12.5" bestFit="1" customWidth="1"/>
    <col min="1831" max="1833" width="17.125" bestFit="1" customWidth="1"/>
    <col min="1834" max="1834" width="12.5" bestFit="1" customWidth="1"/>
    <col min="1835" max="1837" width="17.125" bestFit="1" customWidth="1"/>
    <col min="1838" max="1838" width="12.5" bestFit="1" customWidth="1"/>
    <col min="1839" max="1841" width="17.125" bestFit="1" customWidth="1"/>
    <col min="1842" max="1842" width="12.5" bestFit="1" customWidth="1"/>
    <col min="1843" max="1845" width="17.125" bestFit="1" customWidth="1"/>
    <col min="1846" max="1846" width="12.5" bestFit="1" customWidth="1"/>
    <col min="1847" max="1849" width="17.125" bestFit="1" customWidth="1"/>
    <col min="1850" max="1850" width="12.5" bestFit="1" customWidth="1"/>
    <col min="1851" max="1853" width="17.125" bestFit="1" customWidth="1"/>
    <col min="1854" max="1854" width="12.5" bestFit="1" customWidth="1"/>
    <col min="1855" max="1857" width="17.125" bestFit="1" customWidth="1"/>
    <col min="1858" max="1858" width="12.5" bestFit="1" customWidth="1"/>
    <col min="1859" max="1861" width="17.125" bestFit="1" customWidth="1"/>
    <col min="1862" max="1862" width="12.5" bestFit="1" customWidth="1"/>
    <col min="1863" max="1865" width="17.125" bestFit="1" customWidth="1"/>
    <col min="1866" max="1866" width="12.5" bestFit="1" customWidth="1"/>
    <col min="1867" max="1869" width="17.125" bestFit="1" customWidth="1"/>
    <col min="1870" max="1870" width="12.5" bestFit="1" customWidth="1"/>
    <col min="1871" max="1873" width="17.125" bestFit="1" customWidth="1"/>
    <col min="1874" max="1874" width="12.5" bestFit="1" customWidth="1"/>
    <col min="1875" max="1877" width="17.125" bestFit="1" customWidth="1"/>
    <col min="1878" max="1878" width="12.5" bestFit="1" customWidth="1"/>
    <col min="1879" max="1881" width="17.125" bestFit="1" customWidth="1"/>
    <col min="1882" max="1882" width="12.5" bestFit="1" customWidth="1"/>
    <col min="1883" max="1885" width="17.125" bestFit="1" customWidth="1"/>
    <col min="1886" max="1886" width="12.5" bestFit="1" customWidth="1"/>
    <col min="1887" max="1889" width="17.125" bestFit="1" customWidth="1"/>
    <col min="1890" max="1890" width="12.5" bestFit="1" customWidth="1"/>
    <col min="1891" max="1893" width="17.125" bestFit="1" customWidth="1"/>
    <col min="1894" max="1894" width="12.5" bestFit="1" customWidth="1"/>
    <col min="1895" max="1897" width="17.125" bestFit="1" customWidth="1"/>
    <col min="1898" max="1898" width="12.5" bestFit="1" customWidth="1"/>
    <col min="1899" max="1901" width="17.125" bestFit="1" customWidth="1"/>
    <col min="1902" max="1902" width="12.5" bestFit="1" customWidth="1"/>
    <col min="1903" max="1905" width="17.125" bestFit="1" customWidth="1"/>
    <col min="1906" max="1906" width="12.5" bestFit="1" customWidth="1"/>
    <col min="1907" max="1909" width="17.125" bestFit="1" customWidth="1"/>
    <col min="1910" max="1910" width="12.5" bestFit="1" customWidth="1"/>
    <col min="1911" max="1913" width="17.125" bestFit="1" customWidth="1"/>
    <col min="1914" max="1914" width="12.5" bestFit="1" customWidth="1"/>
    <col min="1915" max="1917" width="17.125" bestFit="1" customWidth="1"/>
    <col min="1918" max="1918" width="12.5" bestFit="1" customWidth="1"/>
    <col min="1919" max="1921" width="17.125" bestFit="1" customWidth="1"/>
    <col min="1922" max="1922" width="12.5" bestFit="1" customWidth="1"/>
    <col min="1923" max="1925" width="17.125" bestFit="1" customWidth="1"/>
    <col min="1926" max="1926" width="12.5" bestFit="1" customWidth="1"/>
    <col min="1927" max="1929" width="17.125" bestFit="1" customWidth="1"/>
    <col min="1930" max="1930" width="12.5" bestFit="1" customWidth="1"/>
    <col min="1931" max="1933" width="17.125" bestFit="1" customWidth="1"/>
    <col min="1934" max="1934" width="12.5" bestFit="1" customWidth="1"/>
    <col min="1935" max="1937" width="17.125" bestFit="1" customWidth="1"/>
    <col min="1938" max="1938" width="12.5" bestFit="1" customWidth="1"/>
    <col min="1939" max="1941" width="17.125" bestFit="1" customWidth="1"/>
    <col min="1942" max="1942" width="12.5" bestFit="1" customWidth="1"/>
    <col min="1943" max="1945" width="17.125" bestFit="1" customWidth="1"/>
    <col min="1946" max="1946" width="12.5" bestFit="1" customWidth="1"/>
    <col min="1947" max="1949" width="17.125" bestFit="1" customWidth="1"/>
    <col min="1950" max="1950" width="12.5" bestFit="1" customWidth="1"/>
    <col min="1951" max="1953" width="17.125" bestFit="1" customWidth="1"/>
    <col min="1954" max="1954" width="12.5" bestFit="1" customWidth="1"/>
    <col min="1955" max="1957" width="17.125" bestFit="1" customWidth="1"/>
    <col min="1958" max="1958" width="12.5" bestFit="1" customWidth="1"/>
    <col min="1959" max="1961" width="17.125" bestFit="1" customWidth="1"/>
    <col min="1962" max="1962" width="12.5" bestFit="1" customWidth="1"/>
    <col min="1963" max="1965" width="17.125" bestFit="1" customWidth="1"/>
    <col min="1966" max="1966" width="12.5" bestFit="1" customWidth="1"/>
    <col min="1967" max="1969" width="17.125" bestFit="1" customWidth="1"/>
    <col min="1970" max="1970" width="12.5" bestFit="1" customWidth="1"/>
    <col min="1971" max="1973" width="17.125" bestFit="1" customWidth="1"/>
    <col min="1974" max="1974" width="12.5" bestFit="1" customWidth="1"/>
    <col min="1975" max="1977" width="17.125" bestFit="1" customWidth="1"/>
    <col min="1978" max="1978" width="12.5" bestFit="1" customWidth="1"/>
    <col min="1979" max="1981" width="17.125" bestFit="1" customWidth="1"/>
    <col min="1982" max="1982" width="12.5" bestFit="1" customWidth="1"/>
    <col min="1983" max="1985" width="17.125" bestFit="1" customWidth="1"/>
    <col min="1986" max="1986" width="12.5" bestFit="1" customWidth="1"/>
    <col min="1987" max="1989" width="17.125" bestFit="1" customWidth="1"/>
    <col min="1990" max="1990" width="12.5" bestFit="1" customWidth="1"/>
    <col min="1991" max="1993" width="17.125" bestFit="1" customWidth="1"/>
    <col min="1994" max="1994" width="12.5" bestFit="1" customWidth="1"/>
    <col min="1995" max="1997" width="17.125" bestFit="1" customWidth="1"/>
    <col min="1998" max="1998" width="12.5" bestFit="1" customWidth="1"/>
    <col min="1999" max="2001" width="17.125" bestFit="1" customWidth="1"/>
    <col min="2002" max="2002" width="12.5" bestFit="1" customWidth="1"/>
    <col min="2003" max="2005" width="17.125" bestFit="1" customWidth="1"/>
    <col min="2006" max="2006" width="12.5" bestFit="1" customWidth="1"/>
    <col min="2007" max="2009" width="17.125" bestFit="1" customWidth="1"/>
    <col min="2010" max="2010" width="12.5" bestFit="1" customWidth="1"/>
    <col min="2011" max="2013" width="17.125" bestFit="1" customWidth="1"/>
    <col min="2014" max="2014" width="12.5" bestFit="1" customWidth="1"/>
    <col min="2015" max="2017" width="17.125" bestFit="1" customWidth="1"/>
    <col min="2018" max="2018" width="12.5" bestFit="1" customWidth="1"/>
    <col min="2019" max="2021" width="17.125" bestFit="1" customWidth="1"/>
    <col min="2022" max="2022" width="12.5" bestFit="1" customWidth="1"/>
    <col min="2023" max="2025" width="17.125" bestFit="1" customWidth="1"/>
    <col min="2026" max="2026" width="12.5" bestFit="1" customWidth="1"/>
    <col min="2027" max="2029" width="17.125" bestFit="1" customWidth="1"/>
    <col min="2030" max="2030" width="12.5" bestFit="1" customWidth="1"/>
    <col min="2031" max="2033" width="17.125" bestFit="1" customWidth="1"/>
    <col min="2034" max="2034" width="12.5" bestFit="1" customWidth="1"/>
    <col min="2035" max="2037" width="17.125" bestFit="1" customWidth="1"/>
    <col min="2038" max="2038" width="12.5" bestFit="1" customWidth="1"/>
    <col min="2039" max="2041" width="17.125" bestFit="1" customWidth="1"/>
    <col min="2042" max="2042" width="12.5" bestFit="1" customWidth="1"/>
    <col min="2043" max="2045" width="17.125" bestFit="1" customWidth="1"/>
    <col min="2046" max="2046" width="12.5" bestFit="1" customWidth="1"/>
    <col min="2047" max="2049" width="17.125" bestFit="1" customWidth="1"/>
    <col min="2050" max="2050" width="12.5" bestFit="1" customWidth="1"/>
    <col min="2051" max="2053" width="17.125" bestFit="1" customWidth="1"/>
    <col min="2054" max="2054" width="12.5" bestFit="1" customWidth="1"/>
    <col min="2055" max="2057" width="17.125" bestFit="1" customWidth="1"/>
    <col min="2058" max="2058" width="12.5" bestFit="1" customWidth="1"/>
    <col min="2059" max="2061" width="17.125" bestFit="1" customWidth="1"/>
    <col min="2062" max="2062" width="12.5" bestFit="1" customWidth="1"/>
    <col min="2063" max="2065" width="17.125" bestFit="1" customWidth="1"/>
    <col min="2066" max="2066" width="12.5" bestFit="1" customWidth="1"/>
    <col min="2067" max="2069" width="17.125" bestFit="1" customWidth="1"/>
    <col min="2070" max="2070" width="12.5" bestFit="1" customWidth="1"/>
    <col min="2071" max="2073" width="17.125" bestFit="1" customWidth="1"/>
    <col min="2074" max="2074" width="12.5" bestFit="1" customWidth="1"/>
    <col min="2075" max="2077" width="17.125" bestFit="1" customWidth="1"/>
    <col min="2078" max="2078" width="12.5" bestFit="1" customWidth="1"/>
    <col min="2079" max="2081" width="17.125" bestFit="1" customWidth="1"/>
    <col min="2082" max="2082" width="12.5" bestFit="1" customWidth="1"/>
    <col min="2083" max="2085" width="17.125" bestFit="1" customWidth="1"/>
    <col min="2086" max="2086" width="12.5" bestFit="1" customWidth="1"/>
    <col min="2087" max="2089" width="17.125" bestFit="1" customWidth="1"/>
    <col min="2090" max="2090" width="12.5" bestFit="1" customWidth="1"/>
    <col min="2091" max="2093" width="17.125" bestFit="1" customWidth="1"/>
    <col min="2094" max="2094" width="12.5" bestFit="1" customWidth="1"/>
    <col min="2095" max="2097" width="17.125" bestFit="1" customWidth="1"/>
    <col min="2098" max="2098" width="12.5" bestFit="1" customWidth="1"/>
    <col min="2099" max="2101" width="17.125" bestFit="1" customWidth="1"/>
    <col min="2102" max="2102" width="12.5" bestFit="1" customWidth="1"/>
    <col min="2103" max="2105" width="17.125" bestFit="1" customWidth="1"/>
    <col min="2106" max="2106" width="12.5" bestFit="1" customWidth="1"/>
    <col min="2107" max="2109" width="17.125" bestFit="1" customWidth="1"/>
    <col min="2110" max="2110" width="12.5" bestFit="1" customWidth="1"/>
    <col min="2111" max="2113" width="17.125" bestFit="1" customWidth="1"/>
    <col min="2114" max="2114" width="12.5" bestFit="1" customWidth="1"/>
    <col min="2115" max="2117" width="17.125" bestFit="1" customWidth="1"/>
    <col min="2118" max="2118" width="12.5" bestFit="1" customWidth="1"/>
    <col min="2119" max="2121" width="17.125" bestFit="1" customWidth="1"/>
    <col min="2122" max="2122" width="12.5" bestFit="1" customWidth="1"/>
    <col min="2123" max="2125" width="17.125" bestFit="1" customWidth="1"/>
    <col min="2126" max="2126" width="12.5" bestFit="1" customWidth="1"/>
    <col min="2127" max="2129" width="17.125" bestFit="1" customWidth="1"/>
    <col min="2130" max="2130" width="12.5" bestFit="1" customWidth="1"/>
    <col min="2131" max="2133" width="17.125" bestFit="1" customWidth="1"/>
    <col min="2134" max="2134" width="12.5" bestFit="1" customWidth="1"/>
    <col min="2135" max="2137" width="17.125" bestFit="1" customWidth="1"/>
    <col min="2138" max="2138" width="12.5" bestFit="1" customWidth="1"/>
    <col min="2139" max="2141" width="17.125" bestFit="1" customWidth="1"/>
    <col min="2142" max="2142" width="12.5" bestFit="1" customWidth="1"/>
    <col min="2143" max="2145" width="17.125" bestFit="1" customWidth="1"/>
    <col min="2146" max="2146" width="12.5" bestFit="1" customWidth="1"/>
    <col min="2147" max="2149" width="17.125" bestFit="1" customWidth="1"/>
    <col min="2150" max="2150" width="12.5" bestFit="1" customWidth="1"/>
    <col min="2151" max="2153" width="17.125" bestFit="1" customWidth="1"/>
    <col min="2154" max="2154" width="12.5" bestFit="1" customWidth="1"/>
    <col min="2155" max="2157" width="17.125" bestFit="1" customWidth="1"/>
    <col min="2158" max="2158" width="12.5" bestFit="1" customWidth="1"/>
    <col min="2159" max="2161" width="17.125" bestFit="1" customWidth="1"/>
    <col min="2162" max="2162" width="12.5" bestFit="1" customWidth="1"/>
    <col min="2163" max="2165" width="17.125" bestFit="1" customWidth="1"/>
    <col min="2166" max="2166" width="12.5" bestFit="1" customWidth="1"/>
    <col min="2167" max="2169" width="17.125" bestFit="1" customWidth="1"/>
    <col min="2170" max="2170" width="12.5" bestFit="1" customWidth="1"/>
    <col min="2171" max="2173" width="17.125" bestFit="1" customWidth="1"/>
    <col min="2174" max="2174" width="12.5" bestFit="1" customWidth="1"/>
    <col min="2175" max="2177" width="17.125" bestFit="1" customWidth="1"/>
    <col min="2178" max="2178" width="12.5" bestFit="1" customWidth="1"/>
    <col min="2179" max="2181" width="17.125" bestFit="1" customWidth="1"/>
    <col min="2182" max="2182" width="12.5" bestFit="1" customWidth="1"/>
    <col min="2183" max="2185" width="17.125" bestFit="1" customWidth="1"/>
    <col min="2186" max="2186" width="12.5" bestFit="1" customWidth="1"/>
    <col min="2187" max="2189" width="17.125" bestFit="1" customWidth="1"/>
    <col min="2190" max="2190" width="12.5" bestFit="1" customWidth="1"/>
    <col min="2191" max="2193" width="17.125" bestFit="1" customWidth="1"/>
    <col min="2194" max="2194" width="12.5" bestFit="1" customWidth="1"/>
    <col min="2195" max="2197" width="17.125" bestFit="1" customWidth="1"/>
    <col min="2198" max="2198" width="12.5" bestFit="1" customWidth="1"/>
    <col min="2199" max="2201" width="17.125" bestFit="1" customWidth="1"/>
    <col min="2202" max="2202" width="12.5" bestFit="1" customWidth="1"/>
    <col min="2203" max="2205" width="17.125" bestFit="1" customWidth="1"/>
    <col min="2206" max="2206" width="12.5" bestFit="1" customWidth="1"/>
    <col min="2207" max="2209" width="17.125" bestFit="1" customWidth="1"/>
    <col min="2210" max="2210" width="12.5" bestFit="1" customWidth="1"/>
    <col min="2211" max="2213" width="17.125" bestFit="1" customWidth="1"/>
    <col min="2214" max="2214" width="12.5" bestFit="1" customWidth="1"/>
    <col min="2215" max="2217" width="17.125" bestFit="1" customWidth="1"/>
    <col min="2218" max="2218" width="12.5" bestFit="1" customWidth="1"/>
    <col min="2219" max="2221" width="17.125" bestFit="1" customWidth="1"/>
    <col min="2222" max="2222" width="12.5" bestFit="1" customWidth="1"/>
    <col min="2223" max="2225" width="17.125" bestFit="1" customWidth="1"/>
    <col min="2226" max="2226" width="12.5" bestFit="1" customWidth="1"/>
    <col min="2227" max="2229" width="17.125" bestFit="1" customWidth="1"/>
    <col min="2230" max="2230" width="12.5" bestFit="1" customWidth="1"/>
    <col min="2231" max="2233" width="17.125" bestFit="1" customWidth="1"/>
    <col min="2234" max="2234" width="12.5" bestFit="1" customWidth="1"/>
    <col min="2235" max="2237" width="17.125" bestFit="1" customWidth="1"/>
    <col min="2238" max="2238" width="12.5" bestFit="1" customWidth="1"/>
    <col min="2239" max="2241" width="17.125" bestFit="1" customWidth="1"/>
    <col min="2242" max="2242" width="12.5" bestFit="1" customWidth="1"/>
    <col min="2243" max="2245" width="17.125" bestFit="1" customWidth="1"/>
    <col min="2246" max="2246" width="12.5" bestFit="1" customWidth="1"/>
    <col min="2247" max="2249" width="17.125" bestFit="1" customWidth="1"/>
    <col min="2250" max="2250" width="12.5" bestFit="1" customWidth="1"/>
    <col min="2251" max="2253" width="17.125" bestFit="1" customWidth="1"/>
    <col min="2254" max="2254" width="12.5" bestFit="1" customWidth="1"/>
    <col min="2255" max="2257" width="17.125" bestFit="1" customWidth="1"/>
    <col min="2258" max="2258" width="12.5" bestFit="1" customWidth="1"/>
    <col min="2259" max="2261" width="17.125" bestFit="1" customWidth="1"/>
    <col min="2262" max="2262" width="12.5" bestFit="1" customWidth="1"/>
    <col min="2263" max="2265" width="17.125" bestFit="1" customWidth="1"/>
    <col min="2266" max="2266" width="12.5" bestFit="1" customWidth="1"/>
    <col min="2267" max="2269" width="17.125" bestFit="1" customWidth="1"/>
    <col min="2270" max="2270" width="12.5" bestFit="1" customWidth="1"/>
    <col min="2271" max="2273" width="17.125" bestFit="1" customWidth="1"/>
    <col min="2274" max="2274" width="12.5" bestFit="1" customWidth="1"/>
    <col min="2275" max="2277" width="17.125" bestFit="1" customWidth="1"/>
    <col min="2278" max="2278" width="12.5" bestFit="1" customWidth="1"/>
    <col min="2279" max="2281" width="17.125" bestFit="1" customWidth="1"/>
    <col min="2282" max="2282" width="12.5" bestFit="1" customWidth="1"/>
    <col min="2283" max="2285" width="17.125" bestFit="1" customWidth="1"/>
    <col min="2286" max="2286" width="12.5" bestFit="1" customWidth="1"/>
    <col min="2287" max="2289" width="17.125" bestFit="1" customWidth="1"/>
    <col min="2290" max="2290" width="12.5" bestFit="1" customWidth="1"/>
    <col min="2291" max="2293" width="17.125" bestFit="1" customWidth="1"/>
    <col min="2294" max="2294" width="12.5" bestFit="1" customWidth="1"/>
    <col min="2295" max="2297" width="17.125" bestFit="1" customWidth="1"/>
    <col min="2298" max="2298" width="12.5" bestFit="1" customWidth="1"/>
    <col min="2299" max="2301" width="17.125" bestFit="1" customWidth="1"/>
    <col min="2302" max="2302" width="12.5" bestFit="1" customWidth="1"/>
    <col min="2303" max="2305" width="17.125" bestFit="1" customWidth="1"/>
    <col min="2306" max="2306" width="12.5" bestFit="1" customWidth="1"/>
    <col min="2307" max="2309" width="17.125" bestFit="1" customWidth="1"/>
    <col min="2310" max="2310" width="12.5" bestFit="1" customWidth="1"/>
    <col min="2311" max="2313" width="17.125" bestFit="1" customWidth="1"/>
    <col min="2314" max="2314" width="12.5" bestFit="1" customWidth="1"/>
    <col min="2315" max="2317" width="17.125" bestFit="1" customWidth="1"/>
    <col min="2318" max="2318" width="12.5" bestFit="1" customWidth="1"/>
    <col min="2319" max="2321" width="17.125" bestFit="1" customWidth="1"/>
    <col min="2322" max="2322" width="12.5" bestFit="1" customWidth="1"/>
    <col min="2323" max="2325" width="17.125" bestFit="1" customWidth="1"/>
    <col min="2326" max="2326" width="12.5" bestFit="1" customWidth="1"/>
    <col min="2327" max="2329" width="17.125" bestFit="1" customWidth="1"/>
    <col min="2330" max="2330" width="12.5" bestFit="1" customWidth="1"/>
    <col min="2331" max="2333" width="17.125" bestFit="1" customWidth="1"/>
    <col min="2334" max="2334" width="12.5" bestFit="1" customWidth="1"/>
    <col min="2335" max="2337" width="17.125" bestFit="1" customWidth="1"/>
    <col min="2338" max="2338" width="12.5" bestFit="1" customWidth="1"/>
    <col min="2339" max="2341" width="17.125" bestFit="1" customWidth="1"/>
    <col min="2342" max="2342" width="12.5" bestFit="1" customWidth="1"/>
    <col min="2343" max="2345" width="17.125" bestFit="1" customWidth="1"/>
    <col min="2346" max="2346" width="12.5" bestFit="1" customWidth="1"/>
    <col min="2347" max="2349" width="17.125" bestFit="1" customWidth="1"/>
    <col min="2350" max="2350" width="12.5" bestFit="1" customWidth="1"/>
    <col min="2351" max="2353" width="17.125" bestFit="1" customWidth="1"/>
    <col min="2354" max="2354" width="12.5" bestFit="1" customWidth="1"/>
    <col min="2355" max="2357" width="17.125" bestFit="1" customWidth="1"/>
    <col min="2358" max="2358" width="12.5" bestFit="1" customWidth="1"/>
    <col min="2359" max="2361" width="17.125" bestFit="1" customWidth="1"/>
    <col min="2362" max="2362" width="12.5" bestFit="1" customWidth="1"/>
    <col min="2363" max="2365" width="17.125" bestFit="1" customWidth="1"/>
    <col min="2366" max="2366" width="12.5" bestFit="1" customWidth="1"/>
    <col min="2367" max="2369" width="17.125" bestFit="1" customWidth="1"/>
    <col min="2370" max="2370" width="12.5" bestFit="1" customWidth="1"/>
    <col min="2371" max="2373" width="17.125" bestFit="1" customWidth="1"/>
    <col min="2374" max="2374" width="12.5" bestFit="1" customWidth="1"/>
    <col min="2375" max="2377" width="17.125" bestFit="1" customWidth="1"/>
    <col min="2378" max="2378" width="12.5" bestFit="1" customWidth="1"/>
    <col min="2379" max="2381" width="17.125" bestFit="1" customWidth="1"/>
    <col min="2382" max="2382" width="12.5" bestFit="1" customWidth="1"/>
    <col min="2383" max="2385" width="17.125" bestFit="1" customWidth="1"/>
    <col min="2386" max="2386" width="12.5" bestFit="1" customWidth="1"/>
    <col min="2387" max="2389" width="17.125" bestFit="1" customWidth="1"/>
    <col min="2390" max="2390" width="12.5" bestFit="1" customWidth="1"/>
    <col min="2391" max="2393" width="17.125" bestFit="1" customWidth="1"/>
    <col min="2394" max="2394" width="12.5" bestFit="1" customWidth="1"/>
    <col min="2395" max="2397" width="17.125" bestFit="1" customWidth="1"/>
    <col min="2398" max="2398" width="12.5" bestFit="1" customWidth="1"/>
    <col min="2399" max="2401" width="17.125" bestFit="1" customWidth="1"/>
    <col min="2402" max="2402" width="12.5" bestFit="1" customWidth="1"/>
    <col min="2403" max="2405" width="17.125" bestFit="1" customWidth="1"/>
    <col min="2406" max="2406" width="12.5" bestFit="1" customWidth="1"/>
    <col min="2407" max="2409" width="17.125" bestFit="1" customWidth="1"/>
    <col min="2410" max="2410" width="12.5" bestFit="1" customWidth="1"/>
    <col min="2411" max="2413" width="17.125" bestFit="1" customWidth="1"/>
    <col min="2414" max="2414" width="12.5" bestFit="1" customWidth="1"/>
    <col min="2415" max="2417" width="17.125" bestFit="1" customWidth="1"/>
    <col min="2418" max="2418" width="12.5" bestFit="1" customWidth="1"/>
    <col min="2419" max="2421" width="17.125" bestFit="1" customWidth="1"/>
    <col min="2422" max="2422" width="12.5" bestFit="1" customWidth="1"/>
    <col min="2423" max="2425" width="17.125" bestFit="1" customWidth="1"/>
    <col min="2426" max="2426" width="12.5" bestFit="1" customWidth="1"/>
    <col min="2427" max="2429" width="17.125" bestFit="1" customWidth="1"/>
    <col min="2430" max="2430" width="12.5" bestFit="1" customWidth="1"/>
    <col min="2431" max="2433" width="17.125" bestFit="1" customWidth="1"/>
    <col min="2434" max="2434" width="12.5" bestFit="1" customWidth="1"/>
    <col min="2435" max="2437" width="17.125" bestFit="1" customWidth="1"/>
    <col min="2438" max="2438" width="12.5" bestFit="1" customWidth="1"/>
    <col min="2439" max="2441" width="17.125" bestFit="1" customWidth="1"/>
    <col min="2442" max="2442" width="12.5" bestFit="1" customWidth="1"/>
    <col min="2443" max="2445" width="17.125" bestFit="1" customWidth="1"/>
    <col min="2446" max="2446" width="12.5" bestFit="1" customWidth="1"/>
    <col min="2447" max="2449" width="17.125" bestFit="1" customWidth="1"/>
    <col min="2450" max="2450" width="12.5" bestFit="1" customWidth="1"/>
    <col min="2451" max="2453" width="17.125" bestFit="1" customWidth="1"/>
    <col min="2454" max="2454" width="12.5" bestFit="1" customWidth="1"/>
    <col min="2455" max="2457" width="17.125" bestFit="1" customWidth="1"/>
    <col min="2458" max="2458" width="12.5" bestFit="1" customWidth="1"/>
    <col min="2459" max="2461" width="17.125" bestFit="1" customWidth="1"/>
    <col min="2462" max="2462" width="12.5" bestFit="1" customWidth="1"/>
    <col min="2463" max="2465" width="17.125" bestFit="1" customWidth="1"/>
    <col min="2466" max="2466" width="12.5" bestFit="1" customWidth="1"/>
    <col min="2467" max="2469" width="17.125" bestFit="1" customWidth="1"/>
    <col min="2470" max="2470" width="12.5" bestFit="1" customWidth="1"/>
    <col min="2471" max="2473" width="17.125" bestFit="1" customWidth="1"/>
    <col min="2474" max="2474" width="12.5" bestFit="1" customWidth="1"/>
    <col min="2475" max="2477" width="17.125" bestFit="1" customWidth="1"/>
    <col min="2478" max="2478" width="12.5" bestFit="1" customWidth="1"/>
    <col min="2479" max="2481" width="17.125" bestFit="1" customWidth="1"/>
    <col min="2482" max="2482" width="12.5" bestFit="1" customWidth="1"/>
    <col min="2483" max="2485" width="17.125" bestFit="1" customWidth="1"/>
    <col min="2486" max="2486" width="12.5" bestFit="1" customWidth="1"/>
    <col min="2487" max="2489" width="17.125" bestFit="1" customWidth="1"/>
    <col min="2490" max="2490" width="12.5" bestFit="1" customWidth="1"/>
    <col min="2491" max="2493" width="17.125" bestFit="1" customWidth="1"/>
    <col min="2494" max="2494" width="12.5" bestFit="1" customWidth="1"/>
    <col min="2495" max="2497" width="17.125" bestFit="1" customWidth="1"/>
    <col min="2498" max="2498" width="12.5" bestFit="1" customWidth="1"/>
    <col min="2499" max="2501" width="17.125" bestFit="1" customWidth="1"/>
    <col min="2502" max="2502" width="12.5" bestFit="1" customWidth="1"/>
    <col min="2503" max="2505" width="17.125" bestFit="1" customWidth="1"/>
    <col min="2506" max="2506" width="12.5" bestFit="1" customWidth="1"/>
    <col min="2507" max="2509" width="17.125" bestFit="1" customWidth="1"/>
    <col min="2510" max="2510" width="12.5" bestFit="1" customWidth="1"/>
    <col min="2511" max="2513" width="17.125" bestFit="1" customWidth="1"/>
    <col min="2514" max="2514" width="12.5" bestFit="1" customWidth="1"/>
    <col min="2515" max="2517" width="17.125" bestFit="1" customWidth="1"/>
    <col min="2518" max="2518" width="12.5" bestFit="1" customWidth="1"/>
    <col min="2519" max="2521" width="17.125" bestFit="1" customWidth="1"/>
    <col min="2522" max="2522" width="12.5" bestFit="1" customWidth="1"/>
    <col min="2523" max="2525" width="17.125" bestFit="1" customWidth="1"/>
    <col min="2526" max="2526" width="12.5" bestFit="1" customWidth="1"/>
    <col min="2527" max="2529" width="17.125" bestFit="1" customWidth="1"/>
    <col min="2530" max="2530" width="12.5" bestFit="1" customWidth="1"/>
    <col min="2531" max="2533" width="17.125" bestFit="1" customWidth="1"/>
    <col min="2534" max="2534" width="12.5" bestFit="1" customWidth="1"/>
    <col min="2535" max="2537" width="17.125" bestFit="1" customWidth="1"/>
    <col min="2538" max="2538" width="12.5" bestFit="1" customWidth="1"/>
    <col min="2539" max="2541" width="17.125" bestFit="1" customWidth="1"/>
    <col min="2542" max="2542" width="12.5" bestFit="1" customWidth="1"/>
    <col min="2543" max="2545" width="17.125" bestFit="1" customWidth="1"/>
    <col min="2546" max="2546" width="12.5" bestFit="1" customWidth="1"/>
    <col min="2547" max="2549" width="17.125" bestFit="1" customWidth="1"/>
    <col min="2550" max="2550" width="12.5" bestFit="1" customWidth="1"/>
    <col min="2551" max="2553" width="17.125" bestFit="1" customWidth="1"/>
    <col min="2554" max="2554" width="12.5" bestFit="1" customWidth="1"/>
    <col min="2555" max="2557" width="17.125" bestFit="1" customWidth="1"/>
    <col min="2558" max="2558" width="12.5" bestFit="1" customWidth="1"/>
    <col min="2559" max="2561" width="17.125" bestFit="1" customWidth="1"/>
    <col min="2562" max="2562" width="12.5" bestFit="1" customWidth="1"/>
    <col min="2563" max="2565" width="17.125" bestFit="1" customWidth="1"/>
    <col min="2566" max="2566" width="12.5" bestFit="1" customWidth="1"/>
    <col min="2567" max="2569" width="17.125" bestFit="1" customWidth="1"/>
    <col min="2570" max="2570" width="12.5" bestFit="1" customWidth="1"/>
    <col min="2571" max="2573" width="17.125" bestFit="1" customWidth="1"/>
    <col min="2574" max="2574" width="12.5" bestFit="1" customWidth="1"/>
    <col min="2575" max="2577" width="17.125" bestFit="1" customWidth="1"/>
    <col min="2578" max="2578" width="12.5" bestFit="1" customWidth="1"/>
    <col min="2579" max="2581" width="17.125" bestFit="1" customWidth="1"/>
    <col min="2582" max="2582" width="12.5" bestFit="1" customWidth="1"/>
    <col min="2583" max="2585" width="17.125" bestFit="1" customWidth="1"/>
    <col min="2586" max="2586" width="12.5" bestFit="1" customWidth="1"/>
    <col min="2587" max="2589" width="17.125" bestFit="1" customWidth="1"/>
    <col min="2590" max="2590" width="12.5" bestFit="1" customWidth="1"/>
    <col min="2591" max="2593" width="17.125" bestFit="1" customWidth="1"/>
    <col min="2594" max="2594" width="12.5" bestFit="1" customWidth="1"/>
    <col min="2595" max="2597" width="17.125" bestFit="1" customWidth="1"/>
    <col min="2598" max="2598" width="12.5" bestFit="1" customWidth="1"/>
    <col min="2599" max="2601" width="17.125" bestFit="1" customWidth="1"/>
    <col min="2602" max="2602" width="12.5" bestFit="1" customWidth="1"/>
    <col min="2603" max="2605" width="17.125" bestFit="1" customWidth="1"/>
    <col min="2606" max="2606" width="12.5" bestFit="1" customWidth="1"/>
    <col min="2607" max="2609" width="17.125" bestFit="1" customWidth="1"/>
    <col min="2610" max="2610" width="12.5" bestFit="1" customWidth="1"/>
    <col min="2611" max="2613" width="17.125" bestFit="1" customWidth="1"/>
    <col min="2614" max="2614" width="12.5" bestFit="1" customWidth="1"/>
    <col min="2615" max="2617" width="17.125" bestFit="1" customWidth="1"/>
    <col min="2618" max="2618" width="12.5" bestFit="1" customWidth="1"/>
    <col min="2619" max="2621" width="17.125" bestFit="1" customWidth="1"/>
    <col min="2622" max="2622" width="12.5" bestFit="1" customWidth="1"/>
    <col min="2623" max="2625" width="17.125" bestFit="1" customWidth="1"/>
    <col min="2626" max="2626" width="12.5" bestFit="1" customWidth="1"/>
    <col min="2627" max="2629" width="17.125" bestFit="1" customWidth="1"/>
    <col min="2630" max="2630" width="12.5" bestFit="1" customWidth="1"/>
    <col min="2631" max="2633" width="17.125" bestFit="1" customWidth="1"/>
    <col min="2634" max="2634" width="12.5" bestFit="1" customWidth="1"/>
    <col min="2635" max="2637" width="17.125" bestFit="1" customWidth="1"/>
    <col min="2638" max="2638" width="12.5" bestFit="1" customWidth="1"/>
    <col min="2639" max="2641" width="17.125" bestFit="1" customWidth="1"/>
    <col min="2642" max="2642" width="12.5" bestFit="1" customWidth="1"/>
    <col min="2643" max="2645" width="17.125" bestFit="1" customWidth="1"/>
    <col min="2646" max="2646" width="12.5" bestFit="1" customWidth="1"/>
    <col min="2647" max="2649" width="17.125" bestFit="1" customWidth="1"/>
    <col min="2650" max="2650" width="12.5" bestFit="1" customWidth="1"/>
    <col min="2651" max="2653" width="17.125" bestFit="1" customWidth="1"/>
    <col min="2654" max="2654" width="12.5" bestFit="1" customWidth="1"/>
    <col min="2655" max="2657" width="17.125" bestFit="1" customWidth="1"/>
    <col min="2658" max="2658" width="12.5" bestFit="1" customWidth="1"/>
    <col min="2659" max="2661" width="17.125" bestFit="1" customWidth="1"/>
    <col min="2662" max="2662" width="12.5" bestFit="1" customWidth="1"/>
    <col min="2663" max="2665" width="17.125" bestFit="1" customWidth="1"/>
    <col min="2666" max="2666" width="12.5" bestFit="1" customWidth="1"/>
    <col min="2667" max="2669" width="17.125" bestFit="1" customWidth="1"/>
    <col min="2670" max="2670" width="12.5" bestFit="1" customWidth="1"/>
    <col min="2671" max="2673" width="17.125" bestFit="1" customWidth="1"/>
    <col min="2674" max="2674" width="12.5" bestFit="1" customWidth="1"/>
    <col min="2675" max="2677" width="17.125" bestFit="1" customWidth="1"/>
    <col min="2678" max="2678" width="12.5" bestFit="1" customWidth="1"/>
    <col min="2679" max="2681" width="17.125" bestFit="1" customWidth="1"/>
    <col min="2682" max="2682" width="12.5" bestFit="1" customWidth="1"/>
    <col min="2683" max="2685" width="17.125" bestFit="1" customWidth="1"/>
    <col min="2686" max="2686" width="12.5" bestFit="1" customWidth="1"/>
    <col min="2687" max="2689" width="17.125" bestFit="1" customWidth="1"/>
    <col min="2690" max="2690" width="12.5" bestFit="1" customWidth="1"/>
    <col min="2691" max="2693" width="17.125" bestFit="1" customWidth="1"/>
    <col min="2694" max="2694" width="12.5" bestFit="1" customWidth="1"/>
    <col min="2695" max="2697" width="17.125" bestFit="1" customWidth="1"/>
    <col min="2698" max="2698" width="12.5" bestFit="1" customWidth="1"/>
    <col min="2699" max="2701" width="17.125" bestFit="1" customWidth="1"/>
    <col min="2702" max="2702" width="12.5" bestFit="1" customWidth="1"/>
    <col min="2703" max="2705" width="17.125" bestFit="1" customWidth="1"/>
    <col min="2706" max="2706" width="12.5" bestFit="1" customWidth="1"/>
    <col min="2707" max="2709" width="17.125" bestFit="1" customWidth="1"/>
    <col min="2710" max="2710" width="12.5" bestFit="1" customWidth="1"/>
    <col min="2711" max="2713" width="17.125" bestFit="1" customWidth="1"/>
    <col min="2714" max="2714" width="12.5" bestFit="1" customWidth="1"/>
    <col min="2715" max="2717" width="17.125" bestFit="1" customWidth="1"/>
    <col min="2718" max="2718" width="12.5" bestFit="1" customWidth="1"/>
    <col min="2719" max="2721" width="17.125" bestFit="1" customWidth="1"/>
    <col min="2722" max="2722" width="12.5" bestFit="1" customWidth="1"/>
    <col min="2723" max="2725" width="17.125" bestFit="1" customWidth="1"/>
    <col min="2726" max="2726" width="12.5" bestFit="1" customWidth="1"/>
    <col min="2727" max="2729" width="17.125" bestFit="1" customWidth="1"/>
    <col min="2730" max="2730" width="12.5" bestFit="1" customWidth="1"/>
    <col min="2731" max="2733" width="17.125" bestFit="1" customWidth="1"/>
    <col min="2734" max="2734" width="12.5" bestFit="1" customWidth="1"/>
    <col min="2735" max="2737" width="17.125" bestFit="1" customWidth="1"/>
    <col min="2738" max="2738" width="12.5" bestFit="1" customWidth="1"/>
    <col min="2739" max="2741" width="17.125" bestFit="1" customWidth="1"/>
    <col min="2742" max="2742" width="12.5" bestFit="1" customWidth="1"/>
    <col min="2743" max="2745" width="17.125" bestFit="1" customWidth="1"/>
    <col min="2746" max="2746" width="12.5" bestFit="1" customWidth="1"/>
    <col min="2747" max="2749" width="17.125" bestFit="1" customWidth="1"/>
    <col min="2750" max="2750" width="12.5" bestFit="1" customWidth="1"/>
    <col min="2751" max="2753" width="17.125" bestFit="1" customWidth="1"/>
    <col min="2754" max="2754" width="12.5" bestFit="1" customWidth="1"/>
    <col min="2755" max="2757" width="17.125" bestFit="1" customWidth="1"/>
    <col min="2758" max="2758" width="12.5" bestFit="1" customWidth="1"/>
    <col min="2759" max="2761" width="17.125" bestFit="1" customWidth="1"/>
    <col min="2762" max="2762" width="12.5" bestFit="1" customWidth="1"/>
    <col min="2763" max="2765" width="17.125" bestFit="1" customWidth="1"/>
    <col min="2766" max="2766" width="12.5" bestFit="1" customWidth="1"/>
    <col min="2767" max="2769" width="17.125" bestFit="1" customWidth="1"/>
    <col min="2770" max="2770" width="12.5" bestFit="1" customWidth="1"/>
    <col min="2771" max="2773" width="17.125" bestFit="1" customWidth="1"/>
    <col min="2774" max="2774" width="12.5" bestFit="1" customWidth="1"/>
    <col min="2775" max="2777" width="17.125" bestFit="1" customWidth="1"/>
    <col min="2778" max="2778" width="12.5" bestFit="1" customWidth="1"/>
    <col min="2779" max="2781" width="17.125" bestFit="1" customWidth="1"/>
    <col min="2782" max="2782" width="12.5" bestFit="1" customWidth="1"/>
    <col min="2783" max="2785" width="17.125" bestFit="1" customWidth="1"/>
    <col min="2786" max="2786" width="12.5" bestFit="1" customWidth="1"/>
    <col min="2787" max="2789" width="17.125" bestFit="1" customWidth="1"/>
    <col min="2790" max="2790" width="12.5" bestFit="1" customWidth="1"/>
    <col min="2791" max="2793" width="17.125" bestFit="1" customWidth="1"/>
    <col min="2794" max="2794" width="12.5" bestFit="1" customWidth="1"/>
    <col min="2795" max="2797" width="17.125" bestFit="1" customWidth="1"/>
    <col min="2798" max="2798" width="12.5" bestFit="1" customWidth="1"/>
    <col min="2799" max="2801" width="17.125" bestFit="1" customWidth="1"/>
    <col min="2802" max="2802" width="12.5" bestFit="1" customWidth="1"/>
    <col min="2803" max="2805" width="17.125" bestFit="1" customWidth="1"/>
    <col min="2806" max="2806" width="12.5" bestFit="1" customWidth="1"/>
    <col min="2807" max="2809" width="17.125" bestFit="1" customWidth="1"/>
    <col min="2810" max="2810" width="12.5" bestFit="1" customWidth="1"/>
    <col min="2811" max="2813" width="17.125" bestFit="1" customWidth="1"/>
    <col min="2814" max="2814" width="12.5" bestFit="1" customWidth="1"/>
    <col min="2815" max="2817" width="17.125" bestFit="1" customWidth="1"/>
    <col min="2818" max="2818" width="12.5" bestFit="1" customWidth="1"/>
    <col min="2819" max="2821" width="17.125" bestFit="1" customWidth="1"/>
    <col min="2822" max="2822" width="12.5" bestFit="1" customWidth="1"/>
    <col min="2823" max="2825" width="17.125" bestFit="1" customWidth="1"/>
    <col min="2826" max="2826" width="12.5" bestFit="1" customWidth="1"/>
    <col min="2827" max="2829" width="17.125" bestFit="1" customWidth="1"/>
    <col min="2830" max="2830" width="12.5" bestFit="1" customWidth="1"/>
    <col min="2831" max="2833" width="17.125" bestFit="1" customWidth="1"/>
    <col min="2834" max="2834" width="12.5" bestFit="1" customWidth="1"/>
    <col min="2835" max="2837" width="17.125" bestFit="1" customWidth="1"/>
    <col min="2838" max="2838" width="12.5" bestFit="1" customWidth="1"/>
    <col min="2839" max="2841" width="17.125" bestFit="1" customWidth="1"/>
    <col min="2842" max="2842" width="12.5" bestFit="1" customWidth="1"/>
    <col min="2843" max="2845" width="17.125" bestFit="1" customWidth="1"/>
    <col min="2846" max="2846" width="12.5" bestFit="1" customWidth="1"/>
    <col min="2847" max="2849" width="17.125" bestFit="1" customWidth="1"/>
    <col min="2850" max="2850" width="12.5" bestFit="1" customWidth="1"/>
    <col min="2851" max="2853" width="17.125" bestFit="1" customWidth="1"/>
    <col min="2854" max="2854" width="12.5" bestFit="1" customWidth="1"/>
    <col min="2855" max="2857" width="17.125" bestFit="1" customWidth="1"/>
    <col min="2858" max="2858" width="12.5" bestFit="1" customWidth="1"/>
    <col min="2859" max="2861" width="17.125" bestFit="1" customWidth="1"/>
    <col min="2862" max="2862" width="12.5" bestFit="1" customWidth="1"/>
    <col min="2863" max="2865" width="17.125" bestFit="1" customWidth="1"/>
    <col min="2866" max="2866" width="12.5" bestFit="1" customWidth="1"/>
    <col min="2867" max="2869" width="17.125" bestFit="1" customWidth="1"/>
    <col min="2870" max="2870" width="12.5" bestFit="1" customWidth="1"/>
    <col min="2871" max="2873" width="17.125" bestFit="1" customWidth="1"/>
    <col min="2874" max="2874" width="12.5" bestFit="1" customWidth="1"/>
    <col min="2875" max="2877" width="17.125" bestFit="1" customWidth="1"/>
    <col min="2878" max="2878" width="12.5" bestFit="1" customWidth="1"/>
    <col min="2879" max="2881" width="17.125" bestFit="1" customWidth="1"/>
    <col min="2882" max="2882" width="12.5" bestFit="1" customWidth="1"/>
    <col min="2883" max="2885" width="17.125" bestFit="1" customWidth="1"/>
    <col min="2886" max="2886" width="12.5" bestFit="1" customWidth="1"/>
    <col min="2887" max="2889" width="17.125" bestFit="1" customWidth="1"/>
    <col min="2890" max="2890" width="12.5" bestFit="1" customWidth="1"/>
    <col min="2891" max="2893" width="17.125" bestFit="1" customWidth="1"/>
    <col min="2894" max="2894" width="12.5" bestFit="1" customWidth="1"/>
    <col min="2895" max="2897" width="17.125" bestFit="1" customWidth="1"/>
    <col min="2898" max="2898" width="12.5" bestFit="1" customWidth="1"/>
    <col min="2899" max="2901" width="17.125" bestFit="1" customWidth="1"/>
    <col min="2902" max="2902" width="12.5" bestFit="1" customWidth="1"/>
    <col min="2903" max="2905" width="17.125" bestFit="1" customWidth="1"/>
    <col min="2906" max="2906" width="12.5" bestFit="1" customWidth="1"/>
    <col min="2907" max="2909" width="17.125" bestFit="1" customWidth="1"/>
    <col min="2910" max="2910" width="12.5" bestFit="1" customWidth="1"/>
    <col min="2911" max="2913" width="17.125" bestFit="1" customWidth="1"/>
    <col min="2914" max="2914" width="12.5" bestFit="1" customWidth="1"/>
    <col min="2915" max="2917" width="17.125" bestFit="1" customWidth="1"/>
    <col min="2918" max="2918" width="12.5" bestFit="1" customWidth="1"/>
    <col min="2919" max="2921" width="17.125" bestFit="1" customWidth="1"/>
    <col min="2922" max="2922" width="12.5" bestFit="1" customWidth="1"/>
    <col min="2923" max="2925" width="17.125" bestFit="1" customWidth="1"/>
    <col min="2926" max="2926" width="12.5" bestFit="1" customWidth="1"/>
    <col min="2927" max="2929" width="17.125" bestFit="1" customWidth="1"/>
    <col min="2930" max="2930" width="12.5" bestFit="1" customWidth="1"/>
    <col min="2931" max="2933" width="17.125" bestFit="1" customWidth="1"/>
    <col min="2934" max="2934" width="12.5" bestFit="1" customWidth="1"/>
    <col min="2935" max="2937" width="17.125" bestFit="1" customWidth="1"/>
    <col min="2938" max="2938" width="12.5" bestFit="1" customWidth="1"/>
    <col min="2939" max="2941" width="17.125" bestFit="1" customWidth="1"/>
    <col min="2942" max="2942" width="12.5" bestFit="1" customWidth="1"/>
    <col min="2943" max="2945" width="17.125" bestFit="1" customWidth="1"/>
    <col min="2946" max="2946" width="12.5" bestFit="1" customWidth="1"/>
    <col min="2947" max="2949" width="17.125" bestFit="1" customWidth="1"/>
    <col min="2950" max="2950" width="12.5" bestFit="1" customWidth="1"/>
    <col min="2951" max="2953" width="17.125" bestFit="1" customWidth="1"/>
    <col min="2954" max="2954" width="12.5" bestFit="1" customWidth="1"/>
    <col min="2955" max="2957" width="17.125" bestFit="1" customWidth="1"/>
    <col min="2958" max="2958" width="12.5" bestFit="1" customWidth="1"/>
    <col min="2959" max="2961" width="17.125" bestFit="1" customWidth="1"/>
    <col min="2962" max="2962" width="12.5" bestFit="1" customWidth="1"/>
    <col min="2963" max="2965" width="17.125" bestFit="1" customWidth="1"/>
    <col min="2966" max="2966" width="12.5" bestFit="1" customWidth="1"/>
    <col min="2967" max="2969" width="17.125" bestFit="1" customWidth="1"/>
    <col min="2970" max="2970" width="12.5" bestFit="1" customWidth="1"/>
    <col min="2971" max="2973" width="17.125" bestFit="1" customWidth="1"/>
    <col min="2974" max="2974" width="12.5" bestFit="1" customWidth="1"/>
    <col min="2975" max="2977" width="17.125" bestFit="1" customWidth="1"/>
    <col min="2978" max="2978" width="12.5" bestFit="1" customWidth="1"/>
    <col min="2979" max="2981" width="17.125" bestFit="1" customWidth="1"/>
    <col min="2982" max="2982" width="12.5" bestFit="1" customWidth="1"/>
    <col min="2983" max="2985" width="17.125" bestFit="1" customWidth="1"/>
    <col min="2986" max="2986" width="12.5" bestFit="1" customWidth="1"/>
    <col min="2987" max="2989" width="17.125" bestFit="1" customWidth="1"/>
    <col min="2990" max="2990" width="12.5" bestFit="1" customWidth="1"/>
    <col min="2991" max="2993" width="17.125" bestFit="1" customWidth="1"/>
    <col min="2994" max="2994" width="12.5" bestFit="1" customWidth="1"/>
    <col min="2995" max="2997" width="17.125" bestFit="1" customWidth="1"/>
    <col min="2998" max="2998" width="12.5" bestFit="1" customWidth="1"/>
    <col min="2999" max="3001" width="17.125" bestFit="1" customWidth="1"/>
    <col min="3002" max="3002" width="12.5" bestFit="1" customWidth="1"/>
    <col min="3003" max="3005" width="17.125" bestFit="1" customWidth="1"/>
    <col min="3006" max="3006" width="12.5" bestFit="1" customWidth="1"/>
    <col min="3007" max="3009" width="17.125" bestFit="1" customWidth="1"/>
    <col min="3010" max="3010" width="12.5" bestFit="1" customWidth="1"/>
    <col min="3011" max="3013" width="17.125" bestFit="1" customWidth="1"/>
    <col min="3014" max="3014" width="12.5" bestFit="1" customWidth="1"/>
    <col min="3015" max="3017" width="17.125" bestFit="1" customWidth="1"/>
    <col min="3018" max="3018" width="12.5" bestFit="1" customWidth="1"/>
    <col min="3019" max="3021" width="17.125" bestFit="1" customWidth="1"/>
    <col min="3022" max="3022" width="12.5" bestFit="1" customWidth="1"/>
    <col min="3023" max="3025" width="17.125" bestFit="1" customWidth="1"/>
    <col min="3026" max="3026" width="12.5" bestFit="1" customWidth="1"/>
    <col min="3027" max="3029" width="17.125" bestFit="1" customWidth="1"/>
    <col min="3030" max="3030" width="12.5" bestFit="1" customWidth="1"/>
    <col min="3031" max="3033" width="17.125" bestFit="1" customWidth="1"/>
    <col min="3034" max="3034" width="12.5" bestFit="1" customWidth="1"/>
    <col min="3035" max="3037" width="17.125" bestFit="1" customWidth="1"/>
    <col min="3038" max="3038" width="12.5" bestFit="1" customWidth="1"/>
    <col min="3039" max="3041" width="17.125" bestFit="1" customWidth="1"/>
    <col min="3042" max="3042" width="12.5" bestFit="1" customWidth="1"/>
    <col min="3043" max="3045" width="17.125" bestFit="1" customWidth="1"/>
    <col min="3046" max="3046" width="12.5" bestFit="1" customWidth="1"/>
    <col min="3047" max="3049" width="17.125" bestFit="1" customWidth="1"/>
    <col min="3050" max="3050" width="12.5" bestFit="1" customWidth="1"/>
    <col min="3051" max="3053" width="17.125" bestFit="1" customWidth="1"/>
    <col min="3054" max="3054" width="12.5" bestFit="1" customWidth="1"/>
    <col min="3055" max="3057" width="17.125" bestFit="1" customWidth="1"/>
    <col min="3058" max="3058" width="12.5" bestFit="1" customWidth="1"/>
    <col min="3059" max="3061" width="17.125" bestFit="1" customWidth="1"/>
    <col min="3062" max="3062" width="12.5" bestFit="1" customWidth="1"/>
    <col min="3063" max="3065" width="17.125" bestFit="1" customWidth="1"/>
    <col min="3066" max="3066" width="12.5" bestFit="1" customWidth="1"/>
    <col min="3067" max="3069" width="17.125" bestFit="1" customWidth="1"/>
    <col min="3070" max="3070" width="12.5" bestFit="1" customWidth="1"/>
    <col min="3071" max="3073" width="17.125" bestFit="1" customWidth="1"/>
    <col min="3074" max="3074" width="12.5" bestFit="1" customWidth="1"/>
    <col min="3075" max="3077" width="17.125" bestFit="1" customWidth="1"/>
    <col min="3078" max="3078" width="12.5" bestFit="1" customWidth="1"/>
    <col min="3079" max="3081" width="17.125" bestFit="1" customWidth="1"/>
    <col min="3082" max="3082" width="12.5" bestFit="1" customWidth="1"/>
    <col min="3083" max="3085" width="17.125" bestFit="1" customWidth="1"/>
    <col min="3086" max="3086" width="12.5" bestFit="1" customWidth="1"/>
    <col min="3087" max="3089" width="17.125" bestFit="1" customWidth="1"/>
    <col min="3090" max="3090" width="12.5" bestFit="1" customWidth="1"/>
    <col min="3091" max="3093" width="17.125" bestFit="1" customWidth="1"/>
    <col min="3094" max="3094" width="12.5" bestFit="1" customWidth="1"/>
    <col min="3095" max="3097" width="17.125" bestFit="1" customWidth="1"/>
    <col min="3098" max="3098" width="12.5" bestFit="1" customWidth="1"/>
    <col min="3099" max="3101" width="17.125" bestFit="1" customWidth="1"/>
    <col min="3102" max="3102" width="12.5" bestFit="1" customWidth="1"/>
    <col min="3103" max="3105" width="17.125" bestFit="1" customWidth="1"/>
    <col min="3106" max="3106" width="12.5" bestFit="1" customWidth="1"/>
    <col min="3107" max="3109" width="17.125" bestFit="1" customWidth="1"/>
    <col min="3110" max="3110" width="12.5" bestFit="1" customWidth="1"/>
    <col min="3111" max="3113" width="17.125" bestFit="1" customWidth="1"/>
    <col min="3114" max="3114" width="12.5" bestFit="1" customWidth="1"/>
    <col min="3115" max="3117" width="17.125" bestFit="1" customWidth="1"/>
    <col min="3118" max="3118" width="12.5" bestFit="1" customWidth="1"/>
    <col min="3119" max="3121" width="17.125" bestFit="1" customWidth="1"/>
    <col min="3122" max="3122" width="12.5" bestFit="1" customWidth="1"/>
    <col min="3123" max="3125" width="17.125" bestFit="1" customWidth="1"/>
    <col min="3126" max="3126" width="12.5" bestFit="1" customWidth="1"/>
    <col min="3127" max="3129" width="17.125" bestFit="1" customWidth="1"/>
    <col min="3130" max="3130" width="12.5" bestFit="1" customWidth="1"/>
    <col min="3131" max="3133" width="17.125" bestFit="1" customWidth="1"/>
    <col min="3134" max="3134" width="12.5" bestFit="1" customWidth="1"/>
    <col min="3135" max="3137" width="17.125" bestFit="1" customWidth="1"/>
    <col min="3138" max="3138" width="12.5" bestFit="1" customWidth="1"/>
    <col min="3139" max="3141" width="17.125" bestFit="1" customWidth="1"/>
    <col min="3142" max="3142" width="12.5" bestFit="1" customWidth="1"/>
    <col min="3143" max="3145" width="17.125" bestFit="1" customWidth="1"/>
    <col min="3146" max="3146" width="12.5" bestFit="1" customWidth="1"/>
    <col min="3147" max="3149" width="17.125" bestFit="1" customWidth="1"/>
    <col min="3150" max="3150" width="12.5" bestFit="1" customWidth="1"/>
    <col min="3151" max="3153" width="17.125" bestFit="1" customWidth="1"/>
    <col min="3154" max="3154" width="12.5" bestFit="1" customWidth="1"/>
    <col min="3155" max="3157" width="17.125" bestFit="1" customWidth="1"/>
    <col min="3158" max="3158" width="12.5" bestFit="1" customWidth="1"/>
    <col min="3159" max="3161" width="17.125" bestFit="1" customWidth="1"/>
    <col min="3162" max="3162" width="12.5" bestFit="1" customWidth="1"/>
    <col min="3163" max="3165" width="17.125" bestFit="1" customWidth="1"/>
    <col min="3166" max="3166" width="12.5" bestFit="1" customWidth="1"/>
    <col min="3167" max="3169" width="17.125" bestFit="1" customWidth="1"/>
    <col min="3170" max="3170" width="12.5" bestFit="1" customWidth="1"/>
    <col min="3171" max="3173" width="17.125" bestFit="1" customWidth="1"/>
    <col min="3174" max="3174" width="12.5" bestFit="1" customWidth="1"/>
    <col min="3175" max="3177" width="17.125" bestFit="1" customWidth="1"/>
    <col min="3178" max="3178" width="12.5" bestFit="1" customWidth="1"/>
    <col min="3179" max="3181" width="17.125" bestFit="1" customWidth="1"/>
    <col min="3182" max="3182" width="12.5" bestFit="1" customWidth="1"/>
    <col min="3183" max="3185" width="17.125" bestFit="1" customWidth="1"/>
    <col min="3186" max="3186" width="12.5" bestFit="1" customWidth="1"/>
    <col min="3187" max="3189" width="17.125" bestFit="1" customWidth="1"/>
    <col min="3190" max="3190" width="12.5" bestFit="1" customWidth="1"/>
    <col min="3191" max="3193" width="17.125" bestFit="1" customWidth="1"/>
    <col min="3194" max="3194" width="12.5" bestFit="1" customWidth="1"/>
    <col min="3195" max="3197" width="17.125" bestFit="1" customWidth="1"/>
    <col min="3198" max="3198" width="12.5" bestFit="1" customWidth="1"/>
    <col min="3199" max="3201" width="17.125" bestFit="1" customWidth="1"/>
    <col min="3202" max="3202" width="12.5" bestFit="1" customWidth="1"/>
    <col min="3203" max="3205" width="17.125" bestFit="1" customWidth="1"/>
    <col min="3206" max="3206" width="12.5" bestFit="1" customWidth="1"/>
    <col min="3207" max="3209" width="17.125" bestFit="1" customWidth="1"/>
    <col min="3210" max="3210" width="12.5" bestFit="1" customWidth="1"/>
    <col min="3211" max="3213" width="17.125" bestFit="1" customWidth="1"/>
    <col min="3214" max="3214" width="12.5" bestFit="1" customWidth="1"/>
    <col min="3215" max="3217" width="17.125" bestFit="1" customWidth="1"/>
    <col min="3218" max="3218" width="12.5" bestFit="1" customWidth="1"/>
    <col min="3219" max="3221" width="17.125" bestFit="1" customWidth="1"/>
    <col min="3222" max="3222" width="12.5" bestFit="1" customWidth="1"/>
    <col min="3223" max="3225" width="17.125" bestFit="1" customWidth="1"/>
    <col min="3226" max="3226" width="12.5" bestFit="1" customWidth="1"/>
    <col min="3227" max="3229" width="17.125" bestFit="1" customWidth="1"/>
    <col min="3230" max="3230" width="12.5" bestFit="1" customWidth="1"/>
    <col min="3231" max="3233" width="17.125" bestFit="1" customWidth="1"/>
    <col min="3234" max="3234" width="12.5" bestFit="1" customWidth="1"/>
    <col min="3235" max="3237" width="17.125" bestFit="1" customWidth="1"/>
    <col min="3238" max="3238" width="12.5" bestFit="1" customWidth="1"/>
    <col min="3239" max="3241" width="17.125" bestFit="1" customWidth="1"/>
    <col min="3242" max="3242" width="12.5" bestFit="1" customWidth="1"/>
    <col min="3243" max="3245" width="17.125" bestFit="1" customWidth="1"/>
    <col min="3246" max="3246" width="12.5" bestFit="1" customWidth="1"/>
    <col min="3247" max="3249" width="17.125" bestFit="1" customWidth="1"/>
    <col min="3250" max="3250" width="12.5" bestFit="1" customWidth="1"/>
    <col min="3251" max="3253" width="17.125" bestFit="1" customWidth="1"/>
    <col min="3254" max="3254" width="12.5" bestFit="1" customWidth="1"/>
    <col min="3255" max="3257" width="17.125" bestFit="1" customWidth="1"/>
    <col min="3258" max="3258" width="12.5" bestFit="1" customWidth="1"/>
    <col min="3259" max="3261" width="17.125" bestFit="1" customWidth="1"/>
    <col min="3262" max="3262" width="12.5" bestFit="1" customWidth="1"/>
    <col min="3263" max="3265" width="17.125" bestFit="1" customWidth="1"/>
    <col min="3266" max="3266" width="12.5" bestFit="1" customWidth="1"/>
    <col min="3267" max="3269" width="17.125" bestFit="1" customWidth="1"/>
    <col min="3270" max="3270" width="12.5" bestFit="1" customWidth="1"/>
    <col min="3271" max="3273" width="17.125" bestFit="1" customWidth="1"/>
    <col min="3274" max="3274" width="12.5" bestFit="1" customWidth="1"/>
    <col min="3275" max="3277" width="17.125" bestFit="1" customWidth="1"/>
    <col min="3278" max="3278" width="12.5" bestFit="1" customWidth="1"/>
    <col min="3279" max="3281" width="17.125" bestFit="1" customWidth="1"/>
    <col min="3282" max="3282" width="12.5" bestFit="1" customWidth="1"/>
    <col min="3283" max="3285" width="17.125" bestFit="1" customWidth="1"/>
    <col min="3286" max="3286" width="12.5" bestFit="1" customWidth="1"/>
    <col min="3287" max="3289" width="17.125" bestFit="1" customWidth="1"/>
    <col min="3290" max="3290" width="12.5" bestFit="1" customWidth="1"/>
    <col min="3291" max="3293" width="17.125" bestFit="1" customWidth="1"/>
    <col min="3294" max="3294" width="12.5" bestFit="1" customWidth="1"/>
    <col min="3295" max="3297" width="17.125" bestFit="1" customWidth="1"/>
    <col min="3298" max="3298" width="12.5" bestFit="1" customWidth="1"/>
    <col min="3299" max="3301" width="17.125" bestFit="1" customWidth="1"/>
    <col min="3302" max="3302" width="12.5" bestFit="1" customWidth="1"/>
    <col min="3303" max="3305" width="17.125" bestFit="1" customWidth="1"/>
    <col min="3306" max="3306" width="12.5" bestFit="1" customWidth="1"/>
    <col min="3307" max="3309" width="17.125" bestFit="1" customWidth="1"/>
    <col min="3310" max="3310" width="12.5" bestFit="1" customWidth="1"/>
    <col min="3311" max="3313" width="17.125" bestFit="1" customWidth="1"/>
    <col min="3314" max="3314" width="12.5" bestFit="1" customWidth="1"/>
    <col min="3315" max="3317" width="17.125" bestFit="1" customWidth="1"/>
    <col min="3318" max="3318" width="12.5" bestFit="1" customWidth="1"/>
    <col min="3319" max="3321" width="17.125" bestFit="1" customWidth="1"/>
    <col min="3322" max="3322" width="12.5" bestFit="1" customWidth="1"/>
    <col min="3323" max="3325" width="17.125" bestFit="1" customWidth="1"/>
    <col min="3326" max="3326" width="12.5" bestFit="1" customWidth="1"/>
    <col min="3327" max="3329" width="17.125" bestFit="1" customWidth="1"/>
    <col min="3330" max="3330" width="12.5" bestFit="1" customWidth="1"/>
    <col min="3331" max="3333" width="17.125" bestFit="1" customWidth="1"/>
    <col min="3334" max="3334" width="12.5" bestFit="1" customWidth="1"/>
    <col min="3335" max="3337" width="17.125" bestFit="1" customWidth="1"/>
    <col min="3338" max="3338" width="12.5" bestFit="1" customWidth="1"/>
    <col min="3339" max="3341" width="17.125" bestFit="1" customWidth="1"/>
    <col min="3342" max="3342" width="12.5" bestFit="1" customWidth="1"/>
    <col min="3343" max="3345" width="17.125" bestFit="1" customWidth="1"/>
    <col min="3346" max="3346" width="12.5" bestFit="1" customWidth="1"/>
    <col min="3347" max="3349" width="17.125" bestFit="1" customWidth="1"/>
    <col min="3350" max="3350" width="12.5" bestFit="1" customWidth="1"/>
    <col min="3351" max="3353" width="17.125" bestFit="1" customWidth="1"/>
    <col min="3354" max="3354" width="12.5" bestFit="1" customWidth="1"/>
    <col min="3355" max="3357" width="17.125" bestFit="1" customWidth="1"/>
    <col min="3358" max="3358" width="12.5" bestFit="1" customWidth="1"/>
    <col min="3359" max="3361" width="17.125" bestFit="1" customWidth="1"/>
    <col min="3362" max="3362" width="12.5" bestFit="1" customWidth="1"/>
    <col min="3363" max="3365" width="17.125" bestFit="1" customWidth="1"/>
    <col min="3366" max="3366" width="12.5" bestFit="1" customWidth="1"/>
    <col min="3367" max="3369" width="17.125" bestFit="1" customWidth="1"/>
    <col min="3370" max="3370" width="12.5" bestFit="1" customWidth="1"/>
    <col min="3371" max="3373" width="17.125" bestFit="1" customWidth="1"/>
    <col min="3374" max="3374" width="12.5" bestFit="1" customWidth="1"/>
    <col min="3375" max="3377" width="17.125" bestFit="1" customWidth="1"/>
    <col min="3378" max="3378" width="12.5" bestFit="1" customWidth="1"/>
    <col min="3379" max="3381" width="17.125" bestFit="1" customWidth="1"/>
    <col min="3382" max="3382" width="12.5" bestFit="1" customWidth="1"/>
    <col min="3383" max="3385" width="17.125" bestFit="1" customWidth="1"/>
    <col min="3386" max="3386" width="12.5" bestFit="1" customWidth="1"/>
    <col min="3387" max="3389" width="17.125" bestFit="1" customWidth="1"/>
    <col min="3390" max="3390" width="12.5" bestFit="1" customWidth="1"/>
    <col min="3391" max="3393" width="17.125" bestFit="1" customWidth="1"/>
    <col min="3394" max="3394" width="12.5" bestFit="1" customWidth="1"/>
    <col min="3395" max="3397" width="17.125" bestFit="1" customWidth="1"/>
    <col min="3398" max="3398" width="12.5" bestFit="1" customWidth="1"/>
    <col min="3399" max="3401" width="17.125" bestFit="1" customWidth="1"/>
    <col min="3402" max="3402" width="12.5" bestFit="1" customWidth="1"/>
    <col min="3403" max="3405" width="17.125" bestFit="1" customWidth="1"/>
    <col min="3406" max="3406" width="12.5" bestFit="1" customWidth="1"/>
    <col min="3407" max="3409" width="17.125" bestFit="1" customWidth="1"/>
    <col min="3410" max="3410" width="12.5" bestFit="1" customWidth="1"/>
    <col min="3411" max="3413" width="17.125" bestFit="1" customWidth="1"/>
    <col min="3414" max="3414" width="12.5" bestFit="1" customWidth="1"/>
    <col min="3415" max="3417" width="17.125" bestFit="1" customWidth="1"/>
    <col min="3418" max="3418" width="12.5" bestFit="1" customWidth="1"/>
    <col min="3419" max="3421" width="17.125" bestFit="1" customWidth="1"/>
    <col min="3422" max="3422" width="12.5" bestFit="1" customWidth="1"/>
    <col min="3423" max="3425" width="17.125" bestFit="1" customWidth="1"/>
    <col min="3426" max="3426" width="12.5" bestFit="1" customWidth="1"/>
    <col min="3427" max="3429" width="17.125" bestFit="1" customWidth="1"/>
    <col min="3430" max="3430" width="12.5" bestFit="1" customWidth="1"/>
    <col min="3431" max="3433" width="17.125" bestFit="1" customWidth="1"/>
    <col min="3434" max="3434" width="12.5" bestFit="1" customWidth="1"/>
    <col min="3435" max="3437" width="17.125" bestFit="1" customWidth="1"/>
    <col min="3438" max="3438" width="12.5" bestFit="1" customWidth="1"/>
    <col min="3439" max="3441" width="17.125" bestFit="1" customWidth="1"/>
    <col min="3442" max="3442" width="12.5" bestFit="1" customWidth="1"/>
    <col min="3443" max="3445" width="17.125" bestFit="1" customWidth="1"/>
    <col min="3446" max="3446" width="12.5" bestFit="1" customWidth="1"/>
    <col min="3447" max="3449" width="17.125" bestFit="1" customWidth="1"/>
    <col min="3450" max="3450" width="12.5" bestFit="1" customWidth="1"/>
    <col min="3451" max="3453" width="17.125" bestFit="1" customWidth="1"/>
    <col min="3454" max="3454" width="12.5" bestFit="1" customWidth="1"/>
    <col min="3455" max="3457" width="17.125" bestFit="1" customWidth="1"/>
    <col min="3458" max="3458" width="12.5" bestFit="1" customWidth="1"/>
    <col min="3459" max="3461" width="17.125" bestFit="1" customWidth="1"/>
    <col min="3462" max="3462" width="12.5" bestFit="1" customWidth="1"/>
    <col min="3463" max="3465" width="17.125" bestFit="1" customWidth="1"/>
    <col min="3466" max="3466" width="12.5" bestFit="1" customWidth="1"/>
    <col min="3467" max="3469" width="17.125" bestFit="1" customWidth="1"/>
    <col min="3470" max="3470" width="12.5" bestFit="1" customWidth="1"/>
    <col min="3471" max="3473" width="17.125" bestFit="1" customWidth="1"/>
    <col min="3474" max="3474" width="12.5" bestFit="1" customWidth="1"/>
    <col min="3475" max="3477" width="17.125" bestFit="1" customWidth="1"/>
    <col min="3478" max="3478" width="12.5" bestFit="1" customWidth="1"/>
    <col min="3479" max="3481" width="17.125" bestFit="1" customWidth="1"/>
    <col min="3482" max="3482" width="12.5" bestFit="1" customWidth="1"/>
    <col min="3483" max="3485" width="17.125" bestFit="1" customWidth="1"/>
    <col min="3486" max="3486" width="12.5" bestFit="1" customWidth="1"/>
    <col min="3487" max="3489" width="17.125" bestFit="1" customWidth="1"/>
    <col min="3490" max="3490" width="12.5" bestFit="1" customWidth="1"/>
    <col min="3491" max="3493" width="17.125" bestFit="1" customWidth="1"/>
    <col min="3494" max="3494" width="12.5" bestFit="1" customWidth="1"/>
    <col min="3495" max="3497" width="17.125" bestFit="1" customWidth="1"/>
    <col min="3498" max="3498" width="12.5" bestFit="1" customWidth="1"/>
    <col min="3499" max="3501" width="17.125" bestFit="1" customWidth="1"/>
    <col min="3502" max="3502" width="12.5" bestFit="1" customWidth="1"/>
    <col min="3503" max="3505" width="17.125" bestFit="1" customWidth="1"/>
    <col min="3506" max="3506" width="12.5" bestFit="1" customWidth="1"/>
    <col min="3507" max="3509" width="17.125" bestFit="1" customWidth="1"/>
    <col min="3510" max="3510" width="12.5" bestFit="1" customWidth="1"/>
    <col min="3511" max="3513" width="17.125" bestFit="1" customWidth="1"/>
    <col min="3514" max="3514" width="12.5" bestFit="1" customWidth="1"/>
    <col min="3515" max="3517" width="17.125" bestFit="1" customWidth="1"/>
    <col min="3518" max="3518" width="12.5" bestFit="1" customWidth="1"/>
    <col min="3519" max="3521" width="17.125" bestFit="1" customWidth="1"/>
    <col min="3522" max="3522" width="12.5" bestFit="1" customWidth="1"/>
    <col min="3523" max="3525" width="17.125" bestFit="1" customWidth="1"/>
    <col min="3526" max="3526" width="12.5" bestFit="1" customWidth="1"/>
    <col min="3527" max="3529" width="17.125" bestFit="1" customWidth="1"/>
    <col min="3530" max="3530" width="12.5" bestFit="1" customWidth="1"/>
    <col min="3531" max="3533" width="17.125" bestFit="1" customWidth="1"/>
    <col min="3534" max="3534" width="12.5" bestFit="1" customWidth="1"/>
    <col min="3535" max="3537" width="17.125" bestFit="1" customWidth="1"/>
    <col min="3538" max="3538" width="12.5" bestFit="1" customWidth="1"/>
    <col min="3539" max="3541" width="17.125" bestFit="1" customWidth="1"/>
    <col min="3542" max="3542" width="12.5" bestFit="1" customWidth="1"/>
    <col min="3543" max="3545" width="17.125" bestFit="1" customWidth="1"/>
    <col min="3546" max="3546" width="12.5" bestFit="1" customWidth="1"/>
    <col min="3547" max="3549" width="17.125" bestFit="1" customWidth="1"/>
    <col min="3550" max="3550" width="12.5" bestFit="1" customWidth="1"/>
    <col min="3551" max="3553" width="17.125" bestFit="1" customWidth="1"/>
    <col min="3554" max="3554" width="12.5" bestFit="1" customWidth="1"/>
    <col min="3555" max="3557" width="17.125" bestFit="1" customWidth="1"/>
    <col min="3558" max="3558" width="12.5" bestFit="1" customWidth="1"/>
    <col min="3559" max="3561" width="17.125" bestFit="1" customWidth="1"/>
    <col min="3562" max="3562" width="12.5" bestFit="1" customWidth="1"/>
    <col min="3563" max="3565" width="17.125" bestFit="1" customWidth="1"/>
    <col min="3566" max="3566" width="12.5" bestFit="1" customWidth="1"/>
    <col min="3567" max="3569" width="17.125" bestFit="1" customWidth="1"/>
    <col min="3570" max="3570" width="12.5" bestFit="1" customWidth="1"/>
    <col min="3571" max="3573" width="17.125" bestFit="1" customWidth="1"/>
    <col min="3574" max="3574" width="12.5" bestFit="1" customWidth="1"/>
    <col min="3575" max="3577" width="17.125" bestFit="1" customWidth="1"/>
    <col min="3578" max="3578" width="12.5" bestFit="1" customWidth="1"/>
    <col min="3579" max="3581" width="17.125" bestFit="1" customWidth="1"/>
    <col min="3582" max="3582" width="12.5" bestFit="1" customWidth="1"/>
    <col min="3583" max="3585" width="17.125" bestFit="1" customWidth="1"/>
    <col min="3586" max="3586" width="12.5" bestFit="1" customWidth="1"/>
    <col min="3587" max="3589" width="17.125" bestFit="1" customWidth="1"/>
    <col min="3590" max="3590" width="12.5" bestFit="1" customWidth="1"/>
    <col min="3591" max="3593" width="17.125" bestFit="1" customWidth="1"/>
    <col min="3594" max="3594" width="12.5" bestFit="1" customWidth="1"/>
    <col min="3595" max="3597" width="17.125" bestFit="1" customWidth="1"/>
    <col min="3598" max="3598" width="12.5" bestFit="1" customWidth="1"/>
    <col min="3599" max="3601" width="17.125" bestFit="1" customWidth="1"/>
    <col min="3602" max="3602" width="12.5" bestFit="1" customWidth="1"/>
    <col min="3603" max="3605" width="17.125" bestFit="1" customWidth="1"/>
    <col min="3606" max="3606" width="12.5" bestFit="1" customWidth="1"/>
    <col min="3607" max="3609" width="17.125" bestFit="1" customWidth="1"/>
    <col min="3610" max="3610" width="12.5" bestFit="1" customWidth="1"/>
    <col min="3611" max="3613" width="17.125" bestFit="1" customWidth="1"/>
    <col min="3614" max="3614" width="12.5" bestFit="1" customWidth="1"/>
    <col min="3615" max="3617" width="17.125" bestFit="1" customWidth="1"/>
    <col min="3618" max="3618" width="12.5" bestFit="1" customWidth="1"/>
    <col min="3619" max="3621" width="17.125" bestFit="1" customWidth="1"/>
    <col min="3622" max="3622" width="12.5" bestFit="1" customWidth="1"/>
    <col min="3623" max="3625" width="17.125" bestFit="1" customWidth="1"/>
    <col min="3626" max="3626" width="12.5" bestFit="1" customWidth="1"/>
    <col min="3627" max="3629" width="17.125" bestFit="1" customWidth="1"/>
    <col min="3630" max="3630" width="12.5" bestFit="1" customWidth="1"/>
    <col min="3631" max="3633" width="17.125" bestFit="1" customWidth="1"/>
    <col min="3634" max="3634" width="12.5" bestFit="1" customWidth="1"/>
    <col min="3635" max="3637" width="17.125" bestFit="1" customWidth="1"/>
    <col min="3638" max="3638" width="12.5" bestFit="1" customWidth="1"/>
    <col min="3639" max="3641" width="17.125" bestFit="1" customWidth="1"/>
    <col min="3642" max="3642" width="12.5" bestFit="1" customWidth="1"/>
    <col min="3643" max="3645" width="17.125" bestFit="1" customWidth="1"/>
    <col min="3646" max="3646" width="12.5" bestFit="1" customWidth="1"/>
    <col min="3647" max="3649" width="17.125" bestFit="1" customWidth="1"/>
    <col min="3650" max="3650" width="12.5" bestFit="1" customWidth="1"/>
    <col min="3651" max="3653" width="17.125" bestFit="1" customWidth="1"/>
    <col min="3654" max="3654" width="12.5" bestFit="1" customWidth="1"/>
    <col min="3655" max="3657" width="17.125" bestFit="1" customWidth="1"/>
    <col min="3658" max="3658" width="12.5" bestFit="1" customWidth="1"/>
    <col min="3659" max="3661" width="17.125" bestFit="1" customWidth="1"/>
    <col min="3662" max="3662" width="12.5" bestFit="1" customWidth="1"/>
    <col min="3663" max="3665" width="17.125" bestFit="1" customWidth="1"/>
    <col min="3666" max="3666" width="12.5" bestFit="1" customWidth="1"/>
    <col min="3667" max="3669" width="17.125" bestFit="1" customWidth="1"/>
    <col min="3670" max="3670" width="12.5" bestFit="1" customWidth="1"/>
    <col min="3671" max="3673" width="17.125" bestFit="1" customWidth="1"/>
    <col min="3674" max="3674" width="12.5" bestFit="1" customWidth="1"/>
    <col min="3675" max="3677" width="17.125" bestFit="1" customWidth="1"/>
    <col min="3678" max="3678" width="12.5" bestFit="1" customWidth="1"/>
    <col min="3679" max="3681" width="17.125" bestFit="1" customWidth="1"/>
    <col min="3682" max="3682" width="12.5" bestFit="1" customWidth="1"/>
    <col min="3683" max="3685" width="17.125" bestFit="1" customWidth="1"/>
    <col min="3686" max="3686" width="12.5" bestFit="1" customWidth="1"/>
    <col min="3687" max="3689" width="17.125" bestFit="1" customWidth="1"/>
    <col min="3690" max="3690" width="12.5" bestFit="1" customWidth="1"/>
    <col min="3691" max="3693" width="17.125" bestFit="1" customWidth="1"/>
    <col min="3694" max="3694" width="12.5" bestFit="1" customWidth="1"/>
    <col min="3695" max="3697" width="17.125" bestFit="1" customWidth="1"/>
    <col min="3698" max="3698" width="12.5" bestFit="1" customWidth="1"/>
    <col min="3699" max="3701" width="17.125" bestFit="1" customWidth="1"/>
    <col min="3702" max="3702" width="12.5" bestFit="1" customWidth="1"/>
    <col min="3703" max="3705" width="17.125" bestFit="1" customWidth="1"/>
    <col min="3706" max="3706" width="12.5" bestFit="1" customWidth="1"/>
    <col min="3707" max="3709" width="17.125" bestFit="1" customWidth="1"/>
    <col min="3710" max="3710" width="12.5" bestFit="1" customWidth="1"/>
    <col min="3711" max="3713" width="17.125" bestFit="1" customWidth="1"/>
    <col min="3714" max="3714" width="12.5" bestFit="1" customWidth="1"/>
    <col min="3715" max="3717" width="17.125" bestFit="1" customWidth="1"/>
    <col min="3718" max="3718" width="12.5" bestFit="1" customWidth="1"/>
    <col min="3719" max="3721" width="17.125" bestFit="1" customWidth="1"/>
    <col min="3722" max="3722" width="12.5" bestFit="1" customWidth="1"/>
    <col min="3723" max="3725" width="17.125" bestFit="1" customWidth="1"/>
    <col min="3726" max="3726" width="12.5" bestFit="1" customWidth="1"/>
    <col min="3727" max="3729" width="17.125" bestFit="1" customWidth="1"/>
    <col min="3730" max="3730" width="12.5" bestFit="1" customWidth="1"/>
    <col min="3731" max="3733" width="17.125" bestFit="1" customWidth="1"/>
    <col min="3734" max="3734" width="12.5" bestFit="1" customWidth="1"/>
    <col min="3735" max="3737" width="17.125" bestFit="1" customWidth="1"/>
    <col min="3738" max="3738" width="12.5" bestFit="1" customWidth="1"/>
    <col min="3739" max="3741" width="17.125" bestFit="1" customWidth="1"/>
    <col min="3742" max="3742" width="12.5" bestFit="1" customWidth="1"/>
    <col min="3743" max="3745" width="17.125" bestFit="1" customWidth="1"/>
    <col min="3746" max="3746" width="12.5" bestFit="1" customWidth="1"/>
    <col min="3747" max="3749" width="17.125" bestFit="1" customWidth="1"/>
    <col min="3750" max="3750" width="12.5" bestFit="1" customWidth="1"/>
    <col min="3751" max="3753" width="17.125" bestFit="1" customWidth="1"/>
    <col min="3754" max="3754" width="12.5" bestFit="1" customWidth="1"/>
    <col min="3755" max="3757" width="17.125" bestFit="1" customWidth="1"/>
    <col min="3758" max="3758" width="12.5" bestFit="1" customWidth="1"/>
    <col min="3759" max="3761" width="17.125" bestFit="1" customWidth="1"/>
    <col min="3762" max="3762" width="12.5" bestFit="1" customWidth="1"/>
    <col min="3763" max="3765" width="17.125" bestFit="1" customWidth="1"/>
    <col min="3766" max="3766" width="12.5" bestFit="1" customWidth="1"/>
    <col min="3767" max="3769" width="17.125" bestFit="1" customWidth="1"/>
    <col min="3770" max="3770" width="12.5" bestFit="1" customWidth="1"/>
    <col min="3771" max="3773" width="17.125" bestFit="1" customWidth="1"/>
    <col min="3774" max="3774" width="12.5" bestFit="1" customWidth="1"/>
    <col min="3775" max="3777" width="17.125" bestFit="1" customWidth="1"/>
    <col min="3778" max="3778" width="12.5" bestFit="1" customWidth="1"/>
    <col min="3779" max="3781" width="17.125" bestFit="1" customWidth="1"/>
    <col min="3782" max="3782" width="12.5" bestFit="1" customWidth="1"/>
    <col min="3783" max="3785" width="17.125" bestFit="1" customWidth="1"/>
    <col min="3786" max="3786" width="12.5" bestFit="1" customWidth="1"/>
    <col min="3787" max="3789" width="17.125" bestFit="1" customWidth="1"/>
    <col min="3790" max="3790" width="12.5" bestFit="1" customWidth="1"/>
    <col min="3791" max="3793" width="17.125" bestFit="1" customWidth="1"/>
    <col min="3794" max="3794" width="12.5" bestFit="1" customWidth="1"/>
    <col min="3795" max="3797" width="17.125" bestFit="1" customWidth="1"/>
    <col min="3798" max="3798" width="12.5" bestFit="1" customWidth="1"/>
    <col min="3799" max="3801" width="17.125" bestFit="1" customWidth="1"/>
    <col min="3802" max="3802" width="12.5" bestFit="1" customWidth="1"/>
    <col min="3803" max="3805" width="17.125" bestFit="1" customWidth="1"/>
    <col min="3806" max="3806" width="12.5" bestFit="1" customWidth="1"/>
    <col min="3807" max="3809" width="17.125" bestFit="1" customWidth="1"/>
    <col min="3810" max="3810" width="12.5" bestFit="1" customWidth="1"/>
    <col min="3811" max="3813" width="17.125" bestFit="1" customWidth="1"/>
    <col min="3814" max="3814" width="12.5" bestFit="1" customWidth="1"/>
    <col min="3815" max="3817" width="17.125" bestFit="1" customWidth="1"/>
    <col min="3818" max="3818" width="12.5" bestFit="1" customWidth="1"/>
    <col min="3819" max="3821" width="17.125" bestFit="1" customWidth="1"/>
    <col min="3822" max="3822" width="12.5" bestFit="1" customWidth="1"/>
    <col min="3823" max="3825" width="17.125" bestFit="1" customWidth="1"/>
    <col min="3826" max="3826" width="12.5" bestFit="1" customWidth="1"/>
    <col min="3827" max="3829" width="17.125" bestFit="1" customWidth="1"/>
    <col min="3830" max="3830" width="12.5" bestFit="1" customWidth="1"/>
    <col min="3831" max="3833" width="17.125" bestFit="1" customWidth="1"/>
    <col min="3834" max="3834" width="12.5" bestFit="1" customWidth="1"/>
    <col min="3835" max="3837" width="17.125" bestFit="1" customWidth="1"/>
    <col min="3838" max="3838" width="12.5" bestFit="1" customWidth="1"/>
    <col min="3839" max="3841" width="17.125" bestFit="1" customWidth="1"/>
    <col min="3842" max="3842" width="12.5" bestFit="1" customWidth="1"/>
    <col min="3843" max="3845" width="17.125" bestFit="1" customWidth="1"/>
    <col min="3846" max="3846" width="12.5" bestFit="1" customWidth="1"/>
    <col min="3847" max="3849" width="17.125" bestFit="1" customWidth="1"/>
    <col min="3850" max="3850" width="12.5" bestFit="1" customWidth="1"/>
    <col min="3851" max="3853" width="17.125" bestFit="1" customWidth="1"/>
    <col min="3854" max="3854" width="12.5" bestFit="1" customWidth="1"/>
    <col min="3855" max="3857" width="17.125" bestFit="1" customWidth="1"/>
    <col min="3858" max="3858" width="12.5" bestFit="1" customWidth="1"/>
    <col min="3859" max="3861" width="17.125" bestFit="1" customWidth="1"/>
    <col min="3862" max="3862" width="12.5" bestFit="1" customWidth="1"/>
    <col min="3863" max="3865" width="17.125" bestFit="1" customWidth="1"/>
    <col min="3866" max="3866" width="12.5" bestFit="1" customWidth="1"/>
    <col min="3867" max="3869" width="17.125" bestFit="1" customWidth="1"/>
    <col min="3870" max="3870" width="12.5" bestFit="1" customWidth="1"/>
    <col min="3871" max="3873" width="17.125" bestFit="1" customWidth="1"/>
    <col min="3874" max="3874" width="12.5" bestFit="1" customWidth="1"/>
    <col min="3875" max="3877" width="17.125" bestFit="1" customWidth="1"/>
    <col min="3878" max="3878" width="12.5" bestFit="1" customWidth="1"/>
    <col min="3879" max="3881" width="17.125" bestFit="1" customWidth="1"/>
    <col min="3882" max="3882" width="12.5" bestFit="1" customWidth="1"/>
    <col min="3883" max="3885" width="17.125" bestFit="1" customWidth="1"/>
    <col min="3886" max="3886" width="12.5" bestFit="1" customWidth="1"/>
    <col min="3887" max="3889" width="17.125" bestFit="1" customWidth="1"/>
    <col min="3890" max="3890" width="12.5" bestFit="1" customWidth="1"/>
    <col min="3891" max="3893" width="17.125" bestFit="1" customWidth="1"/>
    <col min="3894" max="3894" width="12.5" bestFit="1" customWidth="1"/>
    <col min="3895" max="3897" width="17.125" bestFit="1" customWidth="1"/>
    <col min="3898" max="3898" width="12.5" bestFit="1" customWidth="1"/>
    <col min="3899" max="3901" width="17.125" bestFit="1" customWidth="1"/>
    <col min="3902" max="3902" width="12.5" bestFit="1" customWidth="1"/>
    <col min="3903" max="3905" width="17.125" bestFit="1" customWidth="1"/>
    <col min="3906" max="3906" width="12.5" bestFit="1" customWidth="1"/>
    <col min="3907" max="3909" width="17.125" bestFit="1" customWidth="1"/>
    <col min="3910" max="3910" width="12.5" bestFit="1" customWidth="1"/>
    <col min="3911" max="3913" width="17.125" bestFit="1" customWidth="1"/>
    <col min="3914" max="3914" width="12.5" bestFit="1" customWidth="1"/>
    <col min="3915" max="3917" width="17.125" bestFit="1" customWidth="1"/>
    <col min="3918" max="3918" width="12.5" bestFit="1" customWidth="1"/>
    <col min="3919" max="3921" width="17.125" bestFit="1" customWidth="1"/>
    <col min="3922" max="3922" width="12.5" bestFit="1" customWidth="1"/>
    <col min="3923" max="3925" width="17.125" bestFit="1" customWidth="1"/>
    <col min="3926" max="3926" width="12.5" bestFit="1" customWidth="1"/>
    <col min="3927" max="3929" width="17.125" bestFit="1" customWidth="1"/>
    <col min="3930" max="3930" width="12.5" bestFit="1" customWidth="1"/>
    <col min="3931" max="3933" width="17.125" bestFit="1" customWidth="1"/>
    <col min="3934" max="3934" width="12.5" bestFit="1" customWidth="1"/>
    <col min="3935" max="3937" width="17.125" bestFit="1" customWidth="1"/>
    <col min="3938" max="3938" width="12.5" bestFit="1" customWidth="1"/>
    <col min="3939" max="3941" width="17.125" bestFit="1" customWidth="1"/>
    <col min="3942" max="3942" width="12.5" bestFit="1" customWidth="1"/>
    <col min="3943" max="3945" width="17.125" bestFit="1" customWidth="1"/>
    <col min="3946" max="3946" width="12.5" bestFit="1" customWidth="1"/>
    <col min="3947" max="3949" width="17.125" bestFit="1" customWidth="1"/>
    <col min="3950" max="3950" width="12.5" bestFit="1" customWidth="1"/>
    <col min="3951" max="3953" width="17.125" bestFit="1" customWidth="1"/>
    <col min="3954" max="3954" width="12.5" bestFit="1" customWidth="1"/>
    <col min="3955" max="3957" width="17.125" bestFit="1" customWidth="1"/>
    <col min="3958" max="3958" width="12.5" bestFit="1" customWidth="1"/>
    <col min="3959" max="3961" width="17.125" bestFit="1" customWidth="1"/>
    <col min="3962" max="3962" width="12.5" bestFit="1" customWidth="1"/>
    <col min="3963" max="3965" width="17.125" bestFit="1" customWidth="1"/>
    <col min="3966" max="3966" width="12.5" bestFit="1" customWidth="1"/>
    <col min="3967" max="3969" width="17.125" bestFit="1" customWidth="1"/>
    <col min="3970" max="3970" width="12.5" bestFit="1" customWidth="1"/>
    <col min="3971" max="3973" width="17.125" bestFit="1" customWidth="1"/>
    <col min="3974" max="3974" width="12.5" bestFit="1" customWidth="1"/>
    <col min="3975" max="3977" width="17.125" bestFit="1" customWidth="1"/>
    <col min="3978" max="3978" width="12.5" bestFit="1" customWidth="1"/>
    <col min="3979" max="3981" width="17.125" bestFit="1" customWidth="1"/>
    <col min="3982" max="3982" width="12.5" bestFit="1" customWidth="1"/>
    <col min="3983" max="3985" width="17.125" bestFit="1" customWidth="1"/>
    <col min="3986" max="3986" width="12.5" bestFit="1" customWidth="1"/>
    <col min="3987" max="3989" width="17.125" bestFit="1" customWidth="1"/>
    <col min="3990" max="3990" width="12.5" bestFit="1" customWidth="1"/>
    <col min="3991" max="3993" width="17.125" bestFit="1" customWidth="1"/>
    <col min="3994" max="3994" width="12.5" bestFit="1" customWidth="1"/>
    <col min="3995" max="3997" width="17.125" bestFit="1" customWidth="1"/>
    <col min="3998" max="3998" width="12.5" bestFit="1" customWidth="1"/>
    <col min="3999" max="4001" width="17.125" bestFit="1" customWidth="1"/>
    <col min="4002" max="4002" width="12.5" bestFit="1" customWidth="1"/>
    <col min="4003" max="4005" width="17.125" bestFit="1" customWidth="1"/>
    <col min="4006" max="4006" width="12.5" bestFit="1" customWidth="1"/>
    <col min="4007" max="4009" width="17.125" bestFit="1" customWidth="1"/>
    <col min="4010" max="4010" width="12.5" bestFit="1" customWidth="1"/>
    <col min="4011" max="4013" width="17.125" bestFit="1" customWidth="1"/>
    <col min="4014" max="4014" width="12.5" bestFit="1" customWidth="1"/>
    <col min="4015" max="4017" width="17.125" bestFit="1" customWidth="1"/>
    <col min="4018" max="4018" width="12.5" bestFit="1" customWidth="1"/>
    <col min="4019" max="4021" width="17.125" bestFit="1" customWidth="1"/>
    <col min="4022" max="4022" width="12.5" bestFit="1" customWidth="1"/>
    <col min="4023" max="4025" width="17.125" bestFit="1" customWidth="1"/>
    <col min="4026" max="4026" width="12.5" bestFit="1" customWidth="1"/>
    <col min="4027" max="4029" width="17.125" bestFit="1" customWidth="1"/>
    <col min="4030" max="4030" width="12.5" bestFit="1" customWidth="1"/>
    <col min="4031" max="4033" width="17.125" bestFit="1" customWidth="1"/>
    <col min="4034" max="4034" width="12.5" bestFit="1" customWidth="1"/>
    <col min="4035" max="4037" width="17.125" bestFit="1" customWidth="1"/>
    <col min="4038" max="4038" width="12.5" bestFit="1" customWidth="1"/>
    <col min="4039" max="4041" width="17.125" bestFit="1" customWidth="1"/>
    <col min="4042" max="4042" width="12.5" bestFit="1" customWidth="1"/>
    <col min="4043" max="4045" width="17.125" bestFit="1" customWidth="1"/>
    <col min="4046" max="4046" width="12.5" bestFit="1" customWidth="1"/>
    <col min="4047" max="4049" width="17.125" bestFit="1" customWidth="1"/>
    <col min="4050" max="4050" width="12.5" bestFit="1" customWidth="1"/>
    <col min="4051" max="4053" width="17.125" bestFit="1" customWidth="1"/>
    <col min="4054" max="4054" width="12.5" bestFit="1" customWidth="1"/>
    <col min="4055" max="4057" width="17.125" bestFit="1" customWidth="1"/>
    <col min="4058" max="4058" width="12.5" bestFit="1" customWidth="1"/>
    <col min="4059" max="4061" width="17.125" bestFit="1" customWidth="1"/>
    <col min="4062" max="4062" width="12.5" bestFit="1" customWidth="1"/>
    <col min="4063" max="4065" width="17.125" bestFit="1" customWidth="1"/>
    <col min="4066" max="4066" width="12.5" bestFit="1" customWidth="1"/>
    <col min="4067" max="4069" width="17.125" bestFit="1" customWidth="1"/>
    <col min="4070" max="4070" width="12.5" bestFit="1" customWidth="1"/>
    <col min="4071" max="4073" width="17.125" bestFit="1" customWidth="1"/>
    <col min="4074" max="4074" width="12.5" bestFit="1" customWidth="1"/>
    <col min="4075" max="4077" width="17.125" bestFit="1" customWidth="1"/>
    <col min="4078" max="4078" width="12.5" bestFit="1" customWidth="1"/>
    <col min="4079" max="4081" width="17.125" bestFit="1" customWidth="1"/>
    <col min="4082" max="4082" width="12.5" bestFit="1" customWidth="1"/>
    <col min="4083" max="4085" width="17.125" bestFit="1" customWidth="1"/>
    <col min="4086" max="4086" width="12.5" bestFit="1" customWidth="1"/>
    <col min="4087" max="4089" width="17.125" bestFit="1" customWidth="1"/>
    <col min="4090" max="4090" width="12.5" bestFit="1" customWidth="1"/>
    <col min="4091" max="4093" width="17.125" bestFit="1" customWidth="1"/>
    <col min="4094" max="4094" width="12.5" bestFit="1" customWidth="1"/>
    <col min="4095" max="4097" width="17.125" bestFit="1" customWidth="1"/>
    <col min="4098" max="4098" width="12.5" bestFit="1" customWidth="1"/>
    <col min="4099" max="4101" width="17.125" bestFit="1" customWidth="1"/>
    <col min="4102" max="4102" width="12.5" bestFit="1" customWidth="1"/>
    <col min="4103" max="4105" width="17.125" bestFit="1" customWidth="1"/>
    <col min="4106" max="4106" width="12.5" bestFit="1" customWidth="1"/>
    <col min="4107" max="4109" width="17.125" bestFit="1" customWidth="1"/>
    <col min="4110" max="4110" width="12.5" bestFit="1" customWidth="1"/>
    <col min="4111" max="4113" width="17.125" bestFit="1" customWidth="1"/>
    <col min="4114" max="4114" width="12.5" bestFit="1" customWidth="1"/>
    <col min="4115" max="4117" width="17.125" bestFit="1" customWidth="1"/>
    <col min="4118" max="4118" width="12.5" bestFit="1" customWidth="1"/>
    <col min="4119" max="4121" width="17.125" bestFit="1" customWidth="1"/>
    <col min="4122" max="4122" width="12.5" bestFit="1" customWidth="1"/>
    <col min="4123" max="4125" width="17.125" bestFit="1" customWidth="1"/>
    <col min="4126" max="4126" width="12.5" bestFit="1" customWidth="1"/>
    <col min="4127" max="4129" width="17.125" bestFit="1" customWidth="1"/>
    <col min="4130" max="4130" width="12.5" bestFit="1" customWidth="1"/>
    <col min="4131" max="4133" width="17.125" bestFit="1" customWidth="1"/>
    <col min="4134" max="4134" width="12.5" bestFit="1" customWidth="1"/>
    <col min="4135" max="4137" width="17.125" bestFit="1" customWidth="1"/>
    <col min="4138" max="4138" width="12.5" bestFit="1" customWidth="1"/>
    <col min="4139" max="4141" width="17.125" bestFit="1" customWidth="1"/>
    <col min="4142" max="4142" width="12.5" bestFit="1" customWidth="1"/>
    <col min="4143" max="4145" width="17.125" bestFit="1" customWidth="1"/>
    <col min="4146" max="4146" width="12.5" bestFit="1" customWidth="1"/>
    <col min="4147" max="4149" width="17.125" bestFit="1" customWidth="1"/>
    <col min="4150" max="4150" width="12.5" bestFit="1" customWidth="1"/>
    <col min="4151" max="4153" width="17.125" bestFit="1" customWidth="1"/>
    <col min="4154" max="4154" width="12.5" bestFit="1" customWidth="1"/>
    <col min="4155" max="4157" width="17.125" bestFit="1" customWidth="1"/>
    <col min="4158" max="4158" width="12.5" bestFit="1" customWidth="1"/>
    <col min="4159" max="4161" width="17.125" bestFit="1" customWidth="1"/>
    <col min="4162" max="4162" width="12.5" bestFit="1" customWidth="1"/>
    <col min="4163" max="4165" width="17.125" bestFit="1" customWidth="1"/>
    <col min="4166" max="4166" width="12.5" bestFit="1" customWidth="1"/>
    <col min="4167" max="4169" width="17.125" bestFit="1" customWidth="1"/>
    <col min="4170" max="4170" width="12.5" bestFit="1" customWidth="1"/>
    <col min="4171" max="4173" width="17.125" bestFit="1" customWidth="1"/>
    <col min="4174" max="4174" width="12.5" bestFit="1" customWidth="1"/>
    <col min="4175" max="4177" width="17.125" bestFit="1" customWidth="1"/>
    <col min="4178" max="4178" width="12.5" bestFit="1" customWidth="1"/>
    <col min="4179" max="4181" width="17.125" bestFit="1" customWidth="1"/>
    <col min="4182" max="4182" width="12.5" bestFit="1" customWidth="1"/>
    <col min="4183" max="4185" width="17.125" bestFit="1" customWidth="1"/>
    <col min="4186" max="4186" width="12.5" bestFit="1" customWidth="1"/>
    <col min="4187" max="4189" width="17.125" bestFit="1" customWidth="1"/>
    <col min="4190" max="4190" width="12.5" bestFit="1" customWidth="1"/>
    <col min="4191" max="4193" width="17.125" bestFit="1" customWidth="1"/>
    <col min="4194" max="4194" width="12.5" bestFit="1" customWidth="1"/>
    <col min="4195" max="4197" width="17.125" bestFit="1" customWidth="1"/>
    <col min="4198" max="4198" width="12.5" bestFit="1" customWidth="1"/>
    <col min="4199" max="4201" width="17.125" bestFit="1" customWidth="1"/>
    <col min="4202" max="4202" width="12.5" bestFit="1" customWidth="1"/>
    <col min="4203" max="4205" width="17.125" bestFit="1" customWidth="1"/>
    <col min="4206" max="4206" width="12.5" bestFit="1" customWidth="1"/>
    <col min="4207" max="4209" width="17.125" bestFit="1" customWidth="1"/>
    <col min="4210" max="4210" width="12.5" bestFit="1" customWidth="1"/>
    <col min="4211" max="4213" width="17.125" bestFit="1" customWidth="1"/>
    <col min="4214" max="4214" width="12.5" bestFit="1" customWidth="1"/>
    <col min="4215" max="4217" width="17.125" bestFit="1" customWidth="1"/>
    <col min="4218" max="4218" width="12.5" bestFit="1" customWidth="1"/>
    <col min="4219" max="4221" width="17.125" bestFit="1" customWidth="1"/>
    <col min="4222" max="4222" width="12.5" bestFit="1" customWidth="1"/>
    <col min="4223" max="4225" width="17.125" bestFit="1" customWidth="1"/>
    <col min="4226" max="4226" width="12.5" bestFit="1" customWidth="1"/>
    <col min="4227" max="4229" width="17.125" bestFit="1" customWidth="1"/>
    <col min="4230" max="4230" width="12.5" bestFit="1" customWidth="1"/>
    <col min="4231" max="4233" width="17.125" bestFit="1" customWidth="1"/>
    <col min="4234" max="4234" width="12.5" bestFit="1" customWidth="1"/>
    <col min="4235" max="4237" width="17.125" bestFit="1" customWidth="1"/>
    <col min="4238" max="4238" width="12.5" bestFit="1" customWidth="1"/>
    <col min="4239" max="4241" width="17.125" bestFit="1" customWidth="1"/>
    <col min="4242" max="4242" width="12.5" bestFit="1" customWidth="1"/>
    <col min="4243" max="4245" width="17.125" bestFit="1" customWidth="1"/>
    <col min="4246" max="4246" width="12.5" bestFit="1" customWidth="1"/>
    <col min="4247" max="4249" width="17.125" bestFit="1" customWidth="1"/>
    <col min="4250" max="4250" width="12.5" bestFit="1" customWidth="1"/>
    <col min="4251" max="4253" width="17.125" bestFit="1" customWidth="1"/>
    <col min="4254" max="4254" width="12.5" bestFit="1" customWidth="1"/>
    <col min="4255" max="4257" width="17.125" bestFit="1" customWidth="1"/>
    <col min="4258" max="4258" width="12.5" bestFit="1" customWidth="1"/>
    <col min="4259" max="4261" width="17.125" bestFit="1" customWidth="1"/>
    <col min="4262" max="4262" width="12.5" bestFit="1" customWidth="1"/>
    <col min="4263" max="4265" width="17.125" bestFit="1" customWidth="1"/>
    <col min="4266" max="4266" width="12.5" bestFit="1" customWidth="1"/>
    <col min="4267" max="4269" width="17.125" bestFit="1" customWidth="1"/>
    <col min="4270" max="4270" width="12.5" bestFit="1" customWidth="1"/>
    <col min="4271" max="4273" width="17.125" bestFit="1" customWidth="1"/>
    <col min="4274" max="4274" width="12.5" bestFit="1" customWidth="1"/>
    <col min="4275" max="4277" width="17.125" bestFit="1" customWidth="1"/>
    <col min="4278" max="4278" width="12.5" bestFit="1" customWidth="1"/>
    <col min="4279" max="4281" width="17.125" bestFit="1" customWidth="1"/>
    <col min="4282" max="4282" width="12.5" bestFit="1" customWidth="1"/>
    <col min="4283" max="4285" width="17.125" bestFit="1" customWidth="1"/>
    <col min="4286" max="4286" width="12.5" bestFit="1" customWidth="1"/>
    <col min="4287" max="4289" width="17.125" bestFit="1" customWidth="1"/>
    <col min="4290" max="4290" width="12.5" bestFit="1" customWidth="1"/>
    <col min="4291" max="4293" width="17.125" bestFit="1" customWidth="1"/>
    <col min="4294" max="4294" width="12.5" bestFit="1" customWidth="1"/>
    <col min="4295" max="4297" width="17.125" bestFit="1" customWidth="1"/>
    <col min="4298" max="4298" width="12.5" bestFit="1" customWidth="1"/>
    <col min="4299" max="4301" width="17.125" bestFit="1" customWidth="1"/>
    <col min="4302" max="4302" width="12.5" bestFit="1" customWidth="1"/>
    <col min="4303" max="4305" width="17.125" bestFit="1" customWidth="1"/>
    <col min="4306" max="4306" width="12.5" bestFit="1" customWidth="1"/>
    <col min="4307" max="4309" width="17.125" bestFit="1" customWidth="1"/>
    <col min="4310" max="4310" width="12.5" bestFit="1" customWidth="1"/>
    <col min="4311" max="4313" width="17.125" bestFit="1" customWidth="1"/>
    <col min="4314" max="4314" width="12.5" bestFit="1" customWidth="1"/>
    <col min="4315" max="4317" width="17.125" bestFit="1" customWidth="1"/>
    <col min="4318" max="4318" width="12.5" bestFit="1" customWidth="1"/>
    <col min="4319" max="4321" width="17.125" bestFit="1" customWidth="1"/>
    <col min="4322" max="4322" width="12.5" bestFit="1" customWidth="1"/>
    <col min="4323" max="4325" width="17.125" bestFit="1" customWidth="1"/>
    <col min="4326" max="4326" width="12.5" bestFit="1" customWidth="1"/>
    <col min="4327" max="4329" width="17.125" bestFit="1" customWidth="1"/>
    <col min="4330" max="4330" width="12.5" bestFit="1" customWidth="1"/>
    <col min="4331" max="4333" width="17.125" bestFit="1" customWidth="1"/>
    <col min="4334" max="4334" width="12.5" bestFit="1" customWidth="1"/>
    <col min="4335" max="4337" width="17.125" bestFit="1" customWidth="1"/>
    <col min="4338" max="4338" width="12.5" bestFit="1" customWidth="1"/>
    <col min="4339" max="4341" width="17.125" bestFit="1" customWidth="1"/>
    <col min="4342" max="4342" width="12.5" bestFit="1" customWidth="1"/>
    <col min="4343" max="4345" width="17.125" bestFit="1" customWidth="1"/>
    <col min="4346" max="4346" width="12.5" bestFit="1" customWidth="1"/>
    <col min="4347" max="4349" width="17.125" bestFit="1" customWidth="1"/>
    <col min="4350" max="4350" width="12.5" bestFit="1" customWidth="1"/>
    <col min="4351" max="4353" width="17.125" bestFit="1" customWidth="1"/>
    <col min="4354" max="4354" width="12.5" bestFit="1" customWidth="1"/>
    <col min="4355" max="4357" width="17.125" bestFit="1" customWidth="1"/>
    <col min="4358" max="4358" width="12.5" bestFit="1" customWidth="1"/>
    <col min="4359" max="4361" width="17.125" bestFit="1" customWidth="1"/>
    <col min="4362" max="4362" width="12.5" bestFit="1" customWidth="1"/>
    <col min="4363" max="4365" width="17.125" bestFit="1" customWidth="1"/>
    <col min="4366" max="4366" width="12.5" bestFit="1" customWidth="1"/>
    <col min="4367" max="4369" width="17.125" bestFit="1" customWidth="1"/>
    <col min="4370" max="4370" width="12.5" bestFit="1" customWidth="1"/>
    <col min="4371" max="4373" width="17.125" bestFit="1" customWidth="1"/>
    <col min="4374" max="4374" width="12.5" bestFit="1" customWidth="1"/>
    <col min="4375" max="4377" width="17.125" bestFit="1" customWidth="1"/>
    <col min="4378" max="4378" width="12.5" bestFit="1" customWidth="1"/>
    <col min="4379" max="4381" width="17.125" bestFit="1" customWidth="1"/>
    <col min="4382" max="4382" width="12.5" bestFit="1" customWidth="1"/>
    <col min="4383" max="4385" width="17.125" bestFit="1" customWidth="1"/>
    <col min="4386" max="4386" width="12.5" bestFit="1" customWidth="1"/>
    <col min="4387" max="4389" width="17.125" bestFit="1" customWidth="1"/>
    <col min="4390" max="4390" width="12.5" bestFit="1" customWidth="1"/>
    <col min="4391" max="4393" width="17.125" bestFit="1" customWidth="1"/>
    <col min="4394" max="4394" width="12.5" bestFit="1" customWidth="1"/>
    <col min="4395" max="4397" width="17.125" bestFit="1" customWidth="1"/>
    <col min="4398" max="4398" width="12.5" bestFit="1" customWidth="1"/>
    <col min="4399" max="4401" width="17.125" bestFit="1" customWidth="1"/>
    <col min="4402" max="4402" width="12.5" bestFit="1" customWidth="1"/>
    <col min="4403" max="4405" width="17.125" bestFit="1" customWidth="1"/>
    <col min="4406" max="4406" width="12.5" bestFit="1" customWidth="1"/>
    <col min="4407" max="4409" width="17.125" bestFit="1" customWidth="1"/>
    <col min="4410" max="4410" width="12.5" bestFit="1" customWidth="1"/>
    <col min="4411" max="4413" width="17.125" bestFit="1" customWidth="1"/>
    <col min="4414" max="4414" width="12.5" bestFit="1" customWidth="1"/>
    <col min="4415" max="4417" width="17.125" bestFit="1" customWidth="1"/>
    <col min="4418" max="4418" width="12.5" bestFit="1" customWidth="1"/>
    <col min="4419" max="4421" width="17.125" bestFit="1" customWidth="1"/>
    <col min="4422" max="4422" width="12.5" bestFit="1" customWidth="1"/>
    <col min="4423" max="4425" width="17.125" bestFit="1" customWidth="1"/>
    <col min="4426" max="4426" width="12.5" bestFit="1" customWidth="1"/>
    <col min="4427" max="4429" width="17.125" bestFit="1" customWidth="1"/>
    <col min="4430" max="4430" width="12.5" bestFit="1" customWidth="1"/>
    <col min="4431" max="4433" width="17.125" bestFit="1" customWidth="1"/>
    <col min="4434" max="4434" width="12.5" bestFit="1" customWidth="1"/>
    <col min="4435" max="4437" width="17.125" bestFit="1" customWidth="1"/>
    <col min="4438" max="4438" width="12.5" bestFit="1" customWidth="1"/>
    <col min="4439" max="4441" width="17.125" bestFit="1" customWidth="1"/>
    <col min="4442" max="4442" width="12.5" bestFit="1" customWidth="1"/>
    <col min="4443" max="4445" width="17.125" bestFit="1" customWidth="1"/>
    <col min="4446" max="4446" width="12.5" bestFit="1" customWidth="1"/>
    <col min="4447" max="4449" width="17.125" bestFit="1" customWidth="1"/>
    <col min="4450" max="4450" width="12.5" bestFit="1" customWidth="1"/>
    <col min="4451" max="4453" width="17.125" bestFit="1" customWidth="1"/>
    <col min="4454" max="4454" width="12.5" bestFit="1" customWidth="1"/>
    <col min="4455" max="4457" width="17.125" bestFit="1" customWidth="1"/>
    <col min="4458" max="4458" width="12.5" bestFit="1" customWidth="1"/>
    <col min="4459" max="4461" width="17.125" bestFit="1" customWidth="1"/>
    <col min="4462" max="4462" width="12.5" bestFit="1" customWidth="1"/>
    <col min="4463" max="4465" width="17.125" bestFit="1" customWidth="1"/>
    <col min="4466" max="4466" width="12.5" bestFit="1" customWidth="1"/>
    <col min="4467" max="4469" width="17.125" bestFit="1" customWidth="1"/>
    <col min="4470" max="4470" width="12.5" bestFit="1" customWidth="1"/>
    <col min="4471" max="4473" width="17.125" bestFit="1" customWidth="1"/>
    <col min="4474" max="4474" width="12.5" bestFit="1" customWidth="1"/>
    <col min="4475" max="4477" width="17.125" bestFit="1" customWidth="1"/>
    <col min="4478" max="4478" width="12.5" bestFit="1" customWidth="1"/>
    <col min="4479" max="4481" width="17.125" bestFit="1" customWidth="1"/>
    <col min="4482" max="4482" width="12.5" bestFit="1" customWidth="1"/>
    <col min="4483" max="4485" width="17.125" bestFit="1" customWidth="1"/>
    <col min="4486" max="4486" width="12.5" bestFit="1" customWidth="1"/>
    <col min="4487" max="4489" width="17.125" bestFit="1" customWidth="1"/>
    <col min="4490" max="4490" width="12.5" bestFit="1" customWidth="1"/>
    <col min="4491" max="4493" width="17.125" bestFit="1" customWidth="1"/>
    <col min="4494" max="4494" width="12.5" bestFit="1" customWidth="1"/>
    <col min="4495" max="4497" width="17.125" bestFit="1" customWidth="1"/>
    <col min="4498" max="4498" width="12.5" bestFit="1" customWidth="1"/>
    <col min="4499" max="4501" width="17.125" bestFit="1" customWidth="1"/>
    <col min="4502" max="4502" width="12.5" bestFit="1" customWidth="1"/>
    <col min="4503" max="4505" width="17.125" bestFit="1" customWidth="1"/>
    <col min="4506" max="4506" width="12.5" bestFit="1" customWidth="1"/>
    <col min="4507" max="4509" width="17.125" bestFit="1" customWidth="1"/>
    <col min="4510" max="4510" width="12.5" bestFit="1" customWidth="1"/>
    <col min="4511" max="4513" width="17.125" bestFit="1" customWidth="1"/>
    <col min="4514" max="4514" width="12.5" bestFit="1" customWidth="1"/>
    <col min="4515" max="4517" width="17.125" bestFit="1" customWidth="1"/>
    <col min="4518" max="4518" width="12.5" bestFit="1" customWidth="1"/>
    <col min="4519" max="4521" width="17.125" bestFit="1" customWidth="1"/>
    <col min="4522" max="4522" width="12.5" bestFit="1" customWidth="1"/>
    <col min="4523" max="4525" width="17.125" bestFit="1" customWidth="1"/>
    <col min="4526" max="4526" width="12.5" bestFit="1" customWidth="1"/>
    <col min="4527" max="4529" width="17.125" bestFit="1" customWidth="1"/>
    <col min="4530" max="4530" width="12.5" bestFit="1" customWidth="1"/>
    <col min="4531" max="4533" width="17.125" bestFit="1" customWidth="1"/>
    <col min="4534" max="4534" width="12.5" bestFit="1" customWidth="1"/>
    <col min="4535" max="4537" width="17.125" bestFit="1" customWidth="1"/>
    <col min="4538" max="4538" width="12.5" bestFit="1" customWidth="1"/>
    <col min="4539" max="4541" width="17.125" bestFit="1" customWidth="1"/>
    <col min="4542" max="4542" width="12.5" bestFit="1" customWidth="1"/>
    <col min="4543" max="4545" width="17.125" bestFit="1" customWidth="1"/>
    <col min="4546" max="4546" width="12.5" bestFit="1" customWidth="1"/>
    <col min="4547" max="4549" width="17.125" bestFit="1" customWidth="1"/>
    <col min="4550" max="4550" width="12.5" bestFit="1" customWidth="1"/>
    <col min="4551" max="4553" width="17.125" bestFit="1" customWidth="1"/>
    <col min="4554" max="4554" width="12.5" bestFit="1" customWidth="1"/>
    <col min="4555" max="4557" width="17.125" bestFit="1" customWidth="1"/>
    <col min="4558" max="4558" width="12.5" bestFit="1" customWidth="1"/>
    <col min="4559" max="4561" width="17.125" bestFit="1" customWidth="1"/>
    <col min="4562" max="4562" width="12.5" bestFit="1" customWidth="1"/>
    <col min="4563" max="4565" width="17.125" bestFit="1" customWidth="1"/>
    <col min="4566" max="4566" width="12.5" bestFit="1" customWidth="1"/>
    <col min="4567" max="4569" width="17.125" bestFit="1" customWidth="1"/>
    <col min="4570" max="4570" width="12.5" bestFit="1" customWidth="1"/>
    <col min="4571" max="4573" width="17.125" bestFit="1" customWidth="1"/>
    <col min="4574" max="4574" width="12.5" bestFit="1" customWidth="1"/>
    <col min="4575" max="4577" width="17.125" bestFit="1" customWidth="1"/>
    <col min="4578" max="4578" width="12.5" bestFit="1" customWidth="1"/>
    <col min="4579" max="4581" width="17.125" bestFit="1" customWidth="1"/>
    <col min="4582" max="4582" width="12.5" bestFit="1" customWidth="1"/>
    <col min="4583" max="4585" width="17.125" bestFit="1" customWidth="1"/>
    <col min="4586" max="4586" width="12.5" bestFit="1" customWidth="1"/>
    <col min="4587" max="4589" width="17.125" bestFit="1" customWidth="1"/>
    <col min="4590" max="4590" width="12.5" bestFit="1" customWidth="1"/>
    <col min="4591" max="4593" width="17.125" bestFit="1" customWidth="1"/>
    <col min="4594" max="4594" width="12.5" bestFit="1" customWidth="1"/>
    <col min="4595" max="4597" width="17.125" bestFit="1" customWidth="1"/>
    <col min="4598" max="4598" width="12.5" bestFit="1" customWidth="1"/>
    <col min="4599" max="4601" width="17.125" bestFit="1" customWidth="1"/>
    <col min="4602" max="4602" width="12.5" bestFit="1" customWidth="1"/>
    <col min="4603" max="4605" width="17.125" bestFit="1" customWidth="1"/>
    <col min="4606" max="4606" width="12.5" bestFit="1" customWidth="1"/>
    <col min="4607" max="4609" width="17.125" bestFit="1" customWidth="1"/>
    <col min="4610" max="4610" width="12.5" bestFit="1" customWidth="1"/>
    <col min="4611" max="4613" width="17.125" bestFit="1" customWidth="1"/>
    <col min="4614" max="4614" width="12.5" bestFit="1" customWidth="1"/>
    <col min="4615" max="4617" width="17.125" bestFit="1" customWidth="1"/>
    <col min="4618" max="4618" width="12.5" bestFit="1" customWidth="1"/>
    <col min="4619" max="4621" width="17.125" bestFit="1" customWidth="1"/>
    <col min="4622" max="4622" width="12.5" bestFit="1" customWidth="1"/>
    <col min="4623" max="4625" width="17.125" bestFit="1" customWidth="1"/>
    <col min="4626" max="4626" width="12.5" bestFit="1" customWidth="1"/>
    <col min="4627" max="4629" width="17.125" bestFit="1" customWidth="1"/>
    <col min="4630" max="4630" width="12.5" bestFit="1" customWidth="1"/>
    <col min="4631" max="4633" width="17.125" bestFit="1" customWidth="1"/>
    <col min="4634" max="4634" width="12.5" bestFit="1" customWidth="1"/>
    <col min="4635" max="4637" width="17.125" bestFit="1" customWidth="1"/>
    <col min="4638" max="4638" width="12.5" bestFit="1" customWidth="1"/>
    <col min="4639" max="4641" width="17.125" bestFit="1" customWidth="1"/>
    <col min="4642" max="4642" width="12.5" bestFit="1" customWidth="1"/>
    <col min="4643" max="4645" width="17.125" bestFit="1" customWidth="1"/>
    <col min="4646" max="4646" width="12.5" bestFit="1" customWidth="1"/>
    <col min="4647" max="4649" width="17.125" bestFit="1" customWidth="1"/>
    <col min="4650" max="4650" width="12.5" bestFit="1" customWidth="1"/>
    <col min="4651" max="4653" width="17.125" bestFit="1" customWidth="1"/>
    <col min="4654" max="4654" width="12.5" bestFit="1" customWidth="1"/>
    <col min="4655" max="4657" width="17.125" bestFit="1" customWidth="1"/>
    <col min="4658" max="4658" width="12.5" bestFit="1" customWidth="1"/>
    <col min="4659" max="4661" width="17.125" bestFit="1" customWidth="1"/>
    <col min="4662" max="4662" width="12.5" bestFit="1" customWidth="1"/>
    <col min="4663" max="4665" width="17.125" bestFit="1" customWidth="1"/>
    <col min="4666" max="4666" width="12.5" bestFit="1" customWidth="1"/>
    <col min="4667" max="4669" width="17.125" bestFit="1" customWidth="1"/>
    <col min="4670" max="4670" width="12.5" bestFit="1" customWidth="1"/>
    <col min="4671" max="4673" width="17.125" bestFit="1" customWidth="1"/>
    <col min="4674" max="4674" width="12.5" bestFit="1" customWidth="1"/>
    <col min="4675" max="4677" width="17.125" bestFit="1" customWidth="1"/>
    <col min="4678" max="4678" width="12.5" bestFit="1" customWidth="1"/>
    <col min="4679" max="4681" width="17.125" bestFit="1" customWidth="1"/>
    <col min="4682" max="4682" width="12.5" bestFit="1" customWidth="1"/>
    <col min="4683" max="4685" width="17.125" bestFit="1" customWidth="1"/>
    <col min="4686" max="4686" width="12.5" bestFit="1" customWidth="1"/>
    <col min="4687" max="4689" width="17.125" bestFit="1" customWidth="1"/>
    <col min="4690" max="4690" width="12.5" bestFit="1" customWidth="1"/>
    <col min="4691" max="4693" width="17.125" bestFit="1" customWidth="1"/>
    <col min="4694" max="4694" width="12.5" bestFit="1" customWidth="1"/>
    <col min="4695" max="4697" width="17.125" bestFit="1" customWidth="1"/>
    <col min="4698" max="4698" width="12.5" bestFit="1" customWidth="1"/>
    <col min="4699" max="4701" width="17.125" bestFit="1" customWidth="1"/>
    <col min="4702" max="4702" width="12.5" bestFit="1" customWidth="1"/>
    <col min="4703" max="4705" width="17.125" bestFit="1" customWidth="1"/>
    <col min="4706" max="4706" width="12.5" bestFit="1" customWidth="1"/>
    <col min="4707" max="4709" width="17.125" bestFit="1" customWidth="1"/>
    <col min="4710" max="4710" width="12.5" bestFit="1" customWidth="1"/>
    <col min="4711" max="4713" width="17.125" bestFit="1" customWidth="1"/>
    <col min="4714" max="4714" width="12.5" bestFit="1" customWidth="1"/>
    <col min="4715" max="4717" width="17.125" bestFit="1" customWidth="1"/>
    <col min="4718" max="4718" width="12.5" bestFit="1" customWidth="1"/>
    <col min="4719" max="4721" width="17.125" bestFit="1" customWidth="1"/>
    <col min="4722" max="4722" width="12.5" bestFit="1" customWidth="1"/>
    <col min="4723" max="4725" width="17.125" bestFit="1" customWidth="1"/>
    <col min="4726" max="4726" width="12.5" bestFit="1" customWidth="1"/>
    <col min="4727" max="4729" width="17.125" bestFit="1" customWidth="1"/>
    <col min="4730" max="4730" width="12.5" bestFit="1" customWidth="1"/>
    <col min="4731" max="4733" width="17.125" bestFit="1" customWidth="1"/>
    <col min="4734" max="4734" width="12.5" bestFit="1" customWidth="1"/>
    <col min="4735" max="4737" width="17.125" bestFit="1" customWidth="1"/>
    <col min="4738" max="4738" width="12.5" bestFit="1" customWidth="1"/>
    <col min="4739" max="4741" width="17.125" bestFit="1" customWidth="1"/>
    <col min="4742" max="4742" width="12.5" bestFit="1" customWidth="1"/>
    <col min="4743" max="4745" width="17.125" bestFit="1" customWidth="1"/>
    <col min="4746" max="4746" width="12.5" bestFit="1" customWidth="1"/>
    <col min="4747" max="4749" width="17.125" bestFit="1" customWidth="1"/>
    <col min="4750" max="4750" width="12.5" bestFit="1" customWidth="1"/>
    <col min="4751" max="4753" width="17.125" bestFit="1" customWidth="1"/>
    <col min="4754" max="4754" width="12.5" bestFit="1" customWidth="1"/>
    <col min="4755" max="4757" width="17.125" bestFit="1" customWidth="1"/>
    <col min="4758" max="4758" width="12.5" bestFit="1" customWidth="1"/>
    <col min="4759" max="4761" width="17.125" bestFit="1" customWidth="1"/>
    <col min="4762" max="4762" width="12.5" bestFit="1" customWidth="1"/>
    <col min="4763" max="4765" width="17.125" bestFit="1" customWidth="1"/>
    <col min="4766" max="4766" width="12.5" bestFit="1" customWidth="1"/>
    <col min="4767" max="4769" width="17.125" bestFit="1" customWidth="1"/>
    <col min="4770" max="4770" width="12.5" bestFit="1" customWidth="1"/>
    <col min="4771" max="4773" width="17.125" bestFit="1" customWidth="1"/>
    <col min="4774" max="4774" width="12.5" bestFit="1" customWidth="1"/>
    <col min="4775" max="4777" width="17.125" bestFit="1" customWidth="1"/>
    <col min="4778" max="4778" width="12.5" bestFit="1" customWidth="1"/>
    <col min="4779" max="4781" width="17.125" bestFit="1" customWidth="1"/>
    <col min="4782" max="4782" width="12.5" bestFit="1" customWidth="1"/>
    <col min="4783" max="4785" width="17.125" bestFit="1" customWidth="1"/>
    <col min="4786" max="4786" width="12.5" bestFit="1" customWidth="1"/>
    <col min="4787" max="4789" width="17.125" bestFit="1" customWidth="1"/>
    <col min="4790" max="4790" width="12.5" bestFit="1" customWidth="1"/>
    <col min="4791" max="4793" width="17.125" bestFit="1" customWidth="1"/>
    <col min="4794" max="4794" width="12.5" bestFit="1" customWidth="1"/>
    <col min="4795" max="4797" width="17.125" bestFit="1" customWidth="1"/>
    <col min="4798" max="4798" width="12.5" bestFit="1" customWidth="1"/>
    <col min="4799" max="4801" width="17.125" bestFit="1" customWidth="1"/>
    <col min="4802" max="4802" width="12.5" bestFit="1" customWidth="1"/>
    <col min="4803" max="4805" width="17.125" bestFit="1" customWidth="1"/>
    <col min="4806" max="4806" width="12.5" bestFit="1" customWidth="1"/>
    <col min="4807" max="4809" width="17.125" bestFit="1" customWidth="1"/>
    <col min="4810" max="4810" width="12.5" bestFit="1" customWidth="1"/>
    <col min="4811" max="4813" width="17.125" bestFit="1" customWidth="1"/>
    <col min="4814" max="4814" width="12.5" bestFit="1" customWidth="1"/>
    <col min="4815" max="4817" width="17.125" bestFit="1" customWidth="1"/>
    <col min="4818" max="4818" width="12.5" bestFit="1" customWidth="1"/>
    <col min="4819" max="4821" width="17.125" bestFit="1" customWidth="1"/>
    <col min="4822" max="4822" width="12.5" bestFit="1" customWidth="1"/>
    <col min="4823" max="4825" width="17.125" bestFit="1" customWidth="1"/>
    <col min="4826" max="4826" width="12.5" bestFit="1" customWidth="1"/>
    <col min="4827" max="4829" width="17.125" bestFit="1" customWidth="1"/>
    <col min="4830" max="4830" width="12.5" bestFit="1" customWidth="1"/>
    <col min="4831" max="4833" width="17.125" bestFit="1" customWidth="1"/>
    <col min="4834" max="4834" width="12.5" bestFit="1" customWidth="1"/>
    <col min="4835" max="4837" width="17.125" bestFit="1" customWidth="1"/>
    <col min="4838" max="4838" width="12.5" bestFit="1" customWidth="1"/>
    <col min="4839" max="4841" width="17.125" bestFit="1" customWidth="1"/>
    <col min="4842" max="4842" width="12.5" bestFit="1" customWidth="1"/>
    <col min="4843" max="4845" width="17.125" bestFit="1" customWidth="1"/>
    <col min="4846" max="4846" width="12.5" bestFit="1" customWidth="1"/>
    <col min="4847" max="4849" width="17.125" bestFit="1" customWidth="1"/>
    <col min="4850" max="4850" width="12.5" bestFit="1" customWidth="1"/>
    <col min="4851" max="4853" width="17.125" bestFit="1" customWidth="1"/>
    <col min="4854" max="4854" width="12.5" bestFit="1" customWidth="1"/>
    <col min="4855" max="4857" width="17.125" bestFit="1" customWidth="1"/>
    <col min="4858" max="4858" width="12.5" bestFit="1" customWidth="1"/>
    <col min="4859" max="4861" width="17.125" bestFit="1" customWidth="1"/>
    <col min="4862" max="4862" width="12.5" bestFit="1" customWidth="1"/>
    <col min="4863" max="4865" width="17.125" bestFit="1" customWidth="1"/>
    <col min="4866" max="4866" width="12.5" bestFit="1" customWidth="1"/>
    <col min="4867" max="4869" width="17.125" bestFit="1" customWidth="1"/>
    <col min="4870" max="4870" width="12.5" bestFit="1" customWidth="1"/>
    <col min="4871" max="4873" width="17.125" bestFit="1" customWidth="1"/>
    <col min="4874" max="4874" width="12.5" bestFit="1" customWidth="1"/>
    <col min="4875" max="4877" width="17.125" bestFit="1" customWidth="1"/>
    <col min="4878" max="4878" width="12.5" bestFit="1" customWidth="1"/>
    <col min="4879" max="4881" width="17.125" bestFit="1" customWidth="1"/>
    <col min="4882" max="4882" width="12.5" bestFit="1" customWidth="1"/>
    <col min="4883" max="4885" width="17.125" bestFit="1" customWidth="1"/>
    <col min="4886" max="4886" width="12.5" bestFit="1" customWidth="1"/>
    <col min="4887" max="4889" width="17.125" bestFit="1" customWidth="1"/>
    <col min="4890" max="4890" width="12.5" bestFit="1" customWidth="1"/>
    <col min="4891" max="4893" width="17.125" bestFit="1" customWidth="1"/>
    <col min="4894" max="4894" width="12.5" bestFit="1" customWidth="1"/>
    <col min="4895" max="4897" width="17.125" bestFit="1" customWidth="1"/>
    <col min="4898" max="4898" width="12.5" bestFit="1" customWidth="1"/>
    <col min="4899" max="4901" width="17.125" bestFit="1" customWidth="1"/>
    <col min="4902" max="4902" width="12.5" bestFit="1" customWidth="1"/>
    <col min="4903" max="4905" width="17.125" bestFit="1" customWidth="1"/>
    <col min="4906" max="4906" width="12.5" bestFit="1" customWidth="1"/>
    <col min="4907" max="4909" width="17.125" bestFit="1" customWidth="1"/>
    <col min="4910" max="4910" width="12.5" bestFit="1" customWidth="1"/>
    <col min="4911" max="4913" width="17.125" bestFit="1" customWidth="1"/>
    <col min="4914" max="4914" width="12.5" bestFit="1" customWidth="1"/>
    <col min="4915" max="4917" width="17.125" bestFit="1" customWidth="1"/>
    <col min="4918" max="4918" width="12.5" bestFit="1" customWidth="1"/>
    <col min="4919" max="4921" width="17.125" bestFit="1" customWidth="1"/>
    <col min="4922" max="4922" width="12.5" bestFit="1" customWidth="1"/>
    <col min="4923" max="4925" width="17.125" bestFit="1" customWidth="1"/>
    <col min="4926" max="4926" width="12.5" bestFit="1" customWidth="1"/>
    <col min="4927" max="4929" width="17.125" bestFit="1" customWidth="1"/>
    <col min="4930" max="4930" width="12.5" bestFit="1" customWidth="1"/>
    <col min="4931" max="4933" width="17.125" bestFit="1" customWidth="1"/>
    <col min="4934" max="4934" width="12.5" bestFit="1" customWidth="1"/>
    <col min="4935" max="4937" width="17.125" bestFit="1" customWidth="1"/>
    <col min="4938" max="4938" width="12.5" bestFit="1" customWidth="1"/>
    <col min="4939" max="4941" width="17.125" bestFit="1" customWidth="1"/>
    <col min="4942" max="4942" width="12.5" bestFit="1" customWidth="1"/>
    <col min="4943" max="4945" width="17.125" bestFit="1" customWidth="1"/>
    <col min="4946" max="4946" width="12.5" bestFit="1" customWidth="1"/>
    <col min="4947" max="4949" width="17.125" bestFit="1" customWidth="1"/>
    <col min="4950" max="4950" width="12.5" bestFit="1" customWidth="1"/>
    <col min="4951" max="4953" width="17.125" bestFit="1" customWidth="1"/>
    <col min="4954" max="4954" width="12.5" bestFit="1" customWidth="1"/>
    <col min="4955" max="4957" width="17.125" bestFit="1" customWidth="1"/>
    <col min="4958" max="4958" width="12.5" bestFit="1" customWidth="1"/>
    <col min="4959" max="4961" width="17.125" bestFit="1" customWidth="1"/>
    <col min="4962" max="4962" width="12.5" bestFit="1" customWidth="1"/>
    <col min="4963" max="4965" width="17.125" bestFit="1" customWidth="1"/>
    <col min="4966" max="4966" width="12.5" bestFit="1" customWidth="1"/>
    <col min="4967" max="4969" width="17.125" bestFit="1" customWidth="1"/>
    <col min="4970" max="4970" width="12.5" bestFit="1" customWidth="1"/>
    <col min="4971" max="4973" width="17.125" bestFit="1" customWidth="1"/>
    <col min="4974" max="4974" width="12.5" bestFit="1" customWidth="1"/>
    <col min="4975" max="4977" width="17.125" bestFit="1" customWidth="1"/>
    <col min="4978" max="4978" width="12.5" bestFit="1" customWidth="1"/>
    <col min="4979" max="4981" width="17.125" bestFit="1" customWidth="1"/>
    <col min="4982" max="4982" width="12.5" bestFit="1" customWidth="1"/>
    <col min="4983" max="4985" width="17.125" bestFit="1" customWidth="1"/>
    <col min="4986" max="4986" width="12.5" bestFit="1" customWidth="1"/>
    <col min="4987" max="4989" width="17.125" bestFit="1" customWidth="1"/>
    <col min="4990" max="4990" width="12.5" bestFit="1" customWidth="1"/>
    <col min="4991" max="4993" width="17.125" bestFit="1" customWidth="1"/>
    <col min="4994" max="4994" width="12.5" bestFit="1" customWidth="1"/>
    <col min="4995" max="4997" width="17.125" bestFit="1" customWidth="1"/>
    <col min="4998" max="4998" width="12.5" bestFit="1" customWidth="1"/>
    <col min="4999" max="5001" width="17.125" bestFit="1" customWidth="1"/>
    <col min="5002" max="5002" width="12.5" bestFit="1" customWidth="1"/>
    <col min="5003" max="5005" width="17.125" bestFit="1" customWidth="1"/>
    <col min="5006" max="5006" width="12.5" bestFit="1" customWidth="1"/>
    <col min="5007" max="5009" width="17.125" bestFit="1" customWidth="1"/>
    <col min="5010" max="5010" width="12.5" bestFit="1" customWidth="1"/>
    <col min="5011" max="5013" width="17.125" bestFit="1" customWidth="1"/>
    <col min="5014" max="5014" width="12.5" bestFit="1" customWidth="1"/>
    <col min="5015" max="5017" width="17.125" bestFit="1" customWidth="1"/>
    <col min="5018" max="5018" width="12.5" bestFit="1" customWidth="1"/>
    <col min="5019" max="5021" width="17.125" bestFit="1" customWidth="1"/>
    <col min="5022" max="5022" width="12.5" bestFit="1" customWidth="1"/>
    <col min="5023" max="5025" width="17.125" bestFit="1" customWidth="1"/>
    <col min="5026" max="5026" width="12.5" bestFit="1" customWidth="1"/>
    <col min="5027" max="5029" width="17.125" bestFit="1" customWidth="1"/>
    <col min="5030" max="5030" width="12.5" bestFit="1" customWidth="1"/>
    <col min="5031" max="5033" width="17.125" bestFit="1" customWidth="1"/>
    <col min="5034" max="5034" width="12.5" bestFit="1" customWidth="1"/>
    <col min="5035" max="5037" width="17.125" bestFit="1" customWidth="1"/>
    <col min="5038" max="5038" width="12.5" bestFit="1" customWidth="1"/>
    <col min="5039" max="5041" width="17.125" bestFit="1" customWidth="1"/>
    <col min="5042" max="5042" width="12.5" bestFit="1" customWidth="1"/>
    <col min="5043" max="5045" width="17.125" bestFit="1" customWidth="1"/>
    <col min="5046" max="5046" width="12.5" bestFit="1" customWidth="1"/>
    <col min="5047" max="5049" width="17.125" bestFit="1" customWidth="1"/>
    <col min="5050" max="5050" width="12.5" bestFit="1" customWidth="1"/>
    <col min="5051" max="5053" width="17.125" bestFit="1" customWidth="1"/>
    <col min="5054" max="5054" width="12.5" bestFit="1" customWidth="1"/>
    <col min="5055" max="5057" width="17.125" bestFit="1" customWidth="1"/>
    <col min="5058" max="5058" width="12.5" bestFit="1" customWidth="1"/>
    <col min="5059" max="5061" width="17.125" bestFit="1" customWidth="1"/>
    <col min="5062" max="5062" width="12.5" bestFit="1" customWidth="1"/>
    <col min="5063" max="5065" width="17.125" bestFit="1" customWidth="1"/>
    <col min="5066" max="5066" width="12.5" bestFit="1" customWidth="1"/>
    <col min="5067" max="5069" width="17.125" bestFit="1" customWidth="1"/>
    <col min="5070" max="5070" width="12.5" bestFit="1" customWidth="1"/>
    <col min="5071" max="5073" width="17.125" bestFit="1" customWidth="1"/>
    <col min="5074" max="5074" width="12.5" bestFit="1" customWidth="1"/>
    <col min="5075" max="5077" width="17.125" bestFit="1" customWidth="1"/>
    <col min="5078" max="5078" width="12.5" bestFit="1" customWidth="1"/>
    <col min="5079" max="5081" width="17.125" bestFit="1" customWidth="1"/>
    <col min="5082" max="5082" width="12.5" bestFit="1" customWidth="1"/>
    <col min="5083" max="5085" width="17.125" bestFit="1" customWidth="1"/>
    <col min="5086" max="5086" width="12.5" bestFit="1" customWidth="1"/>
    <col min="5087" max="5089" width="17.125" bestFit="1" customWidth="1"/>
    <col min="5090" max="5090" width="12.5" bestFit="1" customWidth="1"/>
    <col min="5091" max="5093" width="17.125" bestFit="1" customWidth="1"/>
    <col min="5094" max="5094" width="12.5" bestFit="1" customWidth="1"/>
    <col min="5095" max="5097" width="17.125" bestFit="1" customWidth="1"/>
    <col min="5098" max="5098" width="12.5" bestFit="1" customWidth="1"/>
    <col min="5099" max="5101" width="17.125" bestFit="1" customWidth="1"/>
    <col min="5102" max="5102" width="12.5" bestFit="1" customWidth="1"/>
    <col min="5103" max="5105" width="17.125" bestFit="1" customWidth="1"/>
    <col min="5106" max="5106" width="12.5" bestFit="1" customWidth="1"/>
    <col min="5107" max="5109" width="17.125" bestFit="1" customWidth="1"/>
    <col min="5110" max="5110" width="12.5" bestFit="1" customWidth="1"/>
    <col min="5111" max="5113" width="17.125" bestFit="1" customWidth="1"/>
    <col min="5114" max="5114" width="12.5" bestFit="1" customWidth="1"/>
    <col min="5115" max="5117" width="17.125" bestFit="1" customWidth="1"/>
    <col min="5118" max="5118" width="12.5" bestFit="1" customWidth="1"/>
    <col min="5119" max="5121" width="17.125" bestFit="1" customWidth="1"/>
    <col min="5122" max="5122" width="12.5" bestFit="1" customWidth="1"/>
    <col min="5123" max="5125" width="17.125" bestFit="1" customWidth="1"/>
    <col min="5126" max="5126" width="12.5" bestFit="1" customWidth="1"/>
    <col min="5127" max="5129" width="17.125" bestFit="1" customWidth="1"/>
    <col min="5130" max="5130" width="12.5" bestFit="1" customWidth="1"/>
    <col min="5131" max="5133" width="17.125" bestFit="1" customWidth="1"/>
    <col min="5134" max="5134" width="12.5" bestFit="1" customWidth="1"/>
    <col min="5135" max="5137" width="17.125" bestFit="1" customWidth="1"/>
    <col min="5138" max="5138" width="12.5" bestFit="1" customWidth="1"/>
    <col min="5139" max="5141" width="17.125" bestFit="1" customWidth="1"/>
    <col min="5142" max="5142" width="12.5" bestFit="1" customWidth="1"/>
    <col min="5143" max="5145" width="17.125" bestFit="1" customWidth="1"/>
    <col min="5146" max="5146" width="12.5" bestFit="1" customWidth="1"/>
    <col min="5147" max="5149" width="17.125" bestFit="1" customWidth="1"/>
    <col min="5150" max="5150" width="12.5" bestFit="1" customWidth="1"/>
    <col min="5151" max="5153" width="17.125" bestFit="1" customWidth="1"/>
    <col min="5154" max="5154" width="12.5" bestFit="1" customWidth="1"/>
    <col min="5155" max="5157" width="17.125" bestFit="1" customWidth="1"/>
    <col min="5158" max="5158" width="12.5" bestFit="1" customWidth="1"/>
    <col min="5159" max="5161" width="17.125" bestFit="1" customWidth="1"/>
    <col min="5162" max="5162" width="12.5" bestFit="1" customWidth="1"/>
    <col min="5163" max="5165" width="17.125" bestFit="1" customWidth="1"/>
    <col min="5166" max="5166" width="12.5" bestFit="1" customWidth="1"/>
    <col min="5167" max="5169" width="17.125" bestFit="1" customWidth="1"/>
    <col min="5170" max="5170" width="12.5" bestFit="1" customWidth="1"/>
    <col min="5171" max="5173" width="17.125" bestFit="1" customWidth="1"/>
    <col min="5174" max="5174" width="12.5" bestFit="1" customWidth="1"/>
    <col min="5175" max="5177" width="17.125" bestFit="1" customWidth="1"/>
    <col min="5178" max="5178" width="12.5" bestFit="1" customWidth="1"/>
    <col min="5179" max="5181" width="17.125" bestFit="1" customWidth="1"/>
    <col min="5182" max="5182" width="12.5" bestFit="1" customWidth="1"/>
    <col min="5183" max="5185" width="17.125" bestFit="1" customWidth="1"/>
    <col min="5186" max="5186" width="12.5" bestFit="1" customWidth="1"/>
    <col min="5187" max="5189" width="17.125" bestFit="1" customWidth="1"/>
    <col min="5190" max="5190" width="12.5" bestFit="1" customWidth="1"/>
    <col min="5191" max="5193" width="17.125" bestFit="1" customWidth="1"/>
    <col min="5194" max="5194" width="12.5" bestFit="1" customWidth="1"/>
    <col min="5195" max="5197" width="17.125" bestFit="1" customWidth="1"/>
    <col min="5198" max="5198" width="12.5" bestFit="1" customWidth="1"/>
    <col min="5199" max="5201" width="17.125" bestFit="1" customWidth="1"/>
    <col min="5202" max="5202" width="12.5" bestFit="1" customWidth="1"/>
    <col min="5203" max="5205" width="17.125" bestFit="1" customWidth="1"/>
    <col min="5206" max="5206" width="12.5" bestFit="1" customWidth="1"/>
    <col min="5207" max="5209" width="17.125" bestFit="1" customWidth="1"/>
    <col min="5210" max="5210" width="12.5" bestFit="1" customWidth="1"/>
    <col min="5211" max="5213" width="17.125" bestFit="1" customWidth="1"/>
    <col min="5214" max="5214" width="12.5" bestFit="1" customWidth="1"/>
    <col min="5215" max="5217" width="17.125" bestFit="1" customWidth="1"/>
    <col min="5218" max="5218" width="12.5" bestFit="1" customWidth="1"/>
    <col min="5219" max="5221" width="17.125" bestFit="1" customWidth="1"/>
    <col min="5222" max="5222" width="12.5" bestFit="1" customWidth="1"/>
    <col min="5223" max="5225" width="17.125" bestFit="1" customWidth="1"/>
    <col min="5226" max="5226" width="12.5" bestFit="1" customWidth="1"/>
    <col min="5227" max="5229" width="17.125" bestFit="1" customWidth="1"/>
    <col min="5230" max="5230" width="12.5" bestFit="1" customWidth="1"/>
    <col min="5231" max="5233" width="17.125" bestFit="1" customWidth="1"/>
    <col min="5234" max="5234" width="12.5" bestFit="1" customWidth="1"/>
    <col min="5235" max="5237" width="17.125" bestFit="1" customWidth="1"/>
    <col min="5238" max="5238" width="12.5" bestFit="1" customWidth="1"/>
    <col min="5239" max="5241" width="17.125" bestFit="1" customWidth="1"/>
    <col min="5242" max="5242" width="12.5" bestFit="1" customWidth="1"/>
    <col min="5243" max="5245" width="17.125" bestFit="1" customWidth="1"/>
    <col min="5246" max="5246" width="12.5" bestFit="1" customWidth="1"/>
    <col min="5247" max="5249" width="17.125" bestFit="1" customWidth="1"/>
    <col min="5250" max="5250" width="12.5" bestFit="1" customWidth="1"/>
    <col min="5251" max="5253" width="17.125" bestFit="1" customWidth="1"/>
    <col min="5254" max="5254" width="12.5" bestFit="1" customWidth="1"/>
    <col min="5255" max="5257" width="17.125" bestFit="1" customWidth="1"/>
    <col min="5258" max="5258" width="12.5" bestFit="1" customWidth="1"/>
    <col min="5259" max="5261" width="17.125" bestFit="1" customWidth="1"/>
    <col min="5262" max="5262" width="12.5" bestFit="1" customWidth="1"/>
    <col min="5263" max="5265" width="17.125" bestFit="1" customWidth="1"/>
    <col min="5266" max="5266" width="12.5" bestFit="1" customWidth="1"/>
    <col min="5267" max="5269" width="17.125" bestFit="1" customWidth="1"/>
    <col min="5270" max="5270" width="12.5" bestFit="1" customWidth="1"/>
    <col min="5271" max="5273" width="17.125" bestFit="1" customWidth="1"/>
    <col min="5274" max="5274" width="12.5" bestFit="1" customWidth="1"/>
    <col min="5275" max="5277" width="17.125" bestFit="1" customWidth="1"/>
    <col min="5278" max="5278" width="12.5" bestFit="1" customWidth="1"/>
    <col min="5279" max="5281" width="17.125" bestFit="1" customWidth="1"/>
    <col min="5282" max="5282" width="12.5" bestFit="1" customWidth="1"/>
    <col min="5283" max="5285" width="17.125" bestFit="1" customWidth="1"/>
    <col min="5286" max="5286" width="12.5" bestFit="1" customWidth="1"/>
    <col min="5287" max="5289" width="17.125" bestFit="1" customWidth="1"/>
    <col min="5290" max="5290" width="12.5" bestFit="1" customWidth="1"/>
    <col min="5291" max="5293" width="17.125" bestFit="1" customWidth="1"/>
    <col min="5294" max="5294" width="12.5" bestFit="1" customWidth="1"/>
    <col min="5295" max="5297" width="17.125" bestFit="1" customWidth="1"/>
    <col min="5298" max="5298" width="12.5" bestFit="1" customWidth="1"/>
    <col min="5299" max="5301" width="17.125" bestFit="1" customWidth="1"/>
    <col min="5302" max="5302" width="12.5" bestFit="1" customWidth="1"/>
    <col min="5303" max="5305" width="17.125" bestFit="1" customWidth="1"/>
    <col min="5306" max="5306" width="12.5" bestFit="1" customWidth="1"/>
    <col min="5307" max="5309" width="17.125" bestFit="1" customWidth="1"/>
    <col min="5310" max="5310" width="12.5" bestFit="1" customWidth="1"/>
    <col min="5311" max="5313" width="17.125" bestFit="1" customWidth="1"/>
    <col min="5314" max="5314" width="12.5" bestFit="1" customWidth="1"/>
    <col min="5315" max="5317" width="17.125" bestFit="1" customWidth="1"/>
    <col min="5318" max="5318" width="12.5" bestFit="1" customWidth="1"/>
    <col min="5319" max="5321" width="17.125" bestFit="1" customWidth="1"/>
    <col min="5322" max="5322" width="12.5" bestFit="1" customWidth="1"/>
    <col min="5323" max="5325" width="17.125" bestFit="1" customWidth="1"/>
    <col min="5326" max="5326" width="12.5" bestFit="1" customWidth="1"/>
    <col min="5327" max="5329" width="17.125" bestFit="1" customWidth="1"/>
    <col min="5330" max="5330" width="12.5" bestFit="1" customWidth="1"/>
    <col min="5331" max="5333" width="17.125" bestFit="1" customWidth="1"/>
    <col min="5334" max="5334" width="12.5" bestFit="1" customWidth="1"/>
    <col min="5335" max="5337" width="17.125" bestFit="1" customWidth="1"/>
    <col min="5338" max="5338" width="12.5" bestFit="1" customWidth="1"/>
    <col min="5339" max="5341" width="17.125" bestFit="1" customWidth="1"/>
    <col min="5342" max="5342" width="12.5" bestFit="1" customWidth="1"/>
    <col min="5343" max="5345" width="17.125" bestFit="1" customWidth="1"/>
    <col min="5346" max="5346" width="12.5" bestFit="1" customWidth="1"/>
    <col min="5347" max="5349" width="17.125" bestFit="1" customWidth="1"/>
    <col min="5350" max="5350" width="12.5" bestFit="1" customWidth="1"/>
    <col min="5351" max="5353" width="17.125" bestFit="1" customWidth="1"/>
    <col min="5354" max="5354" width="12.5" bestFit="1" customWidth="1"/>
    <col min="5355" max="5357" width="17.125" bestFit="1" customWidth="1"/>
    <col min="5358" max="5358" width="12.5" bestFit="1" customWidth="1"/>
    <col min="5359" max="5361" width="17.125" bestFit="1" customWidth="1"/>
    <col min="5362" max="5362" width="12.5" bestFit="1" customWidth="1"/>
    <col min="5363" max="5365" width="17.125" bestFit="1" customWidth="1"/>
    <col min="5366" max="5366" width="12.5" bestFit="1" customWidth="1"/>
    <col min="5367" max="5369" width="17.125" bestFit="1" customWidth="1"/>
    <col min="5370" max="5370" width="12.5" bestFit="1" customWidth="1"/>
    <col min="5371" max="5373" width="17.125" bestFit="1" customWidth="1"/>
    <col min="5374" max="5374" width="12.5" bestFit="1" customWidth="1"/>
    <col min="5375" max="5377" width="17.125" bestFit="1" customWidth="1"/>
    <col min="5378" max="5378" width="12.5" bestFit="1" customWidth="1"/>
    <col min="5379" max="5381" width="17.125" bestFit="1" customWidth="1"/>
    <col min="5382" max="5382" width="12.5" bestFit="1" customWidth="1"/>
    <col min="5383" max="5385" width="17.125" bestFit="1" customWidth="1"/>
    <col min="5386" max="5386" width="12.5" bestFit="1" customWidth="1"/>
    <col min="5387" max="5389" width="17.125" bestFit="1" customWidth="1"/>
    <col min="5390" max="5390" width="12.5" bestFit="1" customWidth="1"/>
    <col min="5391" max="5393" width="17.125" bestFit="1" customWidth="1"/>
    <col min="5394" max="5394" width="12.5" bestFit="1" customWidth="1"/>
    <col min="5395" max="5397" width="17.125" bestFit="1" customWidth="1"/>
    <col min="5398" max="5398" width="12.5" bestFit="1" customWidth="1"/>
    <col min="5399" max="5401" width="17.125" bestFit="1" customWidth="1"/>
    <col min="5402" max="5402" width="12.5" bestFit="1" customWidth="1"/>
    <col min="5403" max="5405" width="17.125" bestFit="1" customWidth="1"/>
    <col min="5406" max="5406" width="12.5" bestFit="1" customWidth="1"/>
    <col min="5407" max="5409" width="17.125" bestFit="1" customWidth="1"/>
    <col min="5410" max="5410" width="12.5" bestFit="1" customWidth="1"/>
    <col min="5411" max="5413" width="17.125" bestFit="1" customWidth="1"/>
    <col min="5414" max="5414" width="12.5" bestFit="1" customWidth="1"/>
    <col min="5415" max="5417" width="17.125" bestFit="1" customWidth="1"/>
    <col min="5418" max="5418" width="12.5" bestFit="1" customWidth="1"/>
    <col min="5419" max="5421" width="17.125" bestFit="1" customWidth="1"/>
    <col min="5422" max="5422" width="12.5" bestFit="1" customWidth="1"/>
    <col min="5423" max="5425" width="17.125" bestFit="1" customWidth="1"/>
    <col min="5426" max="5426" width="12.5" bestFit="1" customWidth="1"/>
    <col min="5427" max="5429" width="17.125" bestFit="1" customWidth="1"/>
    <col min="5430" max="5430" width="12.5" bestFit="1" customWidth="1"/>
    <col min="5431" max="5433" width="17.125" bestFit="1" customWidth="1"/>
    <col min="5434" max="5434" width="12.5" bestFit="1" customWidth="1"/>
    <col min="5435" max="5437" width="17.125" bestFit="1" customWidth="1"/>
    <col min="5438" max="5438" width="12.5" bestFit="1" customWidth="1"/>
    <col min="5439" max="5441" width="17.125" bestFit="1" customWidth="1"/>
    <col min="5442" max="5442" width="12.5" bestFit="1" customWidth="1"/>
    <col min="5443" max="5445" width="17.125" bestFit="1" customWidth="1"/>
    <col min="5446" max="5446" width="12.5" bestFit="1" customWidth="1"/>
    <col min="5447" max="5449" width="17.125" bestFit="1" customWidth="1"/>
    <col min="5450" max="5450" width="12.5" bestFit="1" customWidth="1"/>
    <col min="5451" max="5453" width="17.125" bestFit="1" customWidth="1"/>
    <col min="5454" max="5454" width="12.5" bestFit="1" customWidth="1"/>
    <col min="5455" max="5457" width="17.125" bestFit="1" customWidth="1"/>
    <col min="5458" max="5458" width="12.5" bestFit="1" customWidth="1"/>
    <col min="5459" max="5461" width="17.125" bestFit="1" customWidth="1"/>
    <col min="5462" max="5462" width="12.5" bestFit="1" customWidth="1"/>
    <col min="5463" max="5465" width="17.125" bestFit="1" customWidth="1"/>
    <col min="5466" max="5466" width="12.5" bestFit="1" customWidth="1"/>
    <col min="5467" max="5469" width="17.125" bestFit="1" customWidth="1"/>
    <col min="5470" max="5470" width="12.5" bestFit="1" customWidth="1"/>
    <col min="5471" max="5473" width="17.125" bestFit="1" customWidth="1"/>
    <col min="5474" max="5474" width="12.5" bestFit="1" customWidth="1"/>
    <col min="5475" max="5477" width="17.125" bestFit="1" customWidth="1"/>
    <col min="5478" max="5478" width="12.5" bestFit="1" customWidth="1"/>
    <col min="5479" max="5481" width="17.125" bestFit="1" customWidth="1"/>
    <col min="5482" max="5482" width="12.5" bestFit="1" customWidth="1"/>
    <col min="5483" max="5485" width="17.125" bestFit="1" customWidth="1"/>
    <col min="5486" max="5486" width="12.5" bestFit="1" customWidth="1"/>
    <col min="5487" max="5489" width="17.125" bestFit="1" customWidth="1"/>
    <col min="5490" max="5490" width="12.5" bestFit="1" customWidth="1"/>
    <col min="5491" max="5493" width="17.125" bestFit="1" customWidth="1"/>
    <col min="5494" max="5494" width="12.5" bestFit="1" customWidth="1"/>
    <col min="5495" max="5497" width="17.125" bestFit="1" customWidth="1"/>
    <col min="5498" max="5498" width="12.5" bestFit="1" customWidth="1"/>
    <col min="5499" max="5501" width="17.125" bestFit="1" customWidth="1"/>
    <col min="5502" max="5502" width="12.5" bestFit="1" customWidth="1"/>
    <col min="5503" max="5505" width="17.125" bestFit="1" customWidth="1"/>
    <col min="5506" max="5506" width="12.5" bestFit="1" customWidth="1"/>
    <col min="5507" max="5509" width="17.125" bestFit="1" customWidth="1"/>
    <col min="5510" max="5510" width="12.5" bestFit="1" customWidth="1"/>
    <col min="5511" max="5513" width="17.125" bestFit="1" customWidth="1"/>
    <col min="5514" max="5514" width="12.5" bestFit="1" customWidth="1"/>
    <col min="5515" max="5517" width="17.125" bestFit="1" customWidth="1"/>
    <col min="5518" max="5518" width="12.5" bestFit="1" customWidth="1"/>
    <col min="5519" max="5521" width="17.125" bestFit="1" customWidth="1"/>
    <col min="5522" max="5522" width="12.5" bestFit="1" customWidth="1"/>
    <col min="5523" max="5525" width="17.125" bestFit="1" customWidth="1"/>
    <col min="5526" max="5526" width="12.5" bestFit="1" customWidth="1"/>
    <col min="5527" max="5529" width="17.125" bestFit="1" customWidth="1"/>
    <col min="5530" max="5530" width="12.5" bestFit="1" customWidth="1"/>
    <col min="5531" max="5533" width="17.125" bestFit="1" customWidth="1"/>
    <col min="5534" max="5534" width="12.5" bestFit="1" customWidth="1"/>
    <col min="5535" max="5537" width="17.125" bestFit="1" customWidth="1"/>
    <col min="5538" max="5538" width="12.5" bestFit="1" customWidth="1"/>
    <col min="5539" max="5541" width="17.125" bestFit="1" customWidth="1"/>
    <col min="5542" max="5542" width="12.5" bestFit="1" customWidth="1"/>
    <col min="5543" max="5545" width="17.125" bestFit="1" customWidth="1"/>
    <col min="5546" max="5546" width="12.5" bestFit="1" customWidth="1"/>
    <col min="5547" max="5549" width="17.125" bestFit="1" customWidth="1"/>
    <col min="5550" max="5550" width="12.5" bestFit="1" customWidth="1"/>
    <col min="5551" max="5553" width="17.125" bestFit="1" customWidth="1"/>
    <col min="5554" max="5554" width="12.5" bestFit="1" customWidth="1"/>
    <col min="5555" max="5557" width="17.125" bestFit="1" customWidth="1"/>
    <col min="5558" max="5558" width="12.5" bestFit="1" customWidth="1"/>
    <col min="5559" max="5561" width="17.125" bestFit="1" customWidth="1"/>
    <col min="5562" max="5562" width="12.5" bestFit="1" customWidth="1"/>
    <col min="5563" max="5565" width="17.125" bestFit="1" customWidth="1"/>
    <col min="5566" max="5566" width="12.5" bestFit="1" customWidth="1"/>
    <col min="5567" max="5569" width="17.125" bestFit="1" customWidth="1"/>
    <col min="5570" max="5570" width="12.5" bestFit="1" customWidth="1"/>
    <col min="5571" max="5573" width="17.125" bestFit="1" customWidth="1"/>
    <col min="5574" max="5574" width="12.5" bestFit="1" customWidth="1"/>
    <col min="5575" max="5577" width="17.125" bestFit="1" customWidth="1"/>
    <col min="5578" max="5578" width="12.5" bestFit="1" customWidth="1"/>
    <col min="5579" max="5581" width="17.125" bestFit="1" customWidth="1"/>
    <col min="5582" max="5582" width="12.5" bestFit="1" customWidth="1"/>
    <col min="5583" max="5585" width="17.125" bestFit="1" customWidth="1"/>
    <col min="5586" max="5586" width="12.5" bestFit="1" customWidth="1"/>
    <col min="5587" max="5589" width="17.125" bestFit="1" customWidth="1"/>
    <col min="5590" max="5590" width="12.5" bestFit="1" customWidth="1"/>
    <col min="5591" max="5593" width="17.125" bestFit="1" customWidth="1"/>
    <col min="5594" max="5594" width="12.5" bestFit="1" customWidth="1"/>
    <col min="5595" max="5597" width="17.125" bestFit="1" customWidth="1"/>
    <col min="5598" max="5598" width="12.5" bestFit="1" customWidth="1"/>
    <col min="5599" max="5601" width="17.125" bestFit="1" customWidth="1"/>
    <col min="5602" max="5602" width="12.5" bestFit="1" customWidth="1"/>
    <col min="5603" max="5605" width="17.125" bestFit="1" customWidth="1"/>
    <col min="5606" max="5606" width="12.5" bestFit="1" customWidth="1"/>
    <col min="5607" max="5609" width="17.125" bestFit="1" customWidth="1"/>
    <col min="5610" max="5610" width="12.5" bestFit="1" customWidth="1"/>
    <col min="5611" max="5613" width="17.125" bestFit="1" customWidth="1"/>
    <col min="5614" max="5614" width="12.5" bestFit="1" customWidth="1"/>
    <col min="5615" max="5617" width="17.125" bestFit="1" customWidth="1"/>
    <col min="5618" max="5618" width="12.5" bestFit="1" customWidth="1"/>
    <col min="5619" max="5621" width="17.125" bestFit="1" customWidth="1"/>
    <col min="5622" max="5622" width="12.5" bestFit="1" customWidth="1"/>
    <col min="5623" max="5625" width="17.125" bestFit="1" customWidth="1"/>
    <col min="5626" max="5626" width="12.5" bestFit="1" customWidth="1"/>
    <col min="5627" max="5629" width="17.125" bestFit="1" customWidth="1"/>
    <col min="5630" max="5630" width="12.5" bestFit="1" customWidth="1"/>
    <col min="5631" max="5633" width="17.125" bestFit="1" customWidth="1"/>
    <col min="5634" max="5634" width="12.5" bestFit="1" customWidth="1"/>
    <col min="5635" max="5637" width="17.125" bestFit="1" customWidth="1"/>
    <col min="5638" max="5638" width="12.5" bestFit="1" customWidth="1"/>
    <col min="5639" max="5641" width="17.125" bestFit="1" customWidth="1"/>
    <col min="5642" max="5642" width="12.5" bestFit="1" customWidth="1"/>
    <col min="5643" max="5645" width="17.125" bestFit="1" customWidth="1"/>
    <col min="5646" max="5646" width="12.5" bestFit="1" customWidth="1"/>
    <col min="5647" max="5649" width="17.125" bestFit="1" customWidth="1"/>
    <col min="5650" max="5650" width="12.5" bestFit="1" customWidth="1"/>
    <col min="5651" max="5653" width="17.125" bestFit="1" customWidth="1"/>
    <col min="5654" max="5654" width="12.5" bestFit="1" customWidth="1"/>
    <col min="5655" max="5657" width="17.125" bestFit="1" customWidth="1"/>
    <col min="5658" max="5658" width="12.5" bestFit="1" customWidth="1"/>
    <col min="5659" max="5661" width="17.125" bestFit="1" customWidth="1"/>
    <col min="5662" max="5662" width="12.5" bestFit="1" customWidth="1"/>
    <col min="5663" max="5665" width="17.125" bestFit="1" customWidth="1"/>
    <col min="5666" max="5666" width="12.5" bestFit="1" customWidth="1"/>
    <col min="5667" max="5669" width="17.125" bestFit="1" customWidth="1"/>
    <col min="5670" max="5670" width="12.5" bestFit="1" customWidth="1"/>
    <col min="5671" max="5673" width="17.125" bestFit="1" customWidth="1"/>
    <col min="5674" max="5674" width="12.5" bestFit="1" customWidth="1"/>
    <col min="5675" max="5677" width="17.125" bestFit="1" customWidth="1"/>
    <col min="5678" max="5678" width="12.5" bestFit="1" customWidth="1"/>
    <col min="5679" max="5681" width="17.125" bestFit="1" customWidth="1"/>
    <col min="5682" max="5682" width="12.5" bestFit="1" customWidth="1"/>
    <col min="5683" max="5685" width="17.125" bestFit="1" customWidth="1"/>
    <col min="5686" max="5686" width="12.5" bestFit="1" customWidth="1"/>
    <col min="5687" max="5689" width="17.125" bestFit="1" customWidth="1"/>
    <col min="5690" max="5690" width="12.5" bestFit="1" customWidth="1"/>
    <col min="5691" max="5693" width="17.125" bestFit="1" customWidth="1"/>
    <col min="5694" max="5694" width="12.5" bestFit="1" customWidth="1"/>
    <col min="5695" max="5697" width="17.125" bestFit="1" customWidth="1"/>
    <col min="5698" max="5698" width="12.5" bestFit="1" customWidth="1"/>
    <col min="5699" max="5701" width="17.125" bestFit="1" customWidth="1"/>
    <col min="5702" max="5702" width="12.5" bestFit="1" customWidth="1"/>
    <col min="5703" max="5705" width="17.125" bestFit="1" customWidth="1"/>
    <col min="5706" max="5706" width="12.5" bestFit="1" customWidth="1"/>
    <col min="5707" max="5709" width="17.125" bestFit="1" customWidth="1"/>
    <col min="5710" max="5710" width="12.5" bestFit="1" customWidth="1"/>
    <col min="5711" max="5713" width="17.125" bestFit="1" customWidth="1"/>
    <col min="5714" max="5714" width="12.5" bestFit="1" customWidth="1"/>
    <col min="5715" max="5717" width="17.125" bestFit="1" customWidth="1"/>
    <col min="5718" max="5718" width="12.5" bestFit="1" customWidth="1"/>
    <col min="5719" max="5721" width="17.125" bestFit="1" customWidth="1"/>
    <col min="5722" max="5722" width="12.5" bestFit="1" customWidth="1"/>
    <col min="5723" max="5725" width="17.125" bestFit="1" customWidth="1"/>
    <col min="5726" max="5726" width="12.5" bestFit="1" customWidth="1"/>
    <col min="5727" max="5729" width="17.125" bestFit="1" customWidth="1"/>
    <col min="5730" max="5730" width="12.5" bestFit="1" customWidth="1"/>
    <col min="5731" max="5733" width="17.125" bestFit="1" customWidth="1"/>
    <col min="5734" max="5734" width="12.5" bestFit="1" customWidth="1"/>
    <col min="5735" max="5737" width="17.125" bestFit="1" customWidth="1"/>
    <col min="5738" max="5738" width="12.5" bestFit="1" customWidth="1"/>
    <col min="5739" max="5741" width="17.125" bestFit="1" customWidth="1"/>
    <col min="5742" max="5742" width="12.5" bestFit="1" customWidth="1"/>
    <col min="5743" max="5745" width="17.125" bestFit="1" customWidth="1"/>
    <col min="5746" max="5746" width="12.5" bestFit="1" customWidth="1"/>
    <col min="5747" max="5749" width="17.125" bestFit="1" customWidth="1"/>
    <col min="5750" max="5750" width="12.5" bestFit="1" customWidth="1"/>
    <col min="5751" max="5753" width="17.125" bestFit="1" customWidth="1"/>
    <col min="5754" max="5754" width="12.5" bestFit="1" customWidth="1"/>
    <col min="5755" max="5757" width="17.125" bestFit="1" customWidth="1"/>
    <col min="5758" max="5758" width="12.5" bestFit="1" customWidth="1"/>
    <col min="5759" max="5761" width="17.125" bestFit="1" customWidth="1"/>
    <col min="5762" max="5762" width="12.5" bestFit="1" customWidth="1"/>
    <col min="5763" max="5765" width="17.125" bestFit="1" customWidth="1"/>
    <col min="5766" max="5766" width="12.5" bestFit="1" customWidth="1"/>
    <col min="5767" max="5769" width="17.125" bestFit="1" customWidth="1"/>
    <col min="5770" max="5770" width="12.5" bestFit="1" customWidth="1"/>
    <col min="5771" max="5773" width="17.125" bestFit="1" customWidth="1"/>
    <col min="5774" max="5774" width="12.5" bestFit="1" customWidth="1"/>
    <col min="5775" max="5777" width="17.125" bestFit="1" customWidth="1"/>
    <col min="5778" max="5778" width="12.5" bestFit="1" customWidth="1"/>
    <col min="5779" max="5781" width="17.125" bestFit="1" customWidth="1"/>
    <col min="5782" max="5782" width="12.5" bestFit="1" customWidth="1"/>
    <col min="5783" max="5785" width="17.125" bestFit="1" customWidth="1"/>
    <col min="5786" max="5786" width="12.5" bestFit="1" customWidth="1"/>
    <col min="5787" max="5789" width="17.125" bestFit="1" customWidth="1"/>
    <col min="5790" max="5790" width="12.5" bestFit="1" customWidth="1"/>
    <col min="5791" max="5793" width="17.125" bestFit="1" customWidth="1"/>
    <col min="5794" max="5794" width="12.5" bestFit="1" customWidth="1"/>
    <col min="5795" max="5797" width="17.125" bestFit="1" customWidth="1"/>
    <col min="5798" max="5798" width="12.5" bestFit="1" customWidth="1"/>
    <col min="5799" max="5801" width="17.125" bestFit="1" customWidth="1"/>
    <col min="5802" max="5802" width="12.5" bestFit="1" customWidth="1"/>
    <col min="5803" max="5805" width="17.125" bestFit="1" customWidth="1"/>
    <col min="5806" max="5806" width="12.5" bestFit="1" customWidth="1"/>
    <col min="5807" max="5809" width="17.125" bestFit="1" customWidth="1"/>
    <col min="5810" max="5810" width="12.5" bestFit="1" customWidth="1"/>
    <col min="5811" max="5813" width="17.125" bestFit="1" customWidth="1"/>
    <col min="5814" max="5814" width="12.5" bestFit="1" customWidth="1"/>
    <col min="5815" max="5817" width="17.125" bestFit="1" customWidth="1"/>
    <col min="5818" max="5818" width="12.5" bestFit="1" customWidth="1"/>
    <col min="5819" max="5821" width="17.125" bestFit="1" customWidth="1"/>
    <col min="5822" max="5822" width="12.5" bestFit="1" customWidth="1"/>
    <col min="5823" max="5825" width="17.125" bestFit="1" customWidth="1"/>
    <col min="5826" max="5826" width="12.5" bestFit="1" customWidth="1"/>
    <col min="5827" max="5829" width="17.125" bestFit="1" customWidth="1"/>
    <col min="5830" max="5830" width="12.5" bestFit="1" customWidth="1"/>
    <col min="5831" max="5833" width="17.125" bestFit="1" customWidth="1"/>
    <col min="5834" max="5834" width="12.5" bestFit="1" customWidth="1"/>
    <col min="5835" max="5837" width="17.125" bestFit="1" customWidth="1"/>
    <col min="5838" max="5838" width="12.5" bestFit="1" customWidth="1"/>
    <col min="5839" max="5841" width="17.125" bestFit="1" customWidth="1"/>
    <col min="5842" max="5842" width="12.5" bestFit="1" customWidth="1"/>
    <col min="5843" max="5845" width="17.125" bestFit="1" customWidth="1"/>
    <col min="5846" max="5846" width="12.5" bestFit="1" customWidth="1"/>
    <col min="5847" max="5849" width="17.125" bestFit="1" customWidth="1"/>
    <col min="5850" max="5850" width="12.5" bestFit="1" customWidth="1"/>
    <col min="5851" max="5853" width="17.125" bestFit="1" customWidth="1"/>
    <col min="5854" max="5854" width="12.5" bestFit="1" customWidth="1"/>
    <col min="5855" max="5857" width="17.125" bestFit="1" customWidth="1"/>
    <col min="5858" max="5858" width="12.5" bestFit="1" customWidth="1"/>
    <col min="5859" max="5861" width="17.125" bestFit="1" customWidth="1"/>
    <col min="5862" max="5862" width="12.5" bestFit="1" customWidth="1"/>
    <col min="5863" max="5865" width="17.125" bestFit="1" customWidth="1"/>
    <col min="5866" max="5866" width="12.5" bestFit="1" customWidth="1"/>
    <col min="5867" max="5869" width="17.125" bestFit="1" customWidth="1"/>
    <col min="5870" max="5870" width="12.5" bestFit="1" customWidth="1"/>
    <col min="5871" max="5873" width="17.125" bestFit="1" customWidth="1"/>
    <col min="5874" max="5874" width="12.5" bestFit="1" customWidth="1"/>
    <col min="5875" max="5877" width="17.125" bestFit="1" customWidth="1"/>
    <col min="5878" max="5878" width="12.5" bestFit="1" customWidth="1"/>
    <col min="5879" max="5881" width="17.125" bestFit="1" customWidth="1"/>
    <col min="5882" max="5882" width="12.5" bestFit="1" customWidth="1"/>
    <col min="5883" max="5885" width="17.125" bestFit="1" customWidth="1"/>
    <col min="5886" max="5886" width="12.5" bestFit="1" customWidth="1"/>
    <col min="5887" max="5889" width="17.125" bestFit="1" customWidth="1"/>
    <col min="5890" max="5890" width="12.5" bestFit="1" customWidth="1"/>
    <col min="5891" max="5893" width="17.125" bestFit="1" customWidth="1"/>
    <col min="5894" max="5894" width="12.5" bestFit="1" customWidth="1"/>
    <col min="5895" max="5897" width="17.125" bestFit="1" customWidth="1"/>
    <col min="5898" max="5898" width="12.5" bestFit="1" customWidth="1"/>
    <col min="5899" max="5901" width="17.125" bestFit="1" customWidth="1"/>
    <col min="5902" max="5902" width="12.5" bestFit="1" customWidth="1"/>
    <col min="5903" max="5905" width="17.125" bestFit="1" customWidth="1"/>
    <col min="5906" max="5906" width="12.5" bestFit="1" customWidth="1"/>
    <col min="5907" max="5909" width="17.125" bestFit="1" customWidth="1"/>
    <col min="5910" max="5910" width="12.5" bestFit="1" customWidth="1"/>
    <col min="5911" max="5913" width="17.125" bestFit="1" customWidth="1"/>
    <col min="5914" max="5914" width="12.5" bestFit="1" customWidth="1"/>
    <col min="5915" max="5917" width="17.125" bestFit="1" customWidth="1"/>
    <col min="5918" max="5918" width="12.5" bestFit="1" customWidth="1"/>
    <col min="5919" max="5921" width="17.125" bestFit="1" customWidth="1"/>
    <col min="5922" max="5922" width="12.5" bestFit="1" customWidth="1"/>
    <col min="5923" max="5925" width="17.125" bestFit="1" customWidth="1"/>
    <col min="5926" max="5926" width="12.5" bestFit="1" customWidth="1"/>
    <col min="5927" max="5929" width="17.125" bestFit="1" customWidth="1"/>
    <col min="5930" max="5930" width="12.5" bestFit="1" customWidth="1"/>
    <col min="5931" max="5933" width="17.125" bestFit="1" customWidth="1"/>
    <col min="5934" max="5934" width="12.5" bestFit="1" customWidth="1"/>
    <col min="5935" max="5937" width="17.125" bestFit="1" customWidth="1"/>
    <col min="5938" max="5938" width="12.5" bestFit="1" customWidth="1"/>
    <col min="5939" max="5941" width="17.125" bestFit="1" customWidth="1"/>
    <col min="5942" max="5942" width="12.5" bestFit="1" customWidth="1"/>
    <col min="5943" max="5945" width="17.125" bestFit="1" customWidth="1"/>
    <col min="5946" max="5946" width="12.5" bestFit="1" customWidth="1"/>
    <col min="5947" max="5949" width="17.125" bestFit="1" customWidth="1"/>
    <col min="5950" max="5950" width="12.5" bestFit="1" customWidth="1"/>
    <col min="5951" max="5953" width="17.125" bestFit="1" customWidth="1"/>
    <col min="5954" max="5954" width="12.5" bestFit="1" customWidth="1"/>
    <col min="5955" max="5957" width="17.125" bestFit="1" customWidth="1"/>
    <col min="5958" max="5958" width="12.5" bestFit="1" customWidth="1"/>
    <col min="5959" max="5961" width="17.125" bestFit="1" customWidth="1"/>
    <col min="5962" max="5962" width="12.5" bestFit="1" customWidth="1"/>
    <col min="5963" max="5965" width="17.125" bestFit="1" customWidth="1"/>
    <col min="5966" max="5966" width="12.5" bestFit="1" customWidth="1"/>
    <col min="5967" max="5969" width="17.125" bestFit="1" customWidth="1"/>
    <col min="5970" max="5970" width="12.5" bestFit="1" customWidth="1"/>
    <col min="5971" max="5973" width="17.125" bestFit="1" customWidth="1"/>
    <col min="5974" max="5974" width="12.5" bestFit="1" customWidth="1"/>
    <col min="5975" max="5977" width="17.125" bestFit="1" customWidth="1"/>
    <col min="5978" max="5978" width="12.5" bestFit="1" customWidth="1"/>
    <col min="5979" max="5981" width="17.125" bestFit="1" customWidth="1"/>
    <col min="5982" max="5982" width="12.5" bestFit="1" customWidth="1"/>
    <col min="5983" max="5985" width="17.125" bestFit="1" customWidth="1"/>
    <col min="5986" max="5986" width="12.5" bestFit="1" customWidth="1"/>
    <col min="5987" max="5989" width="17.125" bestFit="1" customWidth="1"/>
    <col min="5990" max="5990" width="12.5" bestFit="1" customWidth="1"/>
    <col min="5991" max="5993" width="17.125" bestFit="1" customWidth="1"/>
    <col min="5994" max="5994" width="12.5" bestFit="1" customWidth="1"/>
    <col min="5995" max="5997" width="17.125" bestFit="1" customWidth="1"/>
    <col min="5998" max="5998" width="12.5" bestFit="1" customWidth="1"/>
    <col min="5999" max="6001" width="17.125" bestFit="1" customWidth="1"/>
    <col min="6002" max="6002" width="12.5" bestFit="1" customWidth="1"/>
    <col min="6003" max="6005" width="17.125" bestFit="1" customWidth="1"/>
    <col min="6006" max="6006" width="12.5" bestFit="1" customWidth="1"/>
    <col min="6007" max="6009" width="17.125" bestFit="1" customWidth="1"/>
    <col min="6010" max="6010" width="12.5" bestFit="1" customWidth="1"/>
    <col min="6011" max="6013" width="17.125" bestFit="1" customWidth="1"/>
    <col min="6014" max="6014" width="12.5" bestFit="1" customWidth="1"/>
    <col min="6015" max="6017" width="17.125" bestFit="1" customWidth="1"/>
    <col min="6018" max="6018" width="12.5" bestFit="1" customWidth="1"/>
    <col min="6019" max="6021" width="17.125" bestFit="1" customWidth="1"/>
    <col min="6022" max="6022" width="12.5" bestFit="1" customWidth="1"/>
    <col min="6023" max="6025" width="17.125" bestFit="1" customWidth="1"/>
    <col min="6026" max="6026" width="12.5" bestFit="1" customWidth="1"/>
    <col min="6027" max="6029" width="17.125" bestFit="1" customWidth="1"/>
    <col min="6030" max="6030" width="12.5" bestFit="1" customWidth="1"/>
    <col min="6031" max="6033" width="17.125" bestFit="1" customWidth="1"/>
    <col min="6034" max="6034" width="12.5" bestFit="1" customWidth="1"/>
    <col min="6035" max="6037" width="17.125" bestFit="1" customWidth="1"/>
    <col min="6038" max="6038" width="12.5" bestFit="1" customWidth="1"/>
    <col min="6039" max="6041" width="17.125" bestFit="1" customWidth="1"/>
    <col min="6042" max="6042" width="12.5" bestFit="1" customWidth="1"/>
    <col min="6043" max="6045" width="17.125" bestFit="1" customWidth="1"/>
    <col min="6046" max="6046" width="12.5" bestFit="1" customWidth="1"/>
    <col min="6047" max="6049" width="17.125" bestFit="1" customWidth="1"/>
    <col min="6050" max="6050" width="12.5" bestFit="1" customWidth="1"/>
    <col min="6051" max="6053" width="17.125" bestFit="1" customWidth="1"/>
    <col min="6054" max="6054" width="12.5" bestFit="1" customWidth="1"/>
    <col min="6055" max="6057" width="17.125" bestFit="1" customWidth="1"/>
    <col min="6058" max="6058" width="12.5" bestFit="1" customWidth="1"/>
    <col min="6059" max="6061" width="17.125" bestFit="1" customWidth="1"/>
    <col min="6062" max="6062" width="12.5" bestFit="1" customWidth="1"/>
    <col min="6063" max="6065" width="17.125" bestFit="1" customWidth="1"/>
    <col min="6066" max="6066" width="12.5" bestFit="1" customWidth="1"/>
    <col min="6067" max="6069" width="17.125" bestFit="1" customWidth="1"/>
    <col min="6070" max="6070" width="12.5" bestFit="1" customWidth="1"/>
    <col min="6071" max="6073" width="17.125" bestFit="1" customWidth="1"/>
    <col min="6074" max="6074" width="12.5" bestFit="1" customWidth="1"/>
    <col min="6075" max="6077" width="17.125" bestFit="1" customWidth="1"/>
    <col min="6078" max="6078" width="12.5" bestFit="1" customWidth="1"/>
    <col min="6079" max="6081" width="17.125" bestFit="1" customWidth="1"/>
    <col min="6082" max="6082" width="12.5" bestFit="1" customWidth="1"/>
    <col min="6083" max="6085" width="17.125" bestFit="1" customWidth="1"/>
    <col min="6086" max="6086" width="12.5" bestFit="1" customWidth="1"/>
    <col min="6087" max="6089" width="17.125" bestFit="1" customWidth="1"/>
    <col min="6090" max="6090" width="12.5" bestFit="1" customWidth="1"/>
    <col min="6091" max="6093" width="17.125" bestFit="1" customWidth="1"/>
    <col min="6094" max="6094" width="12.5" bestFit="1" customWidth="1"/>
    <col min="6095" max="6097" width="17.125" bestFit="1" customWidth="1"/>
    <col min="6098" max="6098" width="12.5" bestFit="1" customWidth="1"/>
    <col min="6099" max="6101" width="17.125" bestFit="1" customWidth="1"/>
    <col min="6102" max="6102" width="12.5" bestFit="1" customWidth="1"/>
    <col min="6103" max="6105" width="17.125" bestFit="1" customWidth="1"/>
    <col min="6106" max="6106" width="12.5" bestFit="1" customWidth="1"/>
    <col min="6107" max="6109" width="17.125" bestFit="1" customWidth="1"/>
    <col min="6110" max="6110" width="12.5" bestFit="1" customWidth="1"/>
    <col min="6111" max="6113" width="17.125" bestFit="1" customWidth="1"/>
    <col min="6114" max="6114" width="12.5" bestFit="1" customWidth="1"/>
    <col min="6115" max="6117" width="17.125" bestFit="1" customWidth="1"/>
    <col min="6118" max="6118" width="12.5" bestFit="1" customWidth="1"/>
    <col min="6119" max="6121" width="17.125" bestFit="1" customWidth="1"/>
    <col min="6122" max="6122" width="20.25" bestFit="1" customWidth="1"/>
    <col min="6123" max="6125" width="25" bestFit="1" customWidth="1"/>
  </cols>
  <sheetData>
    <row r="3" spans="1:5">
      <c r="A3" s="3" t="s">
        <v>1650</v>
      </c>
      <c r="B3" t="s">
        <v>1649</v>
      </c>
      <c r="C3" t="s">
        <v>1654</v>
      </c>
      <c r="D3" t="s">
        <v>1652</v>
      </c>
      <c r="E3" t="s">
        <v>1653</v>
      </c>
    </row>
    <row r="4" spans="1:5">
      <c r="A4" s="4" t="s">
        <v>1342</v>
      </c>
      <c r="B4" s="2">
        <v>6741</v>
      </c>
      <c r="C4" s="2">
        <v>0.48</v>
      </c>
      <c r="D4" s="2">
        <v>0</v>
      </c>
      <c r="E4" s="2">
        <v>0.48</v>
      </c>
    </row>
    <row r="5" spans="1:5">
      <c r="A5" s="4" t="s">
        <v>41</v>
      </c>
      <c r="B5" s="2">
        <v>6781</v>
      </c>
      <c r="C5" s="2">
        <v>15</v>
      </c>
      <c r="D5" s="2">
        <v>0</v>
      </c>
      <c r="E5" s="2">
        <v>15</v>
      </c>
    </row>
    <row r="6" spans="1:5">
      <c r="A6" s="4" t="s">
        <v>296</v>
      </c>
      <c r="B6" s="2">
        <v>6456</v>
      </c>
      <c r="C6" s="2">
        <v>5</v>
      </c>
      <c r="D6" s="2">
        <v>0</v>
      </c>
      <c r="E6" s="2">
        <v>5</v>
      </c>
    </row>
    <row r="7" spans="1:5">
      <c r="A7" s="4" t="s">
        <v>916</v>
      </c>
      <c r="B7" s="2">
        <v>4971</v>
      </c>
      <c r="C7" s="2">
        <v>1.5</v>
      </c>
      <c r="D7" s="2">
        <v>0</v>
      </c>
      <c r="E7" s="2">
        <v>1.5</v>
      </c>
    </row>
    <row r="8" spans="1:5">
      <c r="A8" s="4" t="s">
        <v>513</v>
      </c>
      <c r="B8" s="2">
        <v>2250</v>
      </c>
      <c r="C8" s="2">
        <v>3</v>
      </c>
      <c r="D8" s="2">
        <v>0</v>
      </c>
      <c r="E8" s="2">
        <v>3</v>
      </c>
    </row>
    <row r="9" spans="1:5">
      <c r="A9" s="4" t="s">
        <v>663</v>
      </c>
      <c r="B9" s="2">
        <v>5284</v>
      </c>
      <c r="C9" s="2">
        <v>2.2999999999999998</v>
      </c>
      <c r="D9" s="2">
        <v>0</v>
      </c>
      <c r="E9" s="2">
        <v>2.2999999999999998</v>
      </c>
    </row>
    <row r="10" spans="1:5">
      <c r="A10" s="4" t="s">
        <v>198</v>
      </c>
      <c r="B10" s="2">
        <v>6643</v>
      </c>
      <c r="C10" s="2">
        <v>6.3</v>
      </c>
      <c r="D10" s="2">
        <v>0</v>
      </c>
      <c r="E10" s="2">
        <v>6.3</v>
      </c>
    </row>
    <row r="11" spans="1:5">
      <c r="A11" s="4" t="s">
        <v>1101</v>
      </c>
      <c r="B11" s="2">
        <v>3673</v>
      </c>
      <c r="C11" s="2">
        <v>1</v>
      </c>
      <c r="D11" s="2">
        <v>0</v>
      </c>
      <c r="E11" s="2">
        <v>1</v>
      </c>
    </row>
    <row r="12" spans="1:5">
      <c r="A12" s="4" t="s">
        <v>1297</v>
      </c>
      <c r="B12" s="2">
        <v>2486</v>
      </c>
      <c r="C12" s="2">
        <v>0.5</v>
      </c>
      <c r="D12" s="2">
        <v>0</v>
      </c>
      <c r="E12" s="2">
        <v>0.5</v>
      </c>
    </row>
    <row r="13" spans="1:5">
      <c r="A13" s="4" t="s">
        <v>71</v>
      </c>
      <c r="B13" s="2">
        <v>3130</v>
      </c>
      <c r="C13" s="2">
        <v>11.16</v>
      </c>
      <c r="D13" s="2">
        <v>0</v>
      </c>
      <c r="E13" s="2">
        <v>11.16</v>
      </c>
    </row>
    <row r="14" spans="1:5">
      <c r="A14" s="4" t="s">
        <v>946</v>
      </c>
      <c r="B14" s="2">
        <v>5243</v>
      </c>
      <c r="C14" s="2">
        <v>1.4</v>
      </c>
      <c r="D14" s="2">
        <v>0</v>
      </c>
      <c r="E14" s="2">
        <v>1.4</v>
      </c>
    </row>
    <row r="15" spans="1:5">
      <c r="A15" s="4" t="s">
        <v>1264</v>
      </c>
      <c r="B15" s="2">
        <v>8040</v>
      </c>
      <c r="C15" s="2">
        <v>0.6</v>
      </c>
      <c r="D15" s="2">
        <v>0</v>
      </c>
      <c r="E15" s="2">
        <v>0.6</v>
      </c>
    </row>
    <row r="16" spans="1:5">
      <c r="A16" s="4" t="s">
        <v>145</v>
      </c>
      <c r="B16" s="2">
        <v>6494</v>
      </c>
      <c r="C16" s="2">
        <v>8</v>
      </c>
      <c r="D16" s="2">
        <v>0</v>
      </c>
      <c r="E16" s="2">
        <v>8</v>
      </c>
    </row>
    <row r="17" spans="1:5">
      <c r="A17" s="4" t="s">
        <v>357</v>
      </c>
      <c r="B17" s="2">
        <v>2753</v>
      </c>
      <c r="C17" s="2">
        <v>4.2300000000000004</v>
      </c>
      <c r="D17" s="2">
        <v>0</v>
      </c>
      <c r="E17" s="2">
        <v>4.2300000000000004</v>
      </c>
    </row>
    <row r="18" spans="1:5">
      <c r="A18" s="4" t="s">
        <v>506</v>
      </c>
      <c r="B18" s="2">
        <v>1342</v>
      </c>
      <c r="C18" s="2">
        <v>3</v>
      </c>
      <c r="D18" s="2">
        <v>0</v>
      </c>
      <c r="E18" s="2">
        <v>3</v>
      </c>
    </row>
    <row r="19" spans="1:5">
      <c r="A19" s="4" t="s">
        <v>280</v>
      </c>
      <c r="B19" s="2">
        <v>4923</v>
      </c>
      <c r="C19" s="2">
        <v>5</v>
      </c>
      <c r="D19" s="2">
        <v>0</v>
      </c>
      <c r="E19" s="2">
        <v>5</v>
      </c>
    </row>
    <row r="20" spans="1:5">
      <c r="A20" s="4" t="s">
        <v>507</v>
      </c>
      <c r="B20" s="2">
        <v>1515</v>
      </c>
      <c r="C20" s="2">
        <v>3</v>
      </c>
      <c r="D20" s="2">
        <v>0</v>
      </c>
      <c r="E20" s="2">
        <v>3</v>
      </c>
    </row>
    <row r="21" spans="1:5">
      <c r="A21" s="4" t="s">
        <v>182</v>
      </c>
      <c r="B21" s="2">
        <v>6239</v>
      </c>
      <c r="C21" s="2">
        <v>6.8</v>
      </c>
      <c r="D21" s="2">
        <v>0</v>
      </c>
      <c r="E21" s="2">
        <v>6.8</v>
      </c>
    </row>
    <row r="22" spans="1:5">
      <c r="A22" s="4" t="s">
        <v>45</v>
      </c>
      <c r="B22" s="2">
        <v>3529</v>
      </c>
      <c r="C22" s="2">
        <v>14</v>
      </c>
      <c r="D22" s="2">
        <v>0</v>
      </c>
      <c r="E22" s="2">
        <v>14</v>
      </c>
    </row>
    <row r="23" spans="1:5">
      <c r="A23" s="4" t="s">
        <v>1065</v>
      </c>
      <c r="B23" s="2">
        <v>1570</v>
      </c>
      <c r="C23" s="2">
        <v>1</v>
      </c>
      <c r="D23" s="2">
        <v>0</v>
      </c>
      <c r="E23" s="2">
        <v>1</v>
      </c>
    </row>
    <row r="24" spans="1:5">
      <c r="A24" s="4" t="s">
        <v>531</v>
      </c>
      <c r="B24" s="2">
        <v>3483</v>
      </c>
      <c r="C24" s="2">
        <v>2.5</v>
      </c>
      <c r="D24" s="2">
        <v>0.5</v>
      </c>
      <c r="E24" s="2">
        <v>3</v>
      </c>
    </row>
    <row r="25" spans="1:5">
      <c r="A25" s="4" t="s">
        <v>409</v>
      </c>
      <c r="B25" s="2">
        <v>5520</v>
      </c>
      <c r="C25" s="2">
        <v>3.9</v>
      </c>
      <c r="D25" s="2">
        <v>0</v>
      </c>
      <c r="E25" s="2">
        <v>3.9</v>
      </c>
    </row>
    <row r="26" spans="1:5">
      <c r="A26" s="4" t="s">
        <v>1594</v>
      </c>
      <c r="B26" s="2">
        <v>3051</v>
      </c>
      <c r="C26" s="2">
        <v>0</v>
      </c>
      <c r="D26" s="2">
        <v>0</v>
      </c>
      <c r="E26" s="2">
        <v>0</v>
      </c>
    </row>
    <row r="27" spans="1:5">
      <c r="A27" s="4" t="s">
        <v>154</v>
      </c>
      <c r="B27" s="2">
        <v>6719</v>
      </c>
      <c r="C27" s="2">
        <v>7.5</v>
      </c>
      <c r="D27" s="2">
        <v>0</v>
      </c>
      <c r="E27" s="2">
        <v>7.5</v>
      </c>
    </row>
    <row r="28" spans="1:5">
      <c r="A28" s="4" t="s">
        <v>1034</v>
      </c>
      <c r="B28" s="2">
        <v>5202</v>
      </c>
      <c r="C28" s="2">
        <v>1.1399999999999999</v>
      </c>
      <c r="D28" s="2">
        <v>0</v>
      </c>
      <c r="E28" s="2">
        <v>1.1399999999999999</v>
      </c>
    </row>
    <row r="29" spans="1:5">
      <c r="A29" s="4" t="s">
        <v>1108</v>
      </c>
      <c r="B29" s="2">
        <v>4552</v>
      </c>
      <c r="C29" s="2">
        <v>1</v>
      </c>
      <c r="D29" s="2">
        <v>0</v>
      </c>
      <c r="E29" s="2">
        <v>1</v>
      </c>
    </row>
    <row r="30" spans="1:5">
      <c r="A30" s="4" t="s">
        <v>1026</v>
      </c>
      <c r="B30" s="2">
        <v>6770</v>
      </c>
      <c r="C30" s="2">
        <v>1.18</v>
      </c>
      <c r="D30" s="2">
        <v>0</v>
      </c>
      <c r="E30" s="2">
        <v>1.18</v>
      </c>
    </row>
    <row r="31" spans="1:5">
      <c r="A31" s="4" t="s">
        <v>1493</v>
      </c>
      <c r="B31" s="2">
        <v>1447</v>
      </c>
      <c r="C31" s="2">
        <v>0</v>
      </c>
      <c r="D31" s="2">
        <v>0</v>
      </c>
      <c r="E31" s="2">
        <v>0</v>
      </c>
    </row>
    <row r="32" spans="1:5">
      <c r="A32" s="4" t="s">
        <v>1388</v>
      </c>
      <c r="B32" s="2">
        <v>5512</v>
      </c>
      <c r="C32" s="2">
        <v>0.33</v>
      </c>
      <c r="D32" s="2">
        <v>0</v>
      </c>
      <c r="E32" s="2">
        <v>0.33</v>
      </c>
    </row>
    <row r="33" spans="1:5">
      <c r="A33" s="4" t="s">
        <v>1491</v>
      </c>
      <c r="B33" s="2">
        <v>1444</v>
      </c>
      <c r="C33" s="2">
        <v>0</v>
      </c>
      <c r="D33" s="2">
        <v>0</v>
      </c>
      <c r="E33" s="2">
        <v>0</v>
      </c>
    </row>
    <row r="34" spans="1:5">
      <c r="A34" s="4" t="s">
        <v>316</v>
      </c>
      <c r="B34" s="2">
        <v>1215</v>
      </c>
      <c r="C34" s="2">
        <v>4.5</v>
      </c>
      <c r="D34" s="2">
        <v>0</v>
      </c>
      <c r="E34" s="2">
        <v>4.5</v>
      </c>
    </row>
    <row r="35" spans="1:5">
      <c r="A35" s="4" t="s">
        <v>1488</v>
      </c>
      <c r="B35" s="2">
        <v>1438</v>
      </c>
      <c r="C35" s="2">
        <v>0</v>
      </c>
      <c r="D35" s="2">
        <v>0</v>
      </c>
      <c r="E35" s="2">
        <v>0</v>
      </c>
    </row>
    <row r="36" spans="1:5">
      <c r="A36" s="4" t="s">
        <v>561</v>
      </c>
      <c r="B36" s="2">
        <v>8284</v>
      </c>
      <c r="C36" s="2">
        <v>3</v>
      </c>
      <c r="D36" s="2">
        <v>0</v>
      </c>
      <c r="E36" s="2">
        <v>3</v>
      </c>
    </row>
    <row r="37" spans="1:5">
      <c r="A37" s="4" t="s">
        <v>1450</v>
      </c>
      <c r="B37" s="2">
        <v>8489</v>
      </c>
      <c r="C37" s="2">
        <v>0.2</v>
      </c>
      <c r="D37" s="2">
        <v>0</v>
      </c>
      <c r="E37" s="2">
        <v>0.2</v>
      </c>
    </row>
    <row r="38" spans="1:5">
      <c r="A38" s="4" t="s">
        <v>1281</v>
      </c>
      <c r="B38" s="2">
        <v>1307</v>
      </c>
      <c r="C38" s="2">
        <v>0.5</v>
      </c>
      <c r="D38" s="2">
        <v>0</v>
      </c>
      <c r="E38" s="2">
        <v>0.5</v>
      </c>
    </row>
    <row r="39" spans="1:5">
      <c r="A39" s="4" t="s">
        <v>542</v>
      </c>
      <c r="B39" s="2">
        <v>5007</v>
      </c>
      <c r="C39" s="2">
        <v>3</v>
      </c>
      <c r="D39" s="2">
        <v>0</v>
      </c>
      <c r="E39" s="2">
        <v>3</v>
      </c>
    </row>
    <row r="40" spans="1:5">
      <c r="A40" s="4" t="s">
        <v>986</v>
      </c>
      <c r="B40" s="2">
        <v>1614</v>
      </c>
      <c r="C40" s="2">
        <v>1.23</v>
      </c>
      <c r="D40" s="2">
        <v>0</v>
      </c>
      <c r="E40" s="2">
        <v>1.23</v>
      </c>
    </row>
    <row r="41" spans="1:5">
      <c r="A41" s="4" t="s">
        <v>1499</v>
      </c>
      <c r="B41" s="2">
        <v>1472</v>
      </c>
      <c r="C41" s="2">
        <v>0</v>
      </c>
      <c r="D41" s="2">
        <v>0</v>
      </c>
      <c r="E41" s="2">
        <v>0</v>
      </c>
    </row>
    <row r="42" spans="1:5">
      <c r="A42" s="4" t="s">
        <v>1507</v>
      </c>
      <c r="B42" s="2">
        <v>1721</v>
      </c>
      <c r="C42" s="2">
        <v>0</v>
      </c>
      <c r="D42" s="2">
        <v>0</v>
      </c>
      <c r="E42" s="2">
        <v>0</v>
      </c>
    </row>
    <row r="43" spans="1:5">
      <c r="A43" s="4" t="s">
        <v>555</v>
      </c>
      <c r="B43" s="2">
        <v>6671</v>
      </c>
      <c r="C43" s="2">
        <v>3</v>
      </c>
      <c r="D43" s="2">
        <v>0</v>
      </c>
      <c r="E43" s="2">
        <v>3</v>
      </c>
    </row>
    <row r="44" spans="1:5">
      <c r="A44" s="4" t="s">
        <v>1039</v>
      </c>
      <c r="B44" s="2">
        <v>2905</v>
      </c>
      <c r="C44" s="2">
        <v>1</v>
      </c>
      <c r="D44" s="2">
        <v>0.1</v>
      </c>
      <c r="E44" s="2">
        <v>1.1000000000000001</v>
      </c>
    </row>
    <row r="45" spans="1:5">
      <c r="A45" s="4" t="s">
        <v>597</v>
      </c>
      <c r="B45" s="2">
        <v>2945</v>
      </c>
      <c r="C45" s="2">
        <v>2.59</v>
      </c>
      <c r="D45" s="2">
        <v>0</v>
      </c>
      <c r="E45" s="2">
        <v>2.59</v>
      </c>
    </row>
    <row r="46" spans="1:5">
      <c r="A46" s="4" t="s">
        <v>1379</v>
      </c>
      <c r="B46" s="2">
        <v>2427</v>
      </c>
      <c r="C46" s="2">
        <v>0.35</v>
      </c>
      <c r="D46" s="2">
        <v>0</v>
      </c>
      <c r="E46" s="2">
        <v>0.35</v>
      </c>
    </row>
    <row r="47" spans="1:5">
      <c r="A47" s="4" t="s">
        <v>1459</v>
      </c>
      <c r="B47" s="2">
        <v>2867</v>
      </c>
      <c r="C47" s="2">
        <v>0</v>
      </c>
      <c r="D47" s="2">
        <v>0.14000000000000001</v>
      </c>
      <c r="E47" s="2">
        <v>0.14000000000000001</v>
      </c>
    </row>
    <row r="48" spans="1:5">
      <c r="A48" s="4" t="s">
        <v>1197</v>
      </c>
      <c r="B48" s="2">
        <v>9946</v>
      </c>
      <c r="C48" s="2">
        <v>0.3</v>
      </c>
      <c r="D48" s="2">
        <v>0.5</v>
      </c>
      <c r="E48" s="2">
        <v>0.8</v>
      </c>
    </row>
    <row r="49" spans="1:5">
      <c r="A49" s="4" t="s">
        <v>964</v>
      </c>
      <c r="B49" s="2">
        <v>2206</v>
      </c>
      <c r="C49" s="2">
        <v>1.3</v>
      </c>
      <c r="D49" s="2">
        <v>0</v>
      </c>
      <c r="E49" s="2">
        <v>1.3</v>
      </c>
    </row>
    <row r="50" spans="1:5">
      <c r="A50" s="4" t="s">
        <v>275</v>
      </c>
      <c r="B50" s="2">
        <v>4416</v>
      </c>
      <c r="C50" s="2">
        <v>5</v>
      </c>
      <c r="D50" s="2">
        <v>0</v>
      </c>
      <c r="E50" s="2">
        <v>5</v>
      </c>
    </row>
    <row r="51" spans="1:5">
      <c r="A51" s="4" t="s">
        <v>278</v>
      </c>
      <c r="B51" s="2">
        <v>4755</v>
      </c>
      <c r="C51" s="2">
        <v>5</v>
      </c>
      <c r="D51" s="2">
        <v>0</v>
      </c>
      <c r="E51" s="2">
        <v>5</v>
      </c>
    </row>
    <row r="52" spans="1:5">
      <c r="A52" s="4" t="s">
        <v>499</v>
      </c>
      <c r="B52" s="2">
        <v>5493</v>
      </c>
      <c r="C52" s="2">
        <v>3.1</v>
      </c>
      <c r="D52" s="2">
        <v>0</v>
      </c>
      <c r="E52" s="2">
        <v>3.1</v>
      </c>
    </row>
    <row r="53" spans="1:5">
      <c r="A53" s="4" t="s">
        <v>1369</v>
      </c>
      <c r="B53" s="2">
        <v>5514</v>
      </c>
      <c r="C53" s="2">
        <v>0</v>
      </c>
      <c r="D53" s="2">
        <v>0.4</v>
      </c>
      <c r="E53" s="2">
        <v>0.4</v>
      </c>
    </row>
    <row r="54" spans="1:5">
      <c r="A54" s="4" t="s">
        <v>1615</v>
      </c>
      <c r="B54" s="2">
        <v>3224</v>
      </c>
      <c r="C54" s="2">
        <v>0</v>
      </c>
      <c r="D54" s="2">
        <v>0</v>
      </c>
      <c r="E54" s="2">
        <v>0</v>
      </c>
    </row>
    <row r="55" spans="1:5">
      <c r="A55" s="4" t="s">
        <v>477</v>
      </c>
      <c r="B55" s="2">
        <v>6123</v>
      </c>
      <c r="C55" s="2">
        <v>3.3</v>
      </c>
      <c r="D55" s="2">
        <v>0</v>
      </c>
      <c r="E55" s="2">
        <v>3.3</v>
      </c>
    </row>
    <row r="56" spans="1:5">
      <c r="A56" s="4" t="s">
        <v>138</v>
      </c>
      <c r="B56" s="2">
        <v>4770</v>
      </c>
      <c r="C56" s="2">
        <v>8</v>
      </c>
      <c r="D56" s="2">
        <v>0</v>
      </c>
      <c r="E56" s="2">
        <v>8</v>
      </c>
    </row>
    <row r="57" spans="1:5">
      <c r="A57" s="4" t="s">
        <v>118</v>
      </c>
      <c r="B57" s="2">
        <v>6728</v>
      </c>
      <c r="C57" s="2">
        <v>9</v>
      </c>
      <c r="D57" s="2">
        <v>0</v>
      </c>
      <c r="E57" s="2">
        <v>9</v>
      </c>
    </row>
    <row r="58" spans="1:5">
      <c r="A58" s="4" t="s">
        <v>811</v>
      </c>
      <c r="B58" s="2">
        <v>5876</v>
      </c>
      <c r="C58" s="2">
        <v>1.8</v>
      </c>
      <c r="D58" s="2">
        <v>0</v>
      </c>
      <c r="E58" s="2">
        <v>1.8</v>
      </c>
    </row>
    <row r="59" spans="1:5">
      <c r="A59" s="4" t="s">
        <v>861</v>
      </c>
      <c r="B59" s="2">
        <v>3363</v>
      </c>
      <c r="C59" s="2">
        <v>1.6</v>
      </c>
      <c r="D59" s="2">
        <v>0</v>
      </c>
      <c r="E59" s="2">
        <v>1.6</v>
      </c>
    </row>
    <row r="60" spans="1:5">
      <c r="A60" s="4" t="s">
        <v>760</v>
      </c>
      <c r="B60" s="2">
        <v>6128</v>
      </c>
      <c r="C60" s="2">
        <v>2</v>
      </c>
      <c r="D60" s="2">
        <v>0</v>
      </c>
      <c r="E60" s="2">
        <v>2</v>
      </c>
    </row>
    <row r="61" spans="1:5">
      <c r="A61" s="4" t="s">
        <v>318</v>
      </c>
      <c r="B61" s="2">
        <v>2049</v>
      </c>
      <c r="C61" s="2">
        <v>4.5</v>
      </c>
      <c r="D61" s="2">
        <v>0</v>
      </c>
      <c r="E61" s="2">
        <v>4.5</v>
      </c>
    </row>
    <row r="62" spans="1:5">
      <c r="A62" s="4" t="s">
        <v>905</v>
      </c>
      <c r="B62" s="2">
        <v>3708</v>
      </c>
      <c r="C62" s="2">
        <v>1.5</v>
      </c>
      <c r="D62" s="2">
        <v>0</v>
      </c>
      <c r="E62" s="2">
        <v>1.5</v>
      </c>
    </row>
    <row r="63" spans="1:5">
      <c r="A63" s="4" t="s">
        <v>1481</v>
      </c>
      <c r="B63" s="2">
        <v>1316</v>
      </c>
      <c r="C63" s="2">
        <v>0</v>
      </c>
      <c r="D63" s="2">
        <v>0</v>
      </c>
      <c r="E63" s="2">
        <v>0</v>
      </c>
    </row>
    <row r="64" spans="1:5">
      <c r="A64" s="4" t="s">
        <v>293</v>
      </c>
      <c r="B64" s="2">
        <v>6261</v>
      </c>
      <c r="C64" s="2">
        <v>5</v>
      </c>
      <c r="D64" s="2">
        <v>0</v>
      </c>
      <c r="E64" s="2">
        <v>5</v>
      </c>
    </row>
    <row r="65" spans="1:5">
      <c r="A65" s="4" t="s">
        <v>1452</v>
      </c>
      <c r="B65" s="2">
        <v>6167</v>
      </c>
      <c r="C65" s="2">
        <v>0.19</v>
      </c>
      <c r="D65" s="2">
        <v>0</v>
      </c>
      <c r="E65" s="2">
        <v>0.19</v>
      </c>
    </row>
    <row r="66" spans="1:5">
      <c r="A66" s="4" t="s">
        <v>1318</v>
      </c>
      <c r="B66" s="2">
        <v>6114</v>
      </c>
      <c r="C66" s="2">
        <v>0.5</v>
      </c>
      <c r="D66" s="2">
        <v>0</v>
      </c>
      <c r="E66" s="2">
        <v>0.5</v>
      </c>
    </row>
    <row r="67" spans="1:5">
      <c r="A67" s="4" t="s">
        <v>1150</v>
      </c>
      <c r="B67" s="2">
        <v>5011</v>
      </c>
      <c r="C67" s="2">
        <v>0.95</v>
      </c>
      <c r="D67" s="2">
        <v>0</v>
      </c>
      <c r="E67" s="2">
        <v>0.95</v>
      </c>
    </row>
    <row r="68" spans="1:5">
      <c r="A68" s="4" t="s">
        <v>1311</v>
      </c>
      <c r="B68" s="2">
        <v>4173</v>
      </c>
      <c r="C68" s="2">
        <v>0.5</v>
      </c>
      <c r="D68" s="2">
        <v>0</v>
      </c>
      <c r="E68" s="2">
        <v>0.5</v>
      </c>
    </row>
    <row r="69" spans="1:5">
      <c r="A69" s="4" t="s">
        <v>72</v>
      </c>
      <c r="B69" s="2">
        <v>3526</v>
      </c>
      <c r="C69" s="2">
        <v>11.16</v>
      </c>
      <c r="D69" s="2">
        <v>0</v>
      </c>
      <c r="E69" s="2">
        <v>11.16</v>
      </c>
    </row>
    <row r="70" spans="1:5">
      <c r="A70" s="4" t="s">
        <v>1250</v>
      </c>
      <c r="B70" s="2">
        <v>3236</v>
      </c>
      <c r="C70" s="2">
        <v>0.6</v>
      </c>
      <c r="D70" s="2">
        <v>0</v>
      </c>
      <c r="E70" s="2">
        <v>0.6</v>
      </c>
    </row>
    <row r="71" spans="1:5">
      <c r="A71" s="4" t="s">
        <v>641</v>
      </c>
      <c r="B71" s="2">
        <v>8383</v>
      </c>
      <c r="C71" s="2">
        <v>2.5</v>
      </c>
      <c r="D71" s="2">
        <v>0</v>
      </c>
      <c r="E71" s="2">
        <v>2.5</v>
      </c>
    </row>
    <row r="72" spans="1:5">
      <c r="A72" s="4" t="s">
        <v>312</v>
      </c>
      <c r="B72" s="2">
        <v>6829</v>
      </c>
      <c r="C72" s="2">
        <v>4.6100000000000003</v>
      </c>
      <c r="D72" s="2">
        <v>0</v>
      </c>
      <c r="E72" s="2">
        <v>4.6100000000000003</v>
      </c>
    </row>
    <row r="73" spans="1:5">
      <c r="A73" s="4" t="s">
        <v>1519</v>
      </c>
      <c r="B73" s="2">
        <v>2025</v>
      </c>
      <c r="C73" s="2">
        <v>0</v>
      </c>
      <c r="D73" s="2">
        <v>0</v>
      </c>
      <c r="E73" s="2">
        <v>0</v>
      </c>
    </row>
    <row r="74" spans="1:5">
      <c r="A74" s="4" t="s">
        <v>1514</v>
      </c>
      <c r="B74" s="2">
        <v>1903</v>
      </c>
      <c r="C74" s="2">
        <v>0</v>
      </c>
      <c r="D74" s="2">
        <v>0</v>
      </c>
      <c r="E74" s="2">
        <v>0</v>
      </c>
    </row>
    <row r="75" spans="1:5">
      <c r="A75" s="4" t="s">
        <v>792</v>
      </c>
      <c r="B75" s="2">
        <v>1503</v>
      </c>
      <c r="C75" s="2">
        <v>1.8</v>
      </c>
      <c r="D75" s="2">
        <v>0</v>
      </c>
      <c r="E75" s="2">
        <v>1.8</v>
      </c>
    </row>
    <row r="76" spans="1:5">
      <c r="A76" s="4" t="s">
        <v>651</v>
      </c>
      <c r="B76" s="2">
        <v>1615</v>
      </c>
      <c r="C76" s="2">
        <v>1.2</v>
      </c>
      <c r="D76" s="2">
        <v>1.2</v>
      </c>
      <c r="E76" s="2">
        <v>2.4</v>
      </c>
    </row>
    <row r="77" spans="1:5">
      <c r="A77" s="4" t="s">
        <v>158</v>
      </c>
      <c r="B77" s="2">
        <v>6435</v>
      </c>
      <c r="C77" s="2">
        <v>7.2</v>
      </c>
      <c r="D77" s="2">
        <v>0</v>
      </c>
      <c r="E77" s="2">
        <v>7.2</v>
      </c>
    </row>
    <row r="78" spans="1:5">
      <c r="A78" s="4" t="s">
        <v>817</v>
      </c>
      <c r="B78" s="2">
        <v>8099</v>
      </c>
      <c r="C78" s="2">
        <v>1.8</v>
      </c>
      <c r="D78" s="2">
        <v>0</v>
      </c>
      <c r="E78" s="2">
        <v>1.8</v>
      </c>
    </row>
    <row r="79" spans="1:5">
      <c r="A79" s="4" t="s">
        <v>1047</v>
      </c>
      <c r="B79" s="2">
        <v>9908</v>
      </c>
      <c r="C79" s="2">
        <v>1.1000000000000001</v>
      </c>
      <c r="D79" s="2">
        <v>0</v>
      </c>
      <c r="E79" s="2">
        <v>1.1000000000000001</v>
      </c>
    </row>
    <row r="80" spans="1:5">
      <c r="A80" s="4" t="s">
        <v>47</v>
      </c>
      <c r="B80" s="2">
        <v>8924</v>
      </c>
      <c r="C80" s="2">
        <v>13.7</v>
      </c>
      <c r="D80" s="2">
        <v>0</v>
      </c>
      <c r="E80" s="2">
        <v>13.7</v>
      </c>
    </row>
    <row r="81" spans="1:5">
      <c r="A81" s="4" t="s">
        <v>511</v>
      </c>
      <c r="B81" s="2">
        <v>2221</v>
      </c>
      <c r="C81" s="2">
        <v>3</v>
      </c>
      <c r="D81" s="2">
        <v>0</v>
      </c>
      <c r="E81" s="2">
        <v>3</v>
      </c>
    </row>
    <row r="82" spans="1:5">
      <c r="A82" s="4" t="s">
        <v>744</v>
      </c>
      <c r="B82" s="2">
        <v>4716</v>
      </c>
      <c r="C82" s="2">
        <v>0.5</v>
      </c>
      <c r="D82" s="2">
        <v>1.5</v>
      </c>
      <c r="E82" s="2">
        <v>2</v>
      </c>
    </row>
    <row r="83" spans="1:5">
      <c r="A83" s="4" t="s">
        <v>5</v>
      </c>
      <c r="B83" s="2">
        <v>3008</v>
      </c>
      <c r="C83" s="2">
        <v>70.16</v>
      </c>
      <c r="D83" s="2">
        <v>0</v>
      </c>
      <c r="E83" s="2">
        <v>70.16</v>
      </c>
    </row>
    <row r="84" spans="1:5">
      <c r="A84" s="4" t="s">
        <v>1535</v>
      </c>
      <c r="B84" s="2">
        <v>2371</v>
      </c>
      <c r="C84" s="2">
        <v>0</v>
      </c>
      <c r="D84" s="2">
        <v>0</v>
      </c>
      <c r="E84" s="2">
        <v>0</v>
      </c>
    </row>
    <row r="85" spans="1:5">
      <c r="A85" s="4" t="s">
        <v>406</v>
      </c>
      <c r="B85" s="2">
        <v>8437</v>
      </c>
      <c r="C85" s="2">
        <v>4</v>
      </c>
      <c r="D85" s="2">
        <v>0</v>
      </c>
      <c r="E85" s="2">
        <v>4</v>
      </c>
    </row>
    <row r="86" spans="1:5">
      <c r="A86" s="4" t="s">
        <v>1492</v>
      </c>
      <c r="B86" s="2">
        <v>1445</v>
      </c>
      <c r="C86" s="2">
        <v>0</v>
      </c>
      <c r="D86" s="2">
        <v>0</v>
      </c>
      <c r="E86" s="2">
        <v>0</v>
      </c>
    </row>
    <row r="87" spans="1:5">
      <c r="A87" s="4" t="s">
        <v>1260</v>
      </c>
      <c r="B87" s="2">
        <v>6111</v>
      </c>
      <c r="C87" s="2">
        <v>0.2</v>
      </c>
      <c r="D87" s="2">
        <v>0.4</v>
      </c>
      <c r="E87" s="2">
        <v>0.6</v>
      </c>
    </row>
    <row r="88" spans="1:5">
      <c r="A88" s="4" t="s">
        <v>713</v>
      </c>
      <c r="B88" s="2">
        <v>1210</v>
      </c>
      <c r="C88" s="2">
        <v>1.5</v>
      </c>
      <c r="D88" s="2">
        <v>0.5</v>
      </c>
      <c r="E88" s="2">
        <v>2</v>
      </c>
    </row>
    <row r="89" spans="1:5">
      <c r="A89" s="4" t="s">
        <v>782</v>
      </c>
      <c r="B89" s="2">
        <v>2027</v>
      </c>
      <c r="C89" s="2">
        <v>1.8</v>
      </c>
      <c r="D89" s="2">
        <v>0.1</v>
      </c>
      <c r="E89" s="2">
        <v>1.9</v>
      </c>
    </row>
    <row r="90" spans="1:5">
      <c r="A90" s="4" t="s">
        <v>120</v>
      </c>
      <c r="B90" s="2">
        <v>8436</v>
      </c>
      <c r="C90" s="2">
        <v>8.8800000000000008</v>
      </c>
      <c r="D90" s="2">
        <v>0</v>
      </c>
      <c r="E90" s="2">
        <v>8.8800000000000008</v>
      </c>
    </row>
    <row r="91" spans="1:5">
      <c r="A91" s="4" t="s">
        <v>931</v>
      </c>
      <c r="B91" s="2">
        <v>8931</v>
      </c>
      <c r="C91" s="2">
        <v>1.5</v>
      </c>
      <c r="D91" s="2">
        <v>0</v>
      </c>
      <c r="E91" s="2">
        <v>1.5</v>
      </c>
    </row>
    <row r="92" spans="1:5">
      <c r="A92" s="4" t="s">
        <v>444</v>
      </c>
      <c r="B92" s="2">
        <v>2640</v>
      </c>
      <c r="C92" s="2">
        <v>3.5</v>
      </c>
      <c r="D92" s="2">
        <v>0</v>
      </c>
      <c r="E92" s="2">
        <v>3.5</v>
      </c>
    </row>
    <row r="93" spans="1:5">
      <c r="A93" s="4" t="s">
        <v>1214</v>
      </c>
      <c r="B93" s="2">
        <v>1609</v>
      </c>
      <c r="C93" s="2">
        <v>0.35</v>
      </c>
      <c r="D93" s="2">
        <v>0.35</v>
      </c>
      <c r="E93" s="2">
        <v>0.7</v>
      </c>
    </row>
    <row r="94" spans="1:5">
      <c r="A94" s="4" t="s">
        <v>1489</v>
      </c>
      <c r="B94" s="2">
        <v>1441</v>
      </c>
      <c r="C94" s="2">
        <v>0</v>
      </c>
      <c r="D94" s="2">
        <v>0</v>
      </c>
      <c r="E94" s="2">
        <v>0</v>
      </c>
    </row>
    <row r="95" spans="1:5">
      <c r="A95" s="4" t="s">
        <v>503</v>
      </c>
      <c r="B95" s="2">
        <v>6171</v>
      </c>
      <c r="C95" s="2">
        <v>1.5</v>
      </c>
      <c r="D95" s="2">
        <v>1.54</v>
      </c>
      <c r="E95" s="2">
        <v>3.04</v>
      </c>
    </row>
    <row r="96" spans="1:5">
      <c r="A96" s="4" t="s">
        <v>1212</v>
      </c>
      <c r="B96" s="2">
        <v>1321</v>
      </c>
      <c r="C96" s="2">
        <v>0.7</v>
      </c>
      <c r="D96" s="2">
        <v>0</v>
      </c>
      <c r="E96" s="2">
        <v>0.7</v>
      </c>
    </row>
    <row r="97" spans="1:5">
      <c r="A97" s="4" t="s">
        <v>1121</v>
      </c>
      <c r="B97" s="2">
        <v>5907</v>
      </c>
      <c r="C97" s="2">
        <v>1</v>
      </c>
      <c r="D97" s="2">
        <v>0</v>
      </c>
      <c r="E97" s="2">
        <v>1</v>
      </c>
    </row>
    <row r="98" spans="1:5">
      <c r="A98" s="4" t="s">
        <v>656</v>
      </c>
      <c r="B98" s="2">
        <v>6020</v>
      </c>
      <c r="C98" s="2">
        <v>2.38</v>
      </c>
      <c r="D98" s="2">
        <v>0</v>
      </c>
      <c r="E98" s="2">
        <v>2.38</v>
      </c>
    </row>
    <row r="99" spans="1:5">
      <c r="A99" s="4" t="s">
        <v>1163</v>
      </c>
      <c r="B99" s="2">
        <v>4706</v>
      </c>
      <c r="C99" s="2">
        <v>0.9</v>
      </c>
      <c r="D99" s="2">
        <v>0</v>
      </c>
      <c r="E99" s="2">
        <v>0.9</v>
      </c>
    </row>
    <row r="100" spans="1:5">
      <c r="A100" s="4" t="s">
        <v>819</v>
      </c>
      <c r="B100" s="2">
        <v>8415</v>
      </c>
      <c r="C100" s="2">
        <v>1.8</v>
      </c>
      <c r="D100" s="2">
        <v>0</v>
      </c>
      <c r="E100" s="2">
        <v>1.8</v>
      </c>
    </row>
    <row r="101" spans="1:5">
      <c r="A101" s="4" t="s">
        <v>1392</v>
      </c>
      <c r="B101" s="2">
        <v>1453</v>
      </c>
      <c r="C101" s="2">
        <v>0</v>
      </c>
      <c r="D101" s="2">
        <v>0.3</v>
      </c>
      <c r="E101" s="2">
        <v>0.3</v>
      </c>
    </row>
    <row r="102" spans="1:5">
      <c r="A102" s="4" t="s">
        <v>204</v>
      </c>
      <c r="B102" s="2">
        <v>1232</v>
      </c>
      <c r="C102" s="2">
        <v>6</v>
      </c>
      <c r="D102" s="2">
        <v>0</v>
      </c>
      <c r="E102" s="2">
        <v>6</v>
      </c>
    </row>
    <row r="103" spans="1:5">
      <c r="A103" s="4" t="s">
        <v>1179</v>
      </c>
      <c r="B103" s="2">
        <v>1470</v>
      </c>
      <c r="C103" s="2">
        <v>0.8</v>
      </c>
      <c r="D103" s="2">
        <v>0</v>
      </c>
      <c r="E103" s="2">
        <v>0.8</v>
      </c>
    </row>
    <row r="104" spans="1:5">
      <c r="A104" s="4" t="s">
        <v>934</v>
      </c>
      <c r="B104" s="2">
        <v>9905</v>
      </c>
      <c r="C104" s="2">
        <v>1.5</v>
      </c>
      <c r="D104" s="2">
        <v>0</v>
      </c>
      <c r="E104" s="2">
        <v>1.5</v>
      </c>
    </row>
    <row r="105" spans="1:5">
      <c r="A105" s="4" t="s">
        <v>1313</v>
      </c>
      <c r="B105" s="2">
        <v>4538</v>
      </c>
      <c r="C105" s="2">
        <v>0.5</v>
      </c>
      <c r="D105" s="2">
        <v>0</v>
      </c>
      <c r="E105" s="2">
        <v>0.5</v>
      </c>
    </row>
    <row r="106" spans="1:5">
      <c r="A106" s="4" t="s">
        <v>381</v>
      </c>
      <c r="B106" s="2">
        <v>3167</v>
      </c>
      <c r="C106" s="2">
        <v>4</v>
      </c>
      <c r="D106" s="2">
        <v>0</v>
      </c>
      <c r="E106" s="2">
        <v>4</v>
      </c>
    </row>
    <row r="107" spans="1:5">
      <c r="A107" s="4" t="s">
        <v>1479</v>
      </c>
      <c r="B107" s="2">
        <v>1213</v>
      </c>
      <c r="C107" s="2">
        <v>0</v>
      </c>
      <c r="D107" s="2">
        <v>0</v>
      </c>
      <c r="E107" s="2">
        <v>0</v>
      </c>
    </row>
    <row r="108" spans="1:5">
      <c r="A108" s="4" t="s">
        <v>213</v>
      </c>
      <c r="B108" s="2">
        <v>3570</v>
      </c>
      <c r="C108" s="2">
        <v>6</v>
      </c>
      <c r="D108" s="2">
        <v>0</v>
      </c>
      <c r="E108" s="2">
        <v>6</v>
      </c>
    </row>
    <row r="109" spans="1:5">
      <c r="A109" s="4" t="s">
        <v>380</v>
      </c>
      <c r="B109" s="2">
        <v>3147</v>
      </c>
      <c r="C109" s="2">
        <v>4</v>
      </c>
      <c r="D109" s="2">
        <v>0</v>
      </c>
      <c r="E109" s="2">
        <v>4</v>
      </c>
    </row>
    <row r="110" spans="1:5">
      <c r="A110" s="4" t="s">
        <v>1109</v>
      </c>
      <c r="B110" s="2">
        <v>4576</v>
      </c>
      <c r="C110" s="2">
        <v>1</v>
      </c>
      <c r="D110" s="2">
        <v>0</v>
      </c>
      <c r="E110" s="2">
        <v>1</v>
      </c>
    </row>
    <row r="111" spans="1:5">
      <c r="A111" s="4" t="s">
        <v>1241</v>
      </c>
      <c r="B111" s="2">
        <v>1521</v>
      </c>
      <c r="C111" s="2">
        <v>0.6</v>
      </c>
      <c r="D111" s="2">
        <v>0</v>
      </c>
      <c r="E111" s="2">
        <v>0.6</v>
      </c>
    </row>
    <row r="112" spans="1:5">
      <c r="A112" s="4" t="s">
        <v>1458</v>
      </c>
      <c r="B112" s="2">
        <v>8107</v>
      </c>
      <c r="C112" s="2">
        <v>0.15</v>
      </c>
      <c r="D112" s="2">
        <v>0</v>
      </c>
      <c r="E112" s="2">
        <v>0.15</v>
      </c>
    </row>
    <row r="113" spans="1:5">
      <c r="A113" s="4" t="s">
        <v>521</v>
      </c>
      <c r="B113" s="2">
        <v>2478</v>
      </c>
      <c r="C113" s="2">
        <v>3</v>
      </c>
      <c r="D113" s="2">
        <v>0</v>
      </c>
      <c r="E113" s="2">
        <v>3</v>
      </c>
    </row>
    <row r="114" spans="1:5">
      <c r="A114" s="4" t="s">
        <v>1486</v>
      </c>
      <c r="B114" s="2">
        <v>1432</v>
      </c>
      <c r="C114" s="2">
        <v>0</v>
      </c>
      <c r="D114" s="2">
        <v>0</v>
      </c>
      <c r="E114" s="2">
        <v>0</v>
      </c>
    </row>
    <row r="115" spans="1:5">
      <c r="A115" s="4" t="s">
        <v>237</v>
      </c>
      <c r="B115" s="2">
        <v>3218</v>
      </c>
      <c r="C115" s="2">
        <v>5</v>
      </c>
      <c r="D115" s="2">
        <v>0.5</v>
      </c>
      <c r="E115" s="2">
        <v>5.5</v>
      </c>
    </row>
    <row r="116" spans="1:5">
      <c r="A116" s="4" t="s">
        <v>262</v>
      </c>
      <c r="B116" s="2">
        <v>6469</v>
      </c>
      <c r="C116" s="2">
        <v>2.57</v>
      </c>
      <c r="D116" s="2">
        <v>2.57</v>
      </c>
      <c r="E116" s="2">
        <v>5.14</v>
      </c>
    </row>
    <row r="117" spans="1:5">
      <c r="A117" s="4" t="s">
        <v>451</v>
      </c>
      <c r="B117" s="2">
        <v>3702</v>
      </c>
      <c r="C117" s="2">
        <v>3.5</v>
      </c>
      <c r="D117" s="2">
        <v>0</v>
      </c>
      <c r="E117" s="2">
        <v>3.5</v>
      </c>
    </row>
    <row r="118" spans="1:5">
      <c r="A118" s="4" t="s">
        <v>547</v>
      </c>
      <c r="B118" s="2">
        <v>6184</v>
      </c>
      <c r="C118" s="2">
        <v>3</v>
      </c>
      <c r="D118" s="2">
        <v>0</v>
      </c>
      <c r="E118" s="2">
        <v>3</v>
      </c>
    </row>
    <row r="119" spans="1:5">
      <c r="A119" s="4" t="s">
        <v>841</v>
      </c>
      <c r="B119" s="2">
        <v>8473</v>
      </c>
      <c r="C119" s="2">
        <v>1</v>
      </c>
      <c r="D119" s="2">
        <v>0.7</v>
      </c>
      <c r="E119" s="2">
        <v>1.7</v>
      </c>
    </row>
    <row r="120" spans="1:5">
      <c r="A120" s="4" t="s">
        <v>1575</v>
      </c>
      <c r="B120" s="2">
        <v>2743</v>
      </c>
      <c r="C120" s="2">
        <v>0</v>
      </c>
      <c r="D120" s="2">
        <v>0</v>
      </c>
      <c r="E120" s="2">
        <v>0</v>
      </c>
    </row>
    <row r="121" spans="1:5">
      <c r="A121" s="4" t="s">
        <v>618</v>
      </c>
      <c r="B121" s="2">
        <v>2616</v>
      </c>
      <c r="C121" s="2">
        <v>2.5</v>
      </c>
      <c r="D121" s="2">
        <v>0</v>
      </c>
      <c r="E121" s="2">
        <v>2.5</v>
      </c>
    </row>
    <row r="122" spans="1:5">
      <c r="A122" s="4" t="s">
        <v>877</v>
      </c>
      <c r="B122" s="2">
        <v>1516</v>
      </c>
      <c r="C122" s="2">
        <v>1.55</v>
      </c>
      <c r="D122" s="2">
        <v>0</v>
      </c>
      <c r="E122" s="2">
        <v>1.55</v>
      </c>
    </row>
    <row r="123" spans="1:5">
      <c r="A123" s="4" t="s">
        <v>80</v>
      </c>
      <c r="B123" s="2">
        <v>2059</v>
      </c>
      <c r="C123" s="2">
        <v>10.88</v>
      </c>
      <c r="D123" s="2">
        <v>0</v>
      </c>
      <c r="E123" s="2">
        <v>10.88</v>
      </c>
    </row>
    <row r="124" spans="1:5">
      <c r="A124" s="4" t="s">
        <v>718</v>
      </c>
      <c r="B124" s="2">
        <v>1595</v>
      </c>
      <c r="C124" s="2">
        <v>2</v>
      </c>
      <c r="D124" s="2">
        <v>0</v>
      </c>
      <c r="E124" s="2">
        <v>2</v>
      </c>
    </row>
    <row r="125" spans="1:5">
      <c r="A125" s="4" t="s">
        <v>1035</v>
      </c>
      <c r="B125" s="2">
        <v>5521</v>
      </c>
      <c r="C125" s="2">
        <v>0.13</v>
      </c>
      <c r="D125" s="2">
        <v>1</v>
      </c>
      <c r="E125" s="2">
        <v>1.1299999999999999</v>
      </c>
    </row>
    <row r="126" spans="1:5">
      <c r="A126" s="4" t="s">
        <v>1274</v>
      </c>
      <c r="B126" s="2">
        <v>2515</v>
      </c>
      <c r="C126" s="2">
        <v>0.53</v>
      </c>
      <c r="D126" s="2">
        <v>0</v>
      </c>
      <c r="E126" s="2">
        <v>0.53</v>
      </c>
    </row>
    <row r="127" spans="1:5">
      <c r="A127" s="4" t="s">
        <v>1153</v>
      </c>
      <c r="B127" s="2">
        <v>1701</v>
      </c>
      <c r="C127" s="2">
        <v>0.9</v>
      </c>
      <c r="D127" s="2">
        <v>0</v>
      </c>
      <c r="E127" s="2">
        <v>0.9</v>
      </c>
    </row>
    <row r="128" spans="1:5">
      <c r="A128" s="4" t="s">
        <v>961</v>
      </c>
      <c r="B128" s="2">
        <v>1762</v>
      </c>
      <c r="C128" s="2">
        <v>1.3</v>
      </c>
      <c r="D128" s="2">
        <v>0</v>
      </c>
      <c r="E128" s="2">
        <v>1.3</v>
      </c>
    </row>
    <row r="129" spans="1:5">
      <c r="A129" s="4" t="s">
        <v>1103</v>
      </c>
      <c r="B129" s="2">
        <v>4128</v>
      </c>
      <c r="C129" s="2">
        <v>0.04</v>
      </c>
      <c r="D129" s="2">
        <v>0.96</v>
      </c>
      <c r="E129" s="2">
        <v>1</v>
      </c>
    </row>
    <row r="130" spans="1:5">
      <c r="A130" s="4" t="s">
        <v>1355</v>
      </c>
      <c r="B130" s="2">
        <v>1314</v>
      </c>
      <c r="C130" s="2">
        <v>0.4</v>
      </c>
      <c r="D130" s="2">
        <v>0</v>
      </c>
      <c r="E130" s="2">
        <v>0.4</v>
      </c>
    </row>
    <row r="131" spans="1:5">
      <c r="A131" s="4" t="s">
        <v>390</v>
      </c>
      <c r="B131" s="2">
        <v>5371</v>
      </c>
      <c r="C131" s="2">
        <v>4</v>
      </c>
      <c r="D131" s="2">
        <v>0</v>
      </c>
      <c r="E131" s="2">
        <v>4</v>
      </c>
    </row>
    <row r="132" spans="1:5">
      <c r="A132" s="4" t="s">
        <v>801</v>
      </c>
      <c r="B132" s="2">
        <v>2851</v>
      </c>
      <c r="C132" s="2">
        <v>1.8</v>
      </c>
      <c r="D132" s="2">
        <v>0</v>
      </c>
      <c r="E132" s="2">
        <v>1.8</v>
      </c>
    </row>
    <row r="133" spans="1:5">
      <c r="A133" s="4" t="s">
        <v>594</v>
      </c>
      <c r="B133" s="2">
        <v>1535</v>
      </c>
      <c r="C133" s="2">
        <v>2.6</v>
      </c>
      <c r="D133" s="2">
        <v>0</v>
      </c>
      <c r="E133" s="2">
        <v>2.6</v>
      </c>
    </row>
    <row r="134" spans="1:5">
      <c r="A134" s="4" t="s">
        <v>1426</v>
      </c>
      <c r="B134" s="2">
        <v>1439</v>
      </c>
      <c r="C134" s="2">
        <v>0.2</v>
      </c>
      <c r="D134" s="2">
        <v>0</v>
      </c>
      <c r="E134" s="2">
        <v>0.2</v>
      </c>
    </row>
    <row r="135" spans="1:5">
      <c r="A135" s="4" t="s">
        <v>304</v>
      </c>
      <c r="B135" s="2">
        <v>9917</v>
      </c>
      <c r="C135" s="2">
        <v>5</v>
      </c>
      <c r="D135" s="2">
        <v>0</v>
      </c>
      <c r="E135" s="2">
        <v>5</v>
      </c>
    </row>
    <row r="136" spans="1:5">
      <c r="A136" s="4" t="s">
        <v>978</v>
      </c>
      <c r="B136" s="2">
        <v>2891</v>
      </c>
      <c r="C136" s="2">
        <v>1.25</v>
      </c>
      <c r="D136" s="2">
        <v>0</v>
      </c>
      <c r="E136" s="2">
        <v>1.25</v>
      </c>
    </row>
    <row r="137" spans="1:5">
      <c r="A137" s="4" t="s">
        <v>583</v>
      </c>
      <c r="B137" s="2">
        <v>1560</v>
      </c>
      <c r="C137" s="2">
        <v>2.8</v>
      </c>
      <c r="D137" s="2">
        <v>0</v>
      </c>
      <c r="E137" s="2">
        <v>2.8</v>
      </c>
    </row>
    <row r="138" spans="1:5">
      <c r="A138" s="4" t="s">
        <v>456</v>
      </c>
      <c r="B138" s="2">
        <v>5483</v>
      </c>
      <c r="C138" s="2">
        <v>3.5</v>
      </c>
      <c r="D138" s="2">
        <v>0</v>
      </c>
      <c r="E138" s="2">
        <v>3.5</v>
      </c>
    </row>
    <row r="139" spans="1:5">
      <c r="A139" s="4" t="s">
        <v>188</v>
      </c>
      <c r="B139" s="2">
        <v>5871</v>
      </c>
      <c r="C139" s="2">
        <v>6</v>
      </c>
      <c r="D139" s="2">
        <v>0.5</v>
      </c>
      <c r="E139" s="2">
        <v>6.5</v>
      </c>
    </row>
    <row r="140" spans="1:5">
      <c r="A140" s="4" t="s">
        <v>591</v>
      </c>
      <c r="B140" s="2">
        <v>2612</v>
      </c>
      <c r="C140" s="2">
        <v>2.68</v>
      </c>
      <c r="D140" s="2">
        <v>0</v>
      </c>
      <c r="E140" s="2">
        <v>2.68</v>
      </c>
    </row>
    <row r="141" spans="1:5">
      <c r="A141" s="4" t="s">
        <v>813</v>
      </c>
      <c r="B141" s="2">
        <v>6217</v>
      </c>
      <c r="C141" s="2">
        <v>1.8</v>
      </c>
      <c r="D141" s="2">
        <v>0</v>
      </c>
      <c r="E141" s="2">
        <v>1.8</v>
      </c>
    </row>
    <row r="142" spans="1:5">
      <c r="A142" s="4" t="s">
        <v>201</v>
      </c>
      <c r="B142" s="2">
        <v>5604</v>
      </c>
      <c r="C142" s="2">
        <v>6.1</v>
      </c>
      <c r="D142" s="2">
        <v>0</v>
      </c>
      <c r="E142" s="2">
        <v>6.1</v>
      </c>
    </row>
    <row r="143" spans="1:5">
      <c r="A143" s="4" t="s">
        <v>231</v>
      </c>
      <c r="B143" s="2">
        <v>2204</v>
      </c>
      <c r="C143" s="2">
        <v>5.5</v>
      </c>
      <c r="D143" s="2">
        <v>0</v>
      </c>
      <c r="E143" s="2">
        <v>5.5</v>
      </c>
    </row>
    <row r="144" spans="1:5">
      <c r="A144" s="4" t="s">
        <v>1277</v>
      </c>
      <c r="B144" s="2">
        <v>1727</v>
      </c>
      <c r="C144" s="2">
        <v>0.52</v>
      </c>
      <c r="D144" s="2">
        <v>0</v>
      </c>
      <c r="E144" s="2">
        <v>0.52</v>
      </c>
    </row>
    <row r="145" spans="1:5">
      <c r="A145" s="4" t="s">
        <v>538</v>
      </c>
      <c r="B145" s="2">
        <v>4205</v>
      </c>
      <c r="C145" s="2">
        <v>3</v>
      </c>
      <c r="D145" s="2">
        <v>0</v>
      </c>
      <c r="E145" s="2">
        <v>3</v>
      </c>
    </row>
    <row r="146" spans="1:5">
      <c r="A146" s="4" t="s">
        <v>313</v>
      </c>
      <c r="B146" s="2">
        <v>2412</v>
      </c>
      <c r="C146" s="2">
        <v>4.6100000000000003</v>
      </c>
      <c r="D146" s="2">
        <v>0</v>
      </c>
      <c r="E146" s="2">
        <v>4.6100000000000003</v>
      </c>
    </row>
    <row r="147" spans="1:5">
      <c r="A147" s="4" t="s">
        <v>332</v>
      </c>
      <c r="B147" s="2">
        <v>5403</v>
      </c>
      <c r="C147" s="2">
        <v>4</v>
      </c>
      <c r="D147" s="2">
        <v>0.5</v>
      </c>
      <c r="E147" s="2">
        <v>4.5</v>
      </c>
    </row>
    <row r="148" spans="1:5">
      <c r="A148" s="4" t="s">
        <v>85</v>
      </c>
      <c r="B148" s="2">
        <v>5609</v>
      </c>
      <c r="C148" s="2">
        <v>10.199999999999999</v>
      </c>
      <c r="D148" s="2">
        <v>0</v>
      </c>
      <c r="E148" s="2">
        <v>10.199999999999999</v>
      </c>
    </row>
    <row r="149" spans="1:5">
      <c r="A149" s="4" t="s">
        <v>1416</v>
      </c>
      <c r="B149" s="2">
        <v>1809</v>
      </c>
      <c r="C149" s="2">
        <v>0.25</v>
      </c>
      <c r="D149" s="2">
        <v>0</v>
      </c>
      <c r="E149" s="2">
        <v>0.25</v>
      </c>
    </row>
    <row r="150" spans="1:5">
      <c r="A150" s="4" t="s">
        <v>1182</v>
      </c>
      <c r="B150" s="2">
        <v>1611</v>
      </c>
      <c r="C150" s="2">
        <v>0.8</v>
      </c>
      <c r="D150" s="2">
        <v>0</v>
      </c>
      <c r="E150" s="2">
        <v>0.8</v>
      </c>
    </row>
    <row r="151" spans="1:5">
      <c r="A151" s="4" t="s">
        <v>666</v>
      </c>
      <c r="B151" s="2">
        <v>9933</v>
      </c>
      <c r="C151" s="2">
        <v>2.2999999999999998</v>
      </c>
      <c r="D151" s="2">
        <v>0</v>
      </c>
      <c r="E151" s="2">
        <v>2.2999999999999998</v>
      </c>
    </row>
    <row r="152" spans="1:5">
      <c r="A152" s="4" t="s">
        <v>369</v>
      </c>
      <c r="B152" s="2">
        <v>1723</v>
      </c>
      <c r="C152" s="2">
        <v>4</v>
      </c>
      <c r="D152" s="2">
        <v>0</v>
      </c>
      <c r="E152" s="2">
        <v>4</v>
      </c>
    </row>
    <row r="153" spans="1:5">
      <c r="A153" s="4" t="s">
        <v>1487</v>
      </c>
      <c r="B153" s="2">
        <v>1435</v>
      </c>
      <c r="C153" s="2">
        <v>0</v>
      </c>
      <c r="D153" s="2">
        <v>0</v>
      </c>
      <c r="E153" s="2">
        <v>0</v>
      </c>
    </row>
    <row r="154" spans="1:5">
      <c r="A154" s="4" t="s">
        <v>654</v>
      </c>
      <c r="B154" s="2">
        <v>5388</v>
      </c>
      <c r="C154" s="2">
        <v>2.4</v>
      </c>
      <c r="D154" s="2">
        <v>0</v>
      </c>
      <c r="E154" s="2">
        <v>2.4</v>
      </c>
    </row>
    <row r="155" spans="1:5">
      <c r="A155" s="4" t="s">
        <v>571</v>
      </c>
      <c r="B155" s="2">
        <v>1513</v>
      </c>
      <c r="C155" s="2">
        <v>2.8</v>
      </c>
      <c r="D155" s="2">
        <v>0</v>
      </c>
      <c r="E155" s="2">
        <v>2.8</v>
      </c>
    </row>
    <row r="156" spans="1:5">
      <c r="A156" s="4" t="s">
        <v>497</v>
      </c>
      <c r="B156" s="2">
        <v>2002</v>
      </c>
      <c r="C156" s="2">
        <v>3.1</v>
      </c>
      <c r="D156" s="2">
        <v>0</v>
      </c>
      <c r="E156" s="2">
        <v>3.1</v>
      </c>
    </row>
    <row r="157" spans="1:5">
      <c r="A157" s="4" t="s">
        <v>721</v>
      </c>
      <c r="B157" s="2">
        <v>2013</v>
      </c>
      <c r="C157" s="2">
        <v>2</v>
      </c>
      <c r="D157" s="2">
        <v>0</v>
      </c>
      <c r="E157" s="2">
        <v>2</v>
      </c>
    </row>
    <row r="158" spans="1:5">
      <c r="A158" s="4" t="s">
        <v>1469</v>
      </c>
      <c r="B158" s="2">
        <v>2323</v>
      </c>
      <c r="C158" s="2">
        <v>0.1</v>
      </c>
      <c r="D158" s="2">
        <v>0</v>
      </c>
      <c r="E158" s="2">
        <v>0.1</v>
      </c>
    </row>
    <row r="159" spans="1:5">
      <c r="A159" s="4" t="s">
        <v>649</v>
      </c>
      <c r="B159" s="2">
        <v>9930</v>
      </c>
      <c r="C159" s="2">
        <v>2.5</v>
      </c>
      <c r="D159" s="2">
        <v>0</v>
      </c>
      <c r="E159" s="2">
        <v>2.5</v>
      </c>
    </row>
    <row r="160" spans="1:5">
      <c r="A160" s="4" t="s">
        <v>573</v>
      </c>
      <c r="B160" s="2">
        <v>2014</v>
      </c>
      <c r="C160" s="2">
        <v>2.8</v>
      </c>
      <c r="D160" s="2">
        <v>0</v>
      </c>
      <c r="E160" s="2">
        <v>2.8</v>
      </c>
    </row>
    <row r="161" spans="1:5">
      <c r="A161" s="4" t="s">
        <v>849</v>
      </c>
      <c r="B161" s="2">
        <v>2613</v>
      </c>
      <c r="C161" s="2">
        <v>1.65</v>
      </c>
      <c r="D161" s="2">
        <v>0</v>
      </c>
      <c r="E161" s="2">
        <v>1.65</v>
      </c>
    </row>
    <row r="162" spans="1:5">
      <c r="A162" s="4" t="s">
        <v>1506</v>
      </c>
      <c r="B162" s="2">
        <v>1718</v>
      </c>
      <c r="C162" s="2">
        <v>0</v>
      </c>
      <c r="D162" s="2">
        <v>0</v>
      </c>
      <c r="E162" s="2">
        <v>0</v>
      </c>
    </row>
    <row r="163" spans="1:5">
      <c r="A163" s="4" t="s">
        <v>1078</v>
      </c>
      <c r="B163" s="2">
        <v>2390</v>
      </c>
      <c r="C163" s="2">
        <v>1</v>
      </c>
      <c r="D163" s="2">
        <v>0</v>
      </c>
      <c r="E163" s="2">
        <v>1</v>
      </c>
    </row>
    <row r="164" spans="1:5">
      <c r="A164" s="4" t="s">
        <v>190</v>
      </c>
      <c r="B164" s="2">
        <v>6486</v>
      </c>
      <c r="C164" s="2">
        <v>6.5</v>
      </c>
      <c r="D164" s="2">
        <v>0</v>
      </c>
      <c r="E164" s="2">
        <v>6.5</v>
      </c>
    </row>
    <row r="165" spans="1:5">
      <c r="A165" s="4" t="s">
        <v>442</v>
      </c>
      <c r="B165" s="2">
        <v>2433</v>
      </c>
      <c r="C165" s="2">
        <v>3.5</v>
      </c>
      <c r="D165" s="2">
        <v>0</v>
      </c>
      <c r="E165" s="2">
        <v>3.5</v>
      </c>
    </row>
    <row r="166" spans="1:5">
      <c r="A166" s="4" t="s">
        <v>960</v>
      </c>
      <c r="B166" s="2">
        <v>1733</v>
      </c>
      <c r="C166" s="2">
        <v>1.3</v>
      </c>
      <c r="D166" s="2">
        <v>0</v>
      </c>
      <c r="E166" s="2">
        <v>1.3</v>
      </c>
    </row>
    <row r="167" spans="1:5">
      <c r="A167" s="4" t="s">
        <v>1576</v>
      </c>
      <c r="B167" s="2">
        <v>2745</v>
      </c>
      <c r="C167" s="2">
        <v>0</v>
      </c>
      <c r="D167" s="2">
        <v>0</v>
      </c>
      <c r="E167" s="2">
        <v>0</v>
      </c>
    </row>
    <row r="168" spans="1:5">
      <c r="A168" s="4" t="s">
        <v>726</v>
      </c>
      <c r="B168" s="2">
        <v>2324</v>
      </c>
      <c r="C168" s="2">
        <v>2</v>
      </c>
      <c r="D168" s="2">
        <v>0</v>
      </c>
      <c r="E168" s="2">
        <v>2</v>
      </c>
    </row>
    <row r="169" spans="1:5">
      <c r="A169" s="4" t="s">
        <v>870</v>
      </c>
      <c r="B169" s="2">
        <v>6432</v>
      </c>
      <c r="C169" s="2">
        <v>1.6</v>
      </c>
      <c r="D169" s="2">
        <v>0</v>
      </c>
      <c r="E169" s="2">
        <v>1.6</v>
      </c>
    </row>
    <row r="170" spans="1:5">
      <c r="A170" s="4" t="s">
        <v>1322</v>
      </c>
      <c r="B170" s="2">
        <v>6209</v>
      </c>
      <c r="C170" s="2">
        <v>0.5</v>
      </c>
      <c r="D170" s="2">
        <v>0</v>
      </c>
      <c r="E170" s="2">
        <v>0.5</v>
      </c>
    </row>
    <row r="171" spans="1:5">
      <c r="A171" s="4" t="s">
        <v>1586</v>
      </c>
      <c r="B171" s="2">
        <v>3011</v>
      </c>
      <c r="C171" s="2">
        <v>0</v>
      </c>
      <c r="D171" s="2">
        <v>0</v>
      </c>
      <c r="E171" s="2">
        <v>0</v>
      </c>
    </row>
    <row r="172" spans="1:5">
      <c r="A172" s="4" t="s">
        <v>892</v>
      </c>
      <c r="B172" s="2">
        <v>2034</v>
      </c>
      <c r="C172" s="2">
        <v>1.5</v>
      </c>
      <c r="D172" s="2">
        <v>0</v>
      </c>
      <c r="E172" s="2">
        <v>1.5</v>
      </c>
    </row>
    <row r="173" spans="1:5">
      <c r="A173" s="4" t="s">
        <v>1202</v>
      </c>
      <c r="B173" s="2">
        <v>55</v>
      </c>
      <c r="C173" s="2">
        <v>0.75</v>
      </c>
      <c r="D173" s="2">
        <v>0</v>
      </c>
      <c r="E173" s="2">
        <v>0.75</v>
      </c>
    </row>
    <row r="174" spans="1:5">
      <c r="A174" s="4" t="s">
        <v>821</v>
      </c>
      <c r="B174" s="2">
        <v>51</v>
      </c>
      <c r="C174" s="2">
        <v>1.75</v>
      </c>
      <c r="D174" s="2">
        <v>0</v>
      </c>
      <c r="E174" s="2">
        <v>1.75</v>
      </c>
    </row>
    <row r="175" spans="1:5">
      <c r="A175" s="4" t="s">
        <v>1211</v>
      </c>
      <c r="B175" s="2">
        <v>54</v>
      </c>
      <c r="C175" s="2">
        <v>0.7</v>
      </c>
      <c r="D175" s="2">
        <v>0</v>
      </c>
      <c r="E175" s="2">
        <v>0.7</v>
      </c>
    </row>
    <row r="176" spans="1:5">
      <c r="A176" s="4" t="s">
        <v>482</v>
      </c>
      <c r="B176" s="2">
        <v>50</v>
      </c>
      <c r="C176" s="2">
        <v>3.2</v>
      </c>
      <c r="D176" s="2">
        <v>0</v>
      </c>
      <c r="E176" s="2">
        <v>3.2</v>
      </c>
    </row>
    <row r="177" spans="1:5">
      <c r="A177" s="4" t="s">
        <v>802</v>
      </c>
      <c r="B177" s="2">
        <v>2885</v>
      </c>
      <c r="C177" s="2">
        <v>1.5</v>
      </c>
      <c r="D177" s="2">
        <v>0.3</v>
      </c>
      <c r="E177" s="2">
        <v>1.8</v>
      </c>
    </row>
    <row r="178" spans="1:5">
      <c r="A178" s="4" t="s">
        <v>791</v>
      </c>
      <c r="B178" s="2">
        <v>56</v>
      </c>
      <c r="C178" s="2">
        <v>1.8</v>
      </c>
      <c r="D178" s="2">
        <v>0</v>
      </c>
      <c r="E178" s="2">
        <v>1.8</v>
      </c>
    </row>
    <row r="179" spans="1:5">
      <c r="A179" s="4" t="s">
        <v>664</v>
      </c>
      <c r="B179" s="2">
        <v>6023</v>
      </c>
      <c r="C179" s="2">
        <v>2.2999999999999998</v>
      </c>
      <c r="D179" s="2">
        <v>0</v>
      </c>
      <c r="E179" s="2">
        <v>2.2999999999999998</v>
      </c>
    </row>
    <row r="180" spans="1:5">
      <c r="A180" s="4" t="s">
        <v>830</v>
      </c>
      <c r="B180" s="2">
        <v>53</v>
      </c>
      <c r="C180" s="2">
        <v>1.7</v>
      </c>
      <c r="D180" s="2">
        <v>0</v>
      </c>
      <c r="E180" s="2">
        <v>1.7</v>
      </c>
    </row>
    <row r="181" spans="1:5">
      <c r="A181" s="4" t="s">
        <v>1478</v>
      </c>
      <c r="B181" s="2">
        <v>61</v>
      </c>
      <c r="C181" s="2">
        <v>0</v>
      </c>
      <c r="D181" s="2">
        <v>0</v>
      </c>
      <c r="E181" s="2">
        <v>0</v>
      </c>
    </row>
    <row r="182" spans="1:5">
      <c r="A182" s="4" t="s">
        <v>685</v>
      </c>
      <c r="B182" s="2">
        <v>6275</v>
      </c>
      <c r="C182" s="2">
        <v>2.2000000000000002</v>
      </c>
      <c r="D182" s="2">
        <v>0</v>
      </c>
      <c r="E182" s="2">
        <v>2.2000000000000002</v>
      </c>
    </row>
    <row r="183" spans="1:5">
      <c r="A183" s="4" t="s">
        <v>493</v>
      </c>
      <c r="B183" s="2">
        <v>8069</v>
      </c>
      <c r="C183" s="2">
        <v>3.2</v>
      </c>
      <c r="D183" s="2">
        <v>0</v>
      </c>
      <c r="E183" s="2">
        <v>3.2</v>
      </c>
    </row>
    <row r="184" spans="1:5">
      <c r="A184" s="4" t="s">
        <v>966</v>
      </c>
      <c r="B184" s="2">
        <v>4564</v>
      </c>
      <c r="C184" s="2">
        <v>1.3</v>
      </c>
      <c r="D184" s="2">
        <v>0</v>
      </c>
      <c r="E184" s="2">
        <v>1.3</v>
      </c>
    </row>
    <row r="185" spans="1:5">
      <c r="A185" s="4" t="s">
        <v>987</v>
      </c>
      <c r="B185" s="2">
        <v>1725</v>
      </c>
      <c r="C185" s="2">
        <v>1.23</v>
      </c>
      <c r="D185" s="2">
        <v>0</v>
      </c>
      <c r="E185" s="2">
        <v>1.23</v>
      </c>
    </row>
    <row r="186" spans="1:5">
      <c r="A186" s="4" t="s">
        <v>1091</v>
      </c>
      <c r="B186" s="2">
        <v>3178</v>
      </c>
      <c r="C186" s="2">
        <v>1</v>
      </c>
      <c r="D186" s="2">
        <v>0</v>
      </c>
      <c r="E186" s="2">
        <v>1</v>
      </c>
    </row>
    <row r="187" spans="1:5">
      <c r="A187" s="4" t="s">
        <v>657</v>
      </c>
      <c r="B187" s="2">
        <v>2732</v>
      </c>
      <c r="C187" s="2">
        <v>2.34</v>
      </c>
      <c r="D187" s="2">
        <v>0</v>
      </c>
      <c r="E187" s="2">
        <v>2.34</v>
      </c>
    </row>
    <row r="188" spans="1:5">
      <c r="A188" s="4" t="s">
        <v>858</v>
      </c>
      <c r="B188" s="2">
        <v>2115</v>
      </c>
      <c r="C188" s="2">
        <v>1.6</v>
      </c>
      <c r="D188" s="2">
        <v>0</v>
      </c>
      <c r="E188" s="2">
        <v>1.6</v>
      </c>
    </row>
    <row r="189" spans="1:5">
      <c r="A189" s="4" t="s">
        <v>1563</v>
      </c>
      <c r="B189" s="2">
        <v>2705</v>
      </c>
      <c r="C189" s="2">
        <v>0</v>
      </c>
      <c r="D189" s="2">
        <v>0</v>
      </c>
      <c r="E189" s="2">
        <v>0</v>
      </c>
    </row>
    <row r="190" spans="1:5">
      <c r="A190" s="4" t="s">
        <v>1606</v>
      </c>
      <c r="B190" s="2">
        <v>3095</v>
      </c>
      <c r="C190" s="2">
        <v>0</v>
      </c>
      <c r="D190" s="2">
        <v>0</v>
      </c>
      <c r="E190" s="2">
        <v>0</v>
      </c>
    </row>
    <row r="191" spans="1:5">
      <c r="A191" s="4" t="s">
        <v>698</v>
      </c>
      <c r="B191" s="2">
        <v>3580</v>
      </c>
      <c r="C191" s="2">
        <v>2.1</v>
      </c>
      <c r="D191" s="2">
        <v>0</v>
      </c>
      <c r="E191" s="2">
        <v>2.1</v>
      </c>
    </row>
    <row r="192" spans="1:5">
      <c r="A192" s="4" t="s">
        <v>1400</v>
      </c>
      <c r="B192" s="2">
        <v>2332</v>
      </c>
      <c r="C192" s="2">
        <v>0.3</v>
      </c>
      <c r="D192" s="2">
        <v>0</v>
      </c>
      <c r="E192" s="2">
        <v>0.3</v>
      </c>
    </row>
    <row r="193" spans="1:5">
      <c r="A193" s="4" t="s">
        <v>430</v>
      </c>
      <c r="B193" s="2">
        <v>2397</v>
      </c>
      <c r="C193" s="2">
        <v>3.6</v>
      </c>
      <c r="D193" s="2">
        <v>0</v>
      </c>
      <c r="E193" s="2">
        <v>3.6</v>
      </c>
    </row>
    <row r="194" spans="1:5">
      <c r="A194" s="4" t="s">
        <v>1171</v>
      </c>
      <c r="B194" s="2">
        <v>4120</v>
      </c>
      <c r="C194" s="2">
        <v>0.85</v>
      </c>
      <c r="D194" s="2">
        <v>0</v>
      </c>
      <c r="E194" s="2">
        <v>0.85</v>
      </c>
    </row>
    <row r="195" spans="1:5">
      <c r="A195" s="4" t="s">
        <v>1079</v>
      </c>
      <c r="B195" s="2">
        <v>2409</v>
      </c>
      <c r="C195" s="2">
        <v>1</v>
      </c>
      <c r="D195" s="2">
        <v>0</v>
      </c>
      <c r="E195" s="2">
        <v>1</v>
      </c>
    </row>
    <row r="196" spans="1:5">
      <c r="A196" s="4" t="s">
        <v>471</v>
      </c>
      <c r="B196" s="2">
        <v>4933</v>
      </c>
      <c r="C196" s="2">
        <v>3.32</v>
      </c>
      <c r="D196" s="2">
        <v>0</v>
      </c>
      <c r="E196" s="2">
        <v>3.32</v>
      </c>
    </row>
    <row r="197" spans="1:5">
      <c r="A197" s="4" t="s">
        <v>1176</v>
      </c>
      <c r="B197" s="2">
        <v>1233</v>
      </c>
      <c r="C197" s="2">
        <v>0.8</v>
      </c>
      <c r="D197" s="2">
        <v>0</v>
      </c>
      <c r="E197" s="2">
        <v>0.8</v>
      </c>
    </row>
    <row r="198" spans="1:5">
      <c r="A198" s="4" t="s">
        <v>1601</v>
      </c>
      <c r="B198" s="2">
        <v>3073</v>
      </c>
      <c r="C198" s="2">
        <v>0</v>
      </c>
      <c r="D198" s="2">
        <v>0</v>
      </c>
      <c r="E198" s="2">
        <v>0</v>
      </c>
    </row>
    <row r="199" spans="1:5">
      <c r="A199" s="4" t="s">
        <v>341</v>
      </c>
      <c r="B199" s="2">
        <v>6654</v>
      </c>
      <c r="C199" s="2">
        <v>4.5</v>
      </c>
      <c r="D199" s="2">
        <v>0</v>
      </c>
      <c r="E199" s="2">
        <v>4.5</v>
      </c>
    </row>
    <row r="200" spans="1:5">
      <c r="A200" s="4" t="s">
        <v>599</v>
      </c>
      <c r="B200" s="2">
        <v>4961</v>
      </c>
      <c r="C200" s="2">
        <v>2.5</v>
      </c>
      <c r="D200" s="2">
        <v>0</v>
      </c>
      <c r="E200" s="2">
        <v>2.5</v>
      </c>
    </row>
    <row r="201" spans="1:5">
      <c r="A201" s="4" t="s">
        <v>1574</v>
      </c>
      <c r="B201" s="2">
        <v>2740</v>
      </c>
      <c r="C201" s="2">
        <v>0</v>
      </c>
      <c r="D201" s="2">
        <v>0</v>
      </c>
      <c r="E201" s="2">
        <v>0</v>
      </c>
    </row>
    <row r="202" spans="1:5">
      <c r="A202" s="4" t="s">
        <v>1298</v>
      </c>
      <c r="B202" s="2">
        <v>2511</v>
      </c>
      <c r="C202" s="2">
        <v>0.5</v>
      </c>
      <c r="D202" s="2">
        <v>0</v>
      </c>
      <c r="E202" s="2">
        <v>0.5</v>
      </c>
    </row>
    <row r="203" spans="1:5">
      <c r="A203" s="4" t="s">
        <v>1544</v>
      </c>
      <c r="B203" s="2">
        <v>2440</v>
      </c>
      <c r="C203" s="2">
        <v>0</v>
      </c>
      <c r="D203" s="2">
        <v>0</v>
      </c>
      <c r="E203" s="2">
        <v>0</v>
      </c>
    </row>
    <row r="204" spans="1:5">
      <c r="A204" s="4" t="s">
        <v>1471</v>
      </c>
      <c r="B204" s="2">
        <v>2506</v>
      </c>
      <c r="C204" s="2">
        <v>0.1</v>
      </c>
      <c r="D204" s="2">
        <v>0</v>
      </c>
      <c r="E204" s="2">
        <v>0.1</v>
      </c>
    </row>
    <row r="205" spans="1:5">
      <c r="A205" s="4" t="s">
        <v>1624</v>
      </c>
      <c r="B205" s="2">
        <v>3284</v>
      </c>
      <c r="C205" s="2">
        <v>0</v>
      </c>
      <c r="D205" s="2">
        <v>0</v>
      </c>
      <c r="E205" s="2">
        <v>0</v>
      </c>
    </row>
    <row r="206" spans="1:5">
      <c r="A206" s="4" t="s">
        <v>324</v>
      </c>
      <c r="B206" s="2">
        <v>4126</v>
      </c>
      <c r="C206" s="2">
        <v>4.5</v>
      </c>
      <c r="D206" s="2">
        <v>0</v>
      </c>
      <c r="E206" s="2">
        <v>4.5</v>
      </c>
    </row>
    <row r="207" spans="1:5">
      <c r="A207" s="4" t="s">
        <v>236</v>
      </c>
      <c r="B207" s="2">
        <v>3036</v>
      </c>
      <c r="C207" s="2">
        <v>5.5</v>
      </c>
      <c r="D207" s="2">
        <v>0</v>
      </c>
      <c r="E207" s="2">
        <v>5.5</v>
      </c>
    </row>
    <row r="208" spans="1:5">
      <c r="A208" s="4" t="s">
        <v>806</v>
      </c>
      <c r="B208" s="2">
        <v>4527</v>
      </c>
      <c r="C208" s="2">
        <v>1.8</v>
      </c>
      <c r="D208" s="2">
        <v>0</v>
      </c>
      <c r="E208" s="2">
        <v>1.8</v>
      </c>
    </row>
    <row r="209" spans="1:5">
      <c r="A209" s="4" t="s">
        <v>146</v>
      </c>
      <c r="B209" s="2">
        <v>8341</v>
      </c>
      <c r="C209" s="2">
        <v>8</v>
      </c>
      <c r="D209" s="2">
        <v>0</v>
      </c>
      <c r="E209" s="2">
        <v>8</v>
      </c>
    </row>
    <row r="210" spans="1:5">
      <c r="A210" s="4" t="s">
        <v>174</v>
      </c>
      <c r="B210" s="2">
        <v>3711</v>
      </c>
      <c r="C210" s="2">
        <v>7</v>
      </c>
      <c r="D210" s="2">
        <v>0</v>
      </c>
      <c r="E210" s="2">
        <v>7</v>
      </c>
    </row>
    <row r="211" spans="1:5">
      <c r="A211" s="4" t="s">
        <v>848</v>
      </c>
      <c r="B211" s="2">
        <v>4807</v>
      </c>
      <c r="C211" s="2">
        <v>1.66</v>
      </c>
      <c r="D211" s="2">
        <v>0</v>
      </c>
      <c r="E211" s="2">
        <v>1.66</v>
      </c>
    </row>
    <row r="212" spans="1:5">
      <c r="A212" s="4" t="s">
        <v>1268</v>
      </c>
      <c r="B212" s="2">
        <v>5820</v>
      </c>
      <c r="C212" s="2">
        <v>0.39</v>
      </c>
      <c r="D212" s="2">
        <v>0.17</v>
      </c>
      <c r="E212" s="2">
        <v>0.55000000000000004</v>
      </c>
    </row>
    <row r="213" spans="1:5">
      <c r="A213" s="4" t="s">
        <v>1508</v>
      </c>
      <c r="B213" s="2">
        <v>1735</v>
      </c>
      <c r="C213" s="2">
        <v>0</v>
      </c>
      <c r="D213" s="2">
        <v>0</v>
      </c>
      <c r="E213" s="2">
        <v>0</v>
      </c>
    </row>
    <row r="214" spans="1:5">
      <c r="A214" s="4" t="s">
        <v>1435</v>
      </c>
      <c r="B214" s="2">
        <v>2547</v>
      </c>
      <c r="C214" s="2">
        <v>0.2</v>
      </c>
      <c r="D214" s="2">
        <v>0</v>
      </c>
      <c r="E214" s="2">
        <v>0.2</v>
      </c>
    </row>
    <row r="215" spans="1:5">
      <c r="A215" s="4" t="s">
        <v>684</v>
      </c>
      <c r="B215" s="2">
        <v>6208</v>
      </c>
      <c r="C215" s="2">
        <v>2.2000000000000002</v>
      </c>
      <c r="D215" s="2">
        <v>0</v>
      </c>
      <c r="E215" s="2">
        <v>2.2000000000000002</v>
      </c>
    </row>
    <row r="216" spans="1:5">
      <c r="A216" s="4" t="s">
        <v>379</v>
      </c>
      <c r="B216" s="2">
        <v>3090</v>
      </c>
      <c r="C216" s="2">
        <v>4</v>
      </c>
      <c r="D216" s="2">
        <v>0</v>
      </c>
      <c r="E216" s="2">
        <v>4</v>
      </c>
    </row>
    <row r="217" spans="1:5">
      <c r="A217" s="4" t="s">
        <v>593</v>
      </c>
      <c r="B217" s="2">
        <v>1526</v>
      </c>
      <c r="C217" s="2">
        <v>2.6</v>
      </c>
      <c r="D217" s="2">
        <v>0</v>
      </c>
      <c r="E217" s="2">
        <v>2.6</v>
      </c>
    </row>
    <row r="218" spans="1:5">
      <c r="A218" s="4" t="s">
        <v>1378</v>
      </c>
      <c r="B218" s="2">
        <v>1732</v>
      </c>
      <c r="C218" s="2">
        <v>0.35</v>
      </c>
      <c r="D218" s="2">
        <v>0</v>
      </c>
      <c r="E218" s="2">
        <v>0.35</v>
      </c>
    </row>
    <row r="219" spans="1:5">
      <c r="A219" s="4" t="s">
        <v>1569</v>
      </c>
      <c r="B219" s="2">
        <v>2727</v>
      </c>
      <c r="C219" s="2">
        <v>0</v>
      </c>
      <c r="D219" s="2">
        <v>0</v>
      </c>
      <c r="E219" s="2">
        <v>0</v>
      </c>
    </row>
    <row r="220" spans="1:5">
      <c r="A220" s="4" t="s">
        <v>1403</v>
      </c>
      <c r="B220" s="2">
        <v>2897</v>
      </c>
      <c r="C220" s="2">
        <v>0.3</v>
      </c>
      <c r="D220" s="2">
        <v>0</v>
      </c>
      <c r="E220" s="2">
        <v>0.3</v>
      </c>
    </row>
    <row r="221" spans="1:5">
      <c r="A221" s="4" t="s">
        <v>450</v>
      </c>
      <c r="B221" s="2">
        <v>3551</v>
      </c>
      <c r="C221" s="2">
        <v>3.5</v>
      </c>
      <c r="D221" s="2">
        <v>0</v>
      </c>
      <c r="E221" s="2">
        <v>3.5</v>
      </c>
    </row>
    <row r="222" spans="1:5">
      <c r="A222" s="4" t="s">
        <v>805</v>
      </c>
      <c r="B222" s="2">
        <v>4305</v>
      </c>
      <c r="C222" s="2">
        <v>1.8</v>
      </c>
      <c r="D222" s="2">
        <v>0</v>
      </c>
      <c r="E222" s="2">
        <v>1.8</v>
      </c>
    </row>
    <row r="223" spans="1:5">
      <c r="A223" s="4" t="s">
        <v>81</v>
      </c>
      <c r="B223" s="2">
        <v>3661</v>
      </c>
      <c r="C223" s="2">
        <v>10.59</v>
      </c>
      <c r="D223" s="2">
        <v>0</v>
      </c>
      <c r="E223" s="2">
        <v>10.59</v>
      </c>
    </row>
    <row r="224" spans="1:5">
      <c r="A224" s="4" t="s">
        <v>331</v>
      </c>
      <c r="B224" s="2">
        <v>5347</v>
      </c>
      <c r="C224" s="2">
        <v>4.5</v>
      </c>
      <c r="D224" s="2">
        <v>0</v>
      </c>
      <c r="E224" s="2">
        <v>4.5</v>
      </c>
    </row>
    <row r="225" spans="1:5">
      <c r="A225" s="4" t="s">
        <v>564</v>
      </c>
      <c r="B225" s="2">
        <v>9958</v>
      </c>
      <c r="C225" s="2">
        <v>3</v>
      </c>
      <c r="D225" s="2">
        <v>0</v>
      </c>
      <c r="E225" s="2">
        <v>3</v>
      </c>
    </row>
    <row r="226" spans="1:5">
      <c r="A226" s="4" t="s">
        <v>836</v>
      </c>
      <c r="B226" s="2">
        <v>2066</v>
      </c>
      <c r="C226" s="2">
        <v>1.7</v>
      </c>
      <c r="D226" s="2">
        <v>0</v>
      </c>
      <c r="E226" s="2">
        <v>1.7</v>
      </c>
    </row>
    <row r="227" spans="1:5">
      <c r="A227" s="4" t="s">
        <v>371</v>
      </c>
      <c r="B227" s="2">
        <v>2065</v>
      </c>
      <c r="C227" s="2">
        <v>4</v>
      </c>
      <c r="D227" s="2">
        <v>0</v>
      </c>
      <c r="E227" s="2">
        <v>4</v>
      </c>
    </row>
    <row r="228" spans="1:5">
      <c r="A228" s="4" t="s">
        <v>723</v>
      </c>
      <c r="B228" s="2">
        <v>2063</v>
      </c>
      <c r="C228" s="2">
        <v>2</v>
      </c>
      <c r="D228" s="2">
        <v>0</v>
      </c>
      <c r="E228" s="2">
        <v>2</v>
      </c>
    </row>
    <row r="229" spans="1:5">
      <c r="A229" s="4" t="s">
        <v>737</v>
      </c>
      <c r="B229" s="2">
        <v>3323</v>
      </c>
      <c r="C229" s="2">
        <v>2</v>
      </c>
      <c r="D229" s="2">
        <v>0</v>
      </c>
      <c r="E229" s="2">
        <v>2</v>
      </c>
    </row>
    <row r="230" spans="1:5">
      <c r="A230" s="4" t="s">
        <v>559</v>
      </c>
      <c r="B230" s="2">
        <v>8182</v>
      </c>
      <c r="C230" s="2">
        <v>3</v>
      </c>
      <c r="D230" s="2">
        <v>0</v>
      </c>
      <c r="E230" s="2">
        <v>3</v>
      </c>
    </row>
    <row r="231" spans="1:5">
      <c r="A231" s="4" t="s">
        <v>873</v>
      </c>
      <c r="B231" s="2">
        <v>8927</v>
      </c>
      <c r="C231" s="2">
        <v>0.6</v>
      </c>
      <c r="D231" s="2">
        <v>1</v>
      </c>
      <c r="E231" s="2">
        <v>1.6</v>
      </c>
    </row>
    <row r="232" spans="1:5">
      <c r="A232" s="4" t="s">
        <v>89</v>
      </c>
      <c r="B232" s="2">
        <v>2474</v>
      </c>
      <c r="C232" s="2">
        <v>10</v>
      </c>
      <c r="D232" s="2">
        <v>0</v>
      </c>
      <c r="E232" s="2">
        <v>10</v>
      </c>
    </row>
    <row r="233" spans="1:5">
      <c r="A233" s="4" t="s">
        <v>100</v>
      </c>
      <c r="B233" s="2">
        <v>8422</v>
      </c>
      <c r="C233" s="2">
        <v>10</v>
      </c>
      <c r="D233" s="2">
        <v>0</v>
      </c>
      <c r="E233" s="2">
        <v>10</v>
      </c>
    </row>
    <row r="234" spans="1:5">
      <c r="A234" s="4" t="s">
        <v>1204</v>
      </c>
      <c r="B234" s="2">
        <v>2812</v>
      </c>
      <c r="C234" s="2">
        <v>0.25</v>
      </c>
      <c r="D234" s="2">
        <v>0.5</v>
      </c>
      <c r="E234" s="2">
        <v>0.75</v>
      </c>
    </row>
    <row r="235" spans="1:5">
      <c r="A235" s="4" t="s">
        <v>309</v>
      </c>
      <c r="B235" s="2">
        <v>1326</v>
      </c>
      <c r="C235" s="2">
        <v>4.8</v>
      </c>
      <c r="D235" s="2">
        <v>0</v>
      </c>
      <c r="E235" s="2">
        <v>4.8</v>
      </c>
    </row>
    <row r="236" spans="1:5">
      <c r="A236" s="4" t="s">
        <v>1331</v>
      </c>
      <c r="B236" s="2">
        <v>9902</v>
      </c>
      <c r="C236" s="2">
        <v>0.5</v>
      </c>
      <c r="D236" s="2">
        <v>0</v>
      </c>
      <c r="E236" s="2">
        <v>0.5</v>
      </c>
    </row>
    <row r="237" spans="1:5">
      <c r="A237" s="4" t="s">
        <v>632</v>
      </c>
      <c r="B237" s="2">
        <v>5425</v>
      </c>
      <c r="C237" s="2">
        <v>2.5</v>
      </c>
      <c r="D237" s="2">
        <v>0</v>
      </c>
      <c r="E237" s="2">
        <v>2.5</v>
      </c>
    </row>
    <row r="238" spans="1:5">
      <c r="A238" s="4" t="s">
        <v>88</v>
      </c>
      <c r="B238" s="2">
        <v>2383</v>
      </c>
      <c r="C238" s="2">
        <v>10</v>
      </c>
      <c r="D238" s="2">
        <v>0</v>
      </c>
      <c r="E238" s="2">
        <v>10</v>
      </c>
    </row>
    <row r="239" spans="1:5">
      <c r="A239" s="4" t="s">
        <v>544</v>
      </c>
      <c r="B239" s="2">
        <v>5878</v>
      </c>
      <c r="C239" s="2">
        <v>3</v>
      </c>
      <c r="D239" s="2">
        <v>0</v>
      </c>
      <c r="E239" s="2">
        <v>3</v>
      </c>
    </row>
    <row r="240" spans="1:5">
      <c r="A240" s="4" t="s">
        <v>824</v>
      </c>
      <c r="B240" s="2">
        <v>8926</v>
      </c>
      <c r="C240" s="2">
        <v>1.75</v>
      </c>
      <c r="D240" s="2">
        <v>0</v>
      </c>
      <c r="E240" s="2">
        <v>1.75</v>
      </c>
    </row>
    <row r="241" spans="1:5">
      <c r="A241" s="4" t="s">
        <v>951</v>
      </c>
      <c r="B241" s="2">
        <v>2340</v>
      </c>
      <c r="C241" s="2">
        <v>1.39</v>
      </c>
      <c r="D241" s="2">
        <v>0</v>
      </c>
      <c r="E241" s="2">
        <v>1.39</v>
      </c>
    </row>
    <row r="242" spans="1:5">
      <c r="A242" s="4" t="s">
        <v>1165</v>
      </c>
      <c r="B242" s="2">
        <v>5353</v>
      </c>
      <c r="C242" s="2">
        <v>0.9</v>
      </c>
      <c r="D242" s="2">
        <v>0</v>
      </c>
      <c r="E242" s="2">
        <v>0.9</v>
      </c>
    </row>
    <row r="243" spans="1:5">
      <c r="A243" s="4" t="s">
        <v>468</v>
      </c>
      <c r="B243" s="2">
        <v>1101</v>
      </c>
      <c r="C243" s="2">
        <v>3.37</v>
      </c>
      <c r="D243" s="2">
        <v>0</v>
      </c>
      <c r="E243" s="2">
        <v>3.37</v>
      </c>
    </row>
    <row r="244" spans="1:5">
      <c r="A244" s="4" t="s">
        <v>572</v>
      </c>
      <c r="B244" s="2">
        <v>1722</v>
      </c>
      <c r="C244" s="2">
        <v>2.8</v>
      </c>
      <c r="D244" s="2">
        <v>0</v>
      </c>
      <c r="E244" s="2">
        <v>2.8</v>
      </c>
    </row>
    <row r="245" spans="1:5">
      <c r="A245" s="4" t="s">
        <v>217</v>
      </c>
      <c r="B245" s="2">
        <v>6278</v>
      </c>
      <c r="C245" s="2">
        <v>6</v>
      </c>
      <c r="D245" s="2">
        <v>0</v>
      </c>
      <c r="E245" s="2">
        <v>6</v>
      </c>
    </row>
    <row r="246" spans="1:5">
      <c r="A246" s="4" t="s">
        <v>1466</v>
      </c>
      <c r="B246" s="2">
        <v>1473</v>
      </c>
      <c r="C246" s="2">
        <v>0.1</v>
      </c>
      <c r="D246" s="2">
        <v>0</v>
      </c>
      <c r="E246" s="2">
        <v>0.1</v>
      </c>
    </row>
    <row r="247" spans="1:5">
      <c r="A247" s="4" t="s">
        <v>840</v>
      </c>
      <c r="B247" s="2">
        <v>5906</v>
      </c>
      <c r="C247" s="2">
        <v>1.7</v>
      </c>
      <c r="D247" s="2">
        <v>0</v>
      </c>
      <c r="E247" s="2">
        <v>1.7</v>
      </c>
    </row>
    <row r="248" spans="1:5">
      <c r="A248" s="4" t="s">
        <v>660</v>
      </c>
      <c r="B248" s="2">
        <v>3265</v>
      </c>
      <c r="C248" s="2">
        <v>2.2999999999999998</v>
      </c>
      <c r="D248" s="2">
        <v>0</v>
      </c>
      <c r="E248" s="2">
        <v>2.2999999999999998</v>
      </c>
    </row>
    <row r="249" spans="1:5">
      <c r="A249" s="4" t="s">
        <v>790</v>
      </c>
      <c r="B249" s="2">
        <v>1802</v>
      </c>
      <c r="C249" s="2">
        <v>1.82</v>
      </c>
      <c r="D249" s="2">
        <v>0</v>
      </c>
      <c r="E249" s="2">
        <v>1.82</v>
      </c>
    </row>
    <row r="250" spans="1:5">
      <c r="A250" s="4" t="s">
        <v>1454</v>
      </c>
      <c r="B250" s="2">
        <v>1310</v>
      </c>
      <c r="C250" s="2">
        <v>0.15</v>
      </c>
      <c r="D250" s="2">
        <v>0</v>
      </c>
      <c r="E250" s="2">
        <v>0.15</v>
      </c>
    </row>
    <row r="251" spans="1:5">
      <c r="A251" s="4" t="s">
        <v>638</v>
      </c>
      <c r="B251" s="2">
        <v>8039</v>
      </c>
      <c r="C251" s="2">
        <v>2.5</v>
      </c>
      <c r="D251" s="2">
        <v>0</v>
      </c>
      <c r="E251" s="2">
        <v>2.5</v>
      </c>
    </row>
    <row r="252" spans="1:5">
      <c r="A252" s="4" t="s">
        <v>1157</v>
      </c>
      <c r="B252" s="2">
        <v>2617</v>
      </c>
      <c r="C252" s="2">
        <v>0.9</v>
      </c>
      <c r="D252" s="2">
        <v>0</v>
      </c>
      <c r="E252" s="2">
        <v>0.9</v>
      </c>
    </row>
    <row r="253" spans="1:5">
      <c r="A253" s="4" t="s">
        <v>294</v>
      </c>
      <c r="B253" s="2">
        <v>6269</v>
      </c>
      <c r="C253" s="2">
        <v>5</v>
      </c>
      <c r="D253" s="2">
        <v>0</v>
      </c>
      <c r="E253" s="2">
        <v>5</v>
      </c>
    </row>
    <row r="254" spans="1:5">
      <c r="A254" s="4" t="s">
        <v>1205</v>
      </c>
      <c r="B254" s="2">
        <v>2832</v>
      </c>
      <c r="C254" s="2">
        <v>0.75</v>
      </c>
      <c r="D254" s="2">
        <v>0</v>
      </c>
      <c r="E254" s="2">
        <v>0.75</v>
      </c>
    </row>
    <row r="255" spans="1:5">
      <c r="A255" s="4" t="s">
        <v>1524</v>
      </c>
      <c r="B255" s="2">
        <v>2208</v>
      </c>
      <c r="C255" s="2">
        <v>0</v>
      </c>
      <c r="D255" s="2">
        <v>0</v>
      </c>
      <c r="E255" s="2">
        <v>0</v>
      </c>
    </row>
    <row r="256" spans="1:5">
      <c r="A256" s="4" t="s">
        <v>671</v>
      </c>
      <c r="B256" s="2">
        <v>3532</v>
      </c>
      <c r="C256" s="2">
        <v>2.2200000000000002</v>
      </c>
      <c r="D256" s="2">
        <v>0</v>
      </c>
      <c r="E256" s="2">
        <v>2.2200000000000002</v>
      </c>
    </row>
    <row r="257" spans="1:5">
      <c r="A257" s="4" t="s">
        <v>1283</v>
      </c>
      <c r="B257" s="2">
        <v>1454</v>
      </c>
      <c r="C257" s="2">
        <v>0.5</v>
      </c>
      <c r="D257" s="2">
        <v>0</v>
      </c>
      <c r="E257" s="2">
        <v>0.5</v>
      </c>
    </row>
    <row r="258" spans="1:5">
      <c r="A258" s="4" t="s">
        <v>1529</v>
      </c>
      <c r="B258" s="2">
        <v>2314</v>
      </c>
      <c r="C258" s="2">
        <v>0</v>
      </c>
      <c r="D258" s="2">
        <v>0</v>
      </c>
      <c r="E258" s="2">
        <v>0</v>
      </c>
    </row>
    <row r="259" spans="1:5">
      <c r="A259" s="4" t="s">
        <v>128</v>
      </c>
      <c r="B259" s="2">
        <v>1301</v>
      </c>
      <c r="C259" s="2">
        <v>8.1999999999999993</v>
      </c>
      <c r="D259" s="2">
        <v>0</v>
      </c>
      <c r="E259" s="2">
        <v>8.1999999999999993</v>
      </c>
    </row>
    <row r="260" spans="1:5">
      <c r="A260" s="4" t="s">
        <v>418</v>
      </c>
      <c r="B260" s="2">
        <v>6505</v>
      </c>
      <c r="C260" s="2">
        <v>3.8</v>
      </c>
      <c r="D260" s="2">
        <v>0</v>
      </c>
      <c r="E260" s="2">
        <v>3.8</v>
      </c>
    </row>
    <row r="261" spans="1:5">
      <c r="A261" s="4" t="s">
        <v>1052</v>
      </c>
      <c r="B261" s="2">
        <v>2887</v>
      </c>
      <c r="C261" s="2">
        <v>0.56000000000000005</v>
      </c>
      <c r="D261" s="2">
        <v>0.45</v>
      </c>
      <c r="E261" s="2">
        <v>1.01</v>
      </c>
    </row>
    <row r="262" spans="1:5">
      <c r="A262" s="4" t="s">
        <v>603</v>
      </c>
      <c r="B262" s="2">
        <v>1309</v>
      </c>
      <c r="C262" s="2">
        <v>2</v>
      </c>
      <c r="D262" s="2">
        <v>0.5</v>
      </c>
      <c r="E262" s="2">
        <v>2.5</v>
      </c>
    </row>
    <row r="263" spans="1:5">
      <c r="A263" s="4" t="s">
        <v>232</v>
      </c>
      <c r="B263" s="2">
        <v>2308</v>
      </c>
      <c r="C263" s="2">
        <v>5.5</v>
      </c>
      <c r="D263" s="2">
        <v>0</v>
      </c>
      <c r="E263" s="2">
        <v>5.5</v>
      </c>
    </row>
    <row r="264" spans="1:5">
      <c r="A264" s="4" t="s">
        <v>697</v>
      </c>
      <c r="B264" s="2">
        <v>3221</v>
      </c>
      <c r="C264" s="2">
        <v>2.1</v>
      </c>
      <c r="D264" s="2">
        <v>0</v>
      </c>
      <c r="E264" s="2">
        <v>2.1</v>
      </c>
    </row>
    <row r="265" spans="1:5">
      <c r="A265" s="4" t="s">
        <v>1058</v>
      </c>
      <c r="B265" s="2">
        <v>1220</v>
      </c>
      <c r="C265" s="2">
        <v>1</v>
      </c>
      <c r="D265" s="2">
        <v>0</v>
      </c>
      <c r="E265" s="2">
        <v>1</v>
      </c>
    </row>
    <row r="266" spans="1:5">
      <c r="A266" s="4" t="s">
        <v>1304</v>
      </c>
      <c r="B266" s="2">
        <v>3432</v>
      </c>
      <c r="C266" s="2">
        <v>0.5</v>
      </c>
      <c r="D266" s="2">
        <v>0</v>
      </c>
      <c r="E266" s="2">
        <v>0.5</v>
      </c>
    </row>
    <row r="267" spans="1:5">
      <c r="A267" s="4" t="s">
        <v>672</v>
      </c>
      <c r="B267" s="2">
        <v>1304</v>
      </c>
      <c r="C267" s="2">
        <v>2.2000000000000002</v>
      </c>
      <c r="D267" s="2">
        <v>0</v>
      </c>
      <c r="E267" s="2">
        <v>2.2000000000000002</v>
      </c>
    </row>
    <row r="268" spans="1:5">
      <c r="A268" s="4" t="s">
        <v>500</v>
      </c>
      <c r="B268" s="2">
        <v>6464</v>
      </c>
      <c r="C268" s="2">
        <v>2.65</v>
      </c>
      <c r="D268" s="2">
        <v>0.45</v>
      </c>
      <c r="E268" s="2">
        <v>3.1</v>
      </c>
    </row>
    <row r="269" spans="1:5">
      <c r="A269" s="4" t="s">
        <v>653</v>
      </c>
      <c r="B269" s="2">
        <v>2103</v>
      </c>
      <c r="C269" s="2">
        <v>2.4</v>
      </c>
      <c r="D269" s="2">
        <v>0</v>
      </c>
      <c r="E269" s="2">
        <v>2.4</v>
      </c>
    </row>
    <row r="270" spans="1:5">
      <c r="A270" s="4" t="s">
        <v>233</v>
      </c>
      <c r="B270" s="2">
        <v>2330</v>
      </c>
      <c r="C270" s="2">
        <v>5.5</v>
      </c>
      <c r="D270" s="2">
        <v>0</v>
      </c>
      <c r="E270" s="2">
        <v>5.5</v>
      </c>
    </row>
    <row r="271" spans="1:5">
      <c r="A271" s="4" t="s">
        <v>1356</v>
      </c>
      <c r="B271" s="2">
        <v>1336</v>
      </c>
      <c r="C271" s="2">
        <v>0.4</v>
      </c>
      <c r="D271" s="2">
        <v>0</v>
      </c>
      <c r="E271" s="2">
        <v>0.4</v>
      </c>
    </row>
    <row r="272" spans="1:5">
      <c r="A272" s="4" t="s">
        <v>738</v>
      </c>
      <c r="B272" s="2">
        <v>3426</v>
      </c>
      <c r="C272" s="2">
        <v>2</v>
      </c>
      <c r="D272" s="2">
        <v>0</v>
      </c>
      <c r="E272" s="2">
        <v>2</v>
      </c>
    </row>
    <row r="273" spans="1:5">
      <c r="A273" s="4" t="s">
        <v>1012</v>
      </c>
      <c r="B273" s="2">
        <v>4905</v>
      </c>
      <c r="C273" s="2">
        <v>1.2</v>
      </c>
      <c r="D273" s="2">
        <v>0</v>
      </c>
      <c r="E273" s="2">
        <v>1.2</v>
      </c>
    </row>
    <row r="274" spans="1:5">
      <c r="A274" s="4" t="s">
        <v>1415</v>
      </c>
      <c r="B274" s="2">
        <v>5601</v>
      </c>
      <c r="C274" s="2">
        <v>0.26</v>
      </c>
      <c r="D274" s="2">
        <v>0</v>
      </c>
      <c r="E274" s="2">
        <v>0.26</v>
      </c>
    </row>
    <row r="275" spans="1:5">
      <c r="A275" s="4" t="s">
        <v>263</v>
      </c>
      <c r="B275" s="2">
        <v>6274</v>
      </c>
      <c r="C275" s="2">
        <v>5</v>
      </c>
      <c r="D275" s="2">
        <v>0</v>
      </c>
      <c r="E275" s="2">
        <v>5</v>
      </c>
    </row>
    <row r="276" spans="1:5">
      <c r="A276" s="4" t="s">
        <v>748</v>
      </c>
      <c r="B276" s="2">
        <v>4746</v>
      </c>
      <c r="C276" s="2">
        <v>2</v>
      </c>
      <c r="D276" s="2">
        <v>0</v>
      </c>
      <c r="E276" s="2">
        <v>2</v>
      </c>
    </row>
    <row r="277" spans="1:5">
      <c r="A277" s="4" t="s">
        <v>1509</v>
      </c>
      <c r="B277" s="2">
        <v>1742</v>
      </c>
      <c r="C277" s="2">
        <v>0</v>
      </c>
      <c r="D277" s="2">
        <v>0</v>
      </c>
      <c r="E277" s="2">
        <v>0</v>
      </c>
    </row>
    <row r="278" spans="1:5">
      <c r="A278" s="4" t="s">
        <v>56</v>
      </c>
      <c r="B278" s="2">
        <v>2636</v>
      </c>
      <c r="C278" s="2">
        <v>13</v>
      </c>
      <c r="D278" s="2">
        <v>0</v>
      </c>
      <c r="E278" s="2">
        <v>13</v>
      </c>
    </row>
    <row r="279" spans="1:5">
      <c r="A279" s="4" t="s">
        <v>352</v>
      </c>
      <c r="B279" s="2">
        <v>3045</v>
      </c>
      <c r="C279" s="2">
        <v>4.3</v>
      </c>
      <c r="D279" s="2">
        <v>0</v>
      </c>
      <c r="E279" s="2">
        <v>4.3</v>
      </c>
    </row>
    <row r="280" spans="1:5">
      <c r="A280" s="4" t="s">
        <v>1201</v>
      </c>
      <c r="B280" s="2">
        <v>2633</v>
      </c>
      <c r="C280" s="2">
        <v>0.76</v>
      </c>
      <c r="D280" s="2">
        <v>0</v>
      </c>
      <c r="E280" s="2">
        <v>0.76</v>
      </c>
    </row>
    <row r="281" spans="1:5">
      <c r="A281" s="4" t="s">
        <v>1226</v>
      </c>
      <c r="B281" s="2">
        <v>6593</v>
      </c>
      <c r="C281" s="2">
        <v>0.7</v>
      </c>
      <c r="D281" s="2">
        <v>0</v>
      </c>
      <c r="E281" s="2">
        <v>0.7</v>
      </c>
    </row>
    <row r="282" spans="1:5">
      <c r="A282" s="4" t="s">
        <v>758</v>
      </c>
      <c r="B282" s="2">
        <v>5608</v>
      </c>
      <c r="C282" s="2">
        <v>2</v>
      </c>
      <c r="D282" s="2">
        <v>0</v>
      </c>
      <c r="E282" s="2">
        <v>2</v>
      </c>
    </row>
    <row r="283" spans="1:5">
      <c r="A283" s="4" t="s">
        <v>1004</v>
      </c>
      <c r="B283" s="2">
        <v>3317</v>
      </c>
      <c r="C283" s="2">
        <v>1.2</v>
      </c>
      <c r="D283" s="2">
        <v>0</v>
      </c>
      <c r="E283" s="2">
        <v>1.2</v>
      </c>
    </row>
    <row r="284" spans="1:5">
      <c r="A284" s="4" t="s">
        <v>1236</v>
      </c>
      <c r="B284" s="2">
        <v>6230</v>
      </c>
      <c r="C284" s="2">
        <v>0.61</v>
      </c>
      <c r="D284" s="2">
        <v>0</v>
      </c>
      <c r="E284" s="2">
        <v>0.61</v>
      </c>
    </row>
    <row r="285" spans="1:5">
      <c r="A285" s="4" t="s">
        <v>102</v>
      </c>
      <c r="B285" s="2">
        <v>9921</v>
      </c>
      <c r="C285" s="2">
        <v>10</v>
      </c>
      <c r="D285" s="2">
        <v>0</v>
      </c>
      <c r="E285" s="2">
        <v>10</v>
      </c>
    </row>
    <row r="286" spans="1:5">
      <c r="A286" s="4" t="s">
        <v>1181</v>
      </c>
      <c r="B286" s="2">
        <v>1539</v>
      </c>
      <c r="C286" s="2">
        <v>0.8</v>
      </c>
      <c r="D286" s="2">
        <v>0</v>
      </c>
      <c r="E286" s="2">
        <v>0.8</v>
      </c>
    </row>
    <row r="287" spans="1:5">
      <c r="A287" s="4" t="s">
        <v>391</v>
      </c>
      <c r="B287" s="2">
        <v>6192</v>
      </c>
      <c r="C287" s="2">
        <v>4</v>
      </c>
      <c r="D287" s="2">
        <v>0</v>
      </c>
      <c r="E287" s="2">
        <v>4</v>
      </c>
    </row>
    <row r="288" spans="1:5">
      <c r="A288" s="4" t="s">
        <v>1376</v>
      </c>
      <c r="B288" s="2">
        <v>9136</v>
      </c>
      <c r="C288" s="2">
        <v>0.36</v>
      </c>
      <c r="D288" s="2">
        <v>0</v>
      </c>
      <c r="E288" s="2">
        <v>0.36</v>
      </c>
    </row>
    <row r="289" spans="1:5">
      <c r="A289" s="4" t="s">
        <v>646</v>
      </c>
      <c r="B289" s="2">
        <v>8433</v>
      </c>
      <c r="C289" s="2">
        <v>2.5</v>
      </c>
      <c r="D289" s="2">
        <v>0</v>
      </c>
      <c r="E289" s="2">
        <v>2.5</v>
      </c>
    </row>
    <row r="290" spans="1:5">
      <c r="A290" s="4" t="s">
        <v>543</v>
      </c>
      <c r="B290" s="2">
        <v>5244</v>
      </c>
      <c r="C290" s="2">
        <v>3</v>
      </c>
      <c r="D290" s="2">
        <v>0</v>
      </c>
      <c r="E290" s="2">
        <v>3</v>
      </c>
    </row>
    <row r="291" spans="1:5">
      <c r="A291" s="4" t="s">
        <v>30</v>
      </c>
      <c r="B291" s="2">
        <v>3131</v>
      </c>
      <c r="C291" s="2">
        <v>17</v>
      </c>
      <c r="D291" s="2">
        <v>0</v>
      </c>
      <c r="E291" s="2">
        <v>17</v>
      </c>
    </row>
    <row r="292" spans="1:5">
      <c r="A292" s="4" t="s">
        <v>1130</v>
      </c>
      <c r="B292" s="2">
        <v>6482</v>
      </c>
      <c r="C292" s="2">
        <v>0</v>
      </c>
      <c r="D292" s="2">
        <v>1</v>
      </c>
      <c r="E292" s="2">
        <v>1</v>
      </c>
    </row>
    <row r="293" spans="1:5">
      <c r="A293" s="4" t="s">
        <v>1284</v>
      </c>
      <c r="B293" s="2">
        <v>1474</v>
      </c>
      <c r="C293" s="2">
        <v>0.5</v>
      </c>
      <c r="D293" s="2">
        <v>0</v>
      </c>
      <c r="E293" s="2">
        <v>0.5</v>
      </c>
    </row>
    <row r="294" spans="1:5">
      <c r="A294" s="4" t="s">
        <v>1094</v>
      </c>
      <c r="B294" s="2">
        <v>3312</v>
      </c>
      <c r="C294" s="2">
        <v>0</v>
      </c>
      <c r="D294" s="2">
        <v>1</v>
      </c>
      <c r="E294" s="2">
        <v>1</v>
      </c>
    </row>
    <row r="295" spans="1:5">
      <c r="A295" s="4" t="s">
        <v>915</v>
      </c>
      <c r="B295" s="2">
        <v>4906</v>
      </c>
      <c r="C295" s="2">
        <v>1.5</v>
      </c>
      <c r="D295" s="2">
        <v>0</v>
      </c>
      <c r="E295" s="2">
        <v>1.5</v>
      </c>
    </row>
    <row r="296" spans="1:5">
      <c r="A296" s="4" t="s">
        <v>1503</v>
      </c>
      <c r="B296" s="2">
        <v>1538</v>
      </c>
      <c r="C296" s="2">
        <v>0</v>
      </c>
      <c r="D296" s="2">
        <v>0</v>
      </c>
      <c r="E296" s="2">
        <v>0</v>
      </c>
    </row>
    <row r="297" spans="1:5">
      <c r="A297" s="4" t="s">
        <v>1046</v>
      </c>
      <c r="B297" s="2">
        <v>8147</v>
      </c>
      <c r="C297" s="2">
        <v>1.1000000000000001</v>
      </c>
      <c r="D297" s="2">
        <v>0</v>
      </c>
      <c r="E297" s="2">
        <v>1.1000000000000001</v>
      </c>
    </row>
    <row r="298" spans="1:5">
      <c r="A298" s="4" t="s">
        <v>897</v>
      </c>
      <c r="B298" s="2">
        <v>2392</v>
      </c>
      <c r="C298" s="2">
        <v>1.5</v>
      </c>
      <c r="D298" s="2">
        <v>0</v>
      </c>
      <c r="E298" s="2">
        <v>1.5</v>
      </c>
    </row>
    <row r="299" spans="1:5">
      <c r="A299" s="4" t="s">
        <v>781</v>
      </c>
      <c r="B299" s="2">
        <v>1904</v>
      </c>
      <c r="C299" s="2">
        <v>1.9</v>
      </c>
      <c r="D299" s="2">
        <v>0</v>
      </c>
      <c r="E299" s="2">
        <v>1.9</v>
      </c>
    </row>
    <row r="300" spans="1:5">
      <c r="A300" s="4" t="s">
        <v>994</v>
      </c>
      <c r="B300" s="2">
        <v>2105</v>
      </c>
      <c r="C300" s="2">
        <v>1.2</v>
      </c>
      <c r="D300" s="2">
        <v>0</v>
      </c>
      <c r="E300" s="2">
        <v>1.2</v>
      </c>
    </row>
    <row r="301" spans="1:5">
      <c r="A301" s="4" t="s">
        <v>1501</v>
      </c>
      <c r="B301" s="2">
        <v>1506</v>
      </c>
      <c r="C301" s="2">
        <v>0</v>
      </c>
      <c r="D301" s="2">
        <v>0</v>
      </c>
      <c r="E301" s="2">
        <v>0</v>
      </c>
    </row>
    <row r="302" spans="1:5">
      <c r="A302" s="4" t="s">
        <v>1608</v>
      </c>
      <c r="B302" s="2">
        <v>3149</v>
      </c>
      <c r="C302" s="2">
        <v>0</v>
      </c>
      <c r="D302" s="2">
        <v>0</v>
      </c>
      <c r="E302" s="2">
        <v>0</v>
      </c>
    </row>
    <row r="303" spans="1:5">
      <c r="A303" s="4" t="s">
        <v>1183</v>
      </c>
      <c r="B303" s="2">
        <v>2641</v>
      </c>
      <c r="C303" s="2">
        <v>0.8</v>
      </c>
      <c r="D303" s="2">
        <v>0</v>
      </c>
      <c r="E303" s="2">
        <v>0.8</v>
      </c>
    </row>
    <row r="304" spans="1:5">
      <c r="A304" s="4" t="s">
        <v>832</v>
      </c>
      <c r="B304" s="2">
        <v>1507</v>
      </c>
      <c r="C304" s="2">
        <v>1.7</v>
      </c>
      <c r="D304" s="2">
        <v>0</v>
      </c>
      <c r="E304" s="2">
        <v>1.7</v>
      </c>
    </row>
    <row r="305" spans="1:5">
      <c r="A305" s="4" t="s">
        <v>1473</v>
      </c>
      <c r="B305" s="2">
        <v>4102</v>
      </c>
      <c r="C305" s="2">
        <v>0.1</v>
      </c>
      <c r="D305" s="2">
        <v>0</v>
      </c>
      <c r="E305" s="2">
        <v>0.1</v>
      </c>
    </row>
    <row r="306" spans="1:5">
      <c r="A306" s="4" t="s">
        <v>1288</v>
      </c>
      <c r="B306" s="2">
        <v>1711</v>
      </c>
      <c r="C306" s="2">
        <v>0.5</v>
      </c>
      <c r="D306" s="2">
        <v>0</v>
      </c>
      <c r="E306" s="2">
        <v>0.5</v>
      </c>
    </row>
    <row r="307" spans="1:5">
      <c r="A307" s="4" t="s">
        <v>287</v>
      </c>
      <c r="B307" s="2">
        <v>5546</v>
      </c>
      <c r="C307" s="2">
        <v>5</v>
      </c>
      <c r="D307" s="2">
        <v>0</v>
      </c>
      <c r="E307" s="2">
        <v>5</v>
      </c>
    </row>
    <row r="308" spans="1:5">
      <c r="A308" s="4" t="s">
        <v>839</v>
      </c>
      <c r="B308" s="2">
        <v>3705</v>
      </c>
      <c r="C308" s="2">
        <v>1.7</v>
      </c>
      <c r="D308" s="2">
        <v>0</v>
      </c>
      <c r="E308" s="2">
        <v>1.7</v>
      </c>
    </row>
    <row r="309" spans="1:5">
      <c r="A309" s="4" t="s">
        <v>130</v>
      </c>
      <c r="B309" s="2">
        <v>5508</v>
      </c>
      <c r="C309" s="2">
        <v>8.01</v>
      </c>
      <c r="D309" s="2">
        <v>0</v>
      </c>
      <c r="E309" s="2">
        <v>8.01</v>
      </c>
    </row>
    <row r="310" spans="1:5">
      <c r="A310" s="4" t="s">
        <v>1243</v>
      </c>
      <c r="B310" s="2">
        <v>1589</v>
      </c>
      <c r="C310" s="2">
        <v>0.6</v>
      </c>
      <c r="D310" s="2">
        <v>0</v>
      </c>
      <c r="E310" s="2">
        <v>0.6</v>
      </c>
    </row>
    <row r="311" spans="1:5">
      <c r="A311" s="4" t="s">
        <v>1110</v>
      </c>
      <c r="B311" s="2">
        <v>4711</v>
      </c>
      <c r="C311" s="2">
        <v>1</v>
      </c>
      <c r="D311" s="2">
        <v>0</v>
      </c>
      <c r="E311" s="2">
        <v>1</v>
      </c>
    </row>
    <row r="312" spans="1:5">
      <c r="A312" s="4" t="s">
        <v>439</v>
      </c>
      <c r="B312" s="2">
        <v>1726</v>
      </c>
      <c r="C312" s="2">
        <v>3.5</v>
      </c>
      <c r="D312" s="2">
        <v>0</v>
      </c>
      <c r="E312" s="2">
        <v>3.5</v>
      </c>
    </row>
    <row r="313" spans="1:5">
      <c r="A313" s="4" t="s">
        <v>1367</v>
      </c>
      <c r="B313" s="2">
        <v>4714</v>
      </c>
      <c r="C313" s="2">
        <v>0.4</v>
      </c>
      <c r="D313" s="2">
        <v>0</v>
      </c>
      <c r="E313" s="2">
        <v>0.4</v>
      </c>
    </row>
    <row r="314" spans="1:5">
      <c r="A314" s="4" t="s">
        <v>906</v>
      </c>
      <c r="B314" s="2">
        <v>3712</v>
      </c>
      <c r="C314" s="2">
        <v>1.5</v>
      </c>
      <c r="D314" s="2">
        <v>0</v>
      </c>
      <c r="E314" s="2">
        <v>1.5</v>
      </c>
    </row>
    <row r="315" spans="1:5">
      <c r="A315" s="4" t="s">
        <v>325</v>
      </c>
      <c r="B315" s="2">
        <v>4557</v>
      </c>
      <c r="C315" s="2">
        <v>4.5</v>
      </c>
      <c r="D315" s="2">
        <v>0</v>
      </c>
      <c r="E315" s="2">
        <v>4.5</v>
      </c>
    </row>
    <row r="316" spans="1:5">
      <c r="A316" s="4" t="s">
        <v>855</v>
      </c>
      <c r="B316" s="2">
        <v>1323</v>
      </c>
      <c r="C316" s="2">
        <v>1.6</v>
      </c>
      <c r="D316" s="2">
        <v>0</v>
      </c>
      <c r="E316" s="2">
        <v>1.6</v>
      </c>
    </row>
    <row r="317" spans="1:5">
      <c r="A317" s="4" t="s">
        <v>1159</v>
      </c>
      <c r="B317" s="2">
        <v>2890</v>
      </c>
      <c r="C317" s="2">
        <v>0.8</v>
      </c>
      <c r="D317" s="2">
        <v>0.1</v>
      </c>
      <c r="E317" s="2">
        <v>0.9</v>
      </c>
    </row>
    <row r="318" spans="1:5">
      <c r="A318" s="4" t="s">
        <v>557</v>
      </c>
      <c r="B318" s="2">
        <v>6790</v>
      </c>
      <c r="C318" s="2">
        <v>3</v>
      </c>
      <c r="D318" s="2">
        <v>0</v>
      </c>
      <c r="E318" s="2">
        <v>3</v>
      </c>
    </row>
    <row r="319" spans="1:5">
      <c r="A319" s="4" t="s">
        <v>890</v>
      </c>
      <c r="B319" s="2">
        <v>1907</v>
      </c>
      <c r="C319" s="2">
        <v>1.5</v>
      </c>
      <c r="D319" s="2">
        <v>0</v>
      </c>
      <c r="E319" s="2">
        <v>1.5</v>
      </c>
    </row>
    <row r="320" spans="1:5">
      <c r="A320" s="4" t="s">
        <v>958</v>
      </c>
      <c r="B320" s="2">
        <v>2884</v>
      </c>
      <c r="C320" s="2">
        <v>0.67</v>
      </c>
      <c r="D320" s="2">
        <v>0.67</v>
      </c>
      <c r="E320" s="2">
        <v>1.34</v>
      </c>
    </row>
    <row r="321" spans="1:5">
      <c r="A321" s="4" t="s">
        <v>136</v>
      </c>
      <c r="B321" s="2">
        <v>3406</v>
      </c>
      <c r="C321" s="2">
        <v>8</v>
      </c>
      <c r="D321" s="2">
        <v>0</v>
      </c>
      <c r="E321" s="2">
        <v>8</v>
      </c>
    </row>
    <row r="322" spans="1:5">
      <c r="A322" s="4" t="s">
        <v>160</v>
      </c>
      <c r="B322" s="2">
        <v>2729</v>
      </c>
      <c r="C322" s="2">
        <v>4</v>
      </c>
      <c r="D322" s="2">
        <v>3.15</v>
      </c>
      <c r="E322" s="2">
        <v>7.15</v>
      </c>
    </row>
    <row r="323" spans="1:5">
      <c r="A323" s="4" t="s">
        <v>405</v>
      </c>
      <c r="B323" s="2">
        <v>8279</v>
      </c>
      <c r="C323" s="2">
        <v>4</v>
      </c>
      <c r="D323" s="2">
        <v>0</v>
      </c>
      <c r="E323" s="2">
        <v>4</v>
      </c>
    </row>
    <row r="324" spans="1:5">
      <c r="A324" s="4" t="s">
        <v>689</v>
      </c>
      <c r="B324" s="2">
        <v>1777</v>
      </c>
      <c r="C324" s="2">
        <v>2.15</v>
      </c>
      <c r="D324" s="2">
        <v>0</v>
      </c>
      <c r="E324" s="2">
        <v>2.15</v>
      </c>
    </row>
    <row r="325" spans="1:5">
      <c r="A325" s="4" t="s">
        <v>611</v>
      </c>
      <c r="B325" s="2">
        <v>1720</v>
      </c>
      <c r="C325" s="2">
        <v>2.5</v>
      </c>
      <c r="D325" s="2">
        <v>0</v>
      </c>
      <c r="E325" s="2">
        <v>2.5</v>
      </c>
    </row>
    <row r="326" spans="1:5">
      <c r="A326" s="4" t="s">
        <v>239</v>
      </c>
      <c r="B326" s="2">
        <v>3455</v>
      </c>
      <c r="C326" s="2">
        <v>5.5</v>
      </c>
      <c r="D326" s="2">
        <v>0</v>
      </c>
      <c r="E326" s="2">
        <v>5.5</v>
      </c>
    </row>
    <row r="327" spans="1:5">
      <c r="A327" s="4" t="s">
        <v>40</v>
      </c>
      <c r="B327" s="2">
        <v>6582</v>
      </c>
      <c r="C327" s="2">
        <v>15</v>
      </c>
      <c r="D327" s="2">
        <v>0</v>
      </c>
      <c r="E327" s="2">
        <v>15</v>
      </c>
    </row>
    <row r="328" spans="1:5">
      <c r="A328" s="4" t="s">
        <v>825</v>
      </c>
      <c r="B328" s="2">
        <v>8401</v>
      </c>
      <c r="C328" s="2">
        <v>1.73</v>
      </c>
      <c r="D328" s="2">
        <v>0</v>
      </c>
      <c r="E328" s="2">
        <v>1.73</v>
      </c>
    </row>
    <row r="329" spans="1:5">
      <c r="A329" s="4" t="s">
        <v>115</v>
      </c>
      <c r="B329" s="2">
        <v>3026</v>
      </c>
      <c r="C329" s="2">
        <v>9</v>
      </c>
      <c r="D329" s="2">
        <v>0</v>
      </c>
      <c r="E329" s="2">
        <v>9</v>
      </c>
    </row>
    <row r="330" spans="1:5">
      <c r="A330" s="4" t="s">
        <v>1124</v>
      </c>
      <c r="B330" s="2">
        <v>6158</v>
      </c>
      <c r="C330" s="2">
        <v>1</v>
      </c>
      <c r="D330" s="2">
        <v>0</v>
      </c>
      <c r="E330" s="2">
        <v>1</v>
      </c>
    </row>
    <row r="331" spans="1:5">
      <c r="A331" s="4" t="s">
        <v>247</v>
      </c>
      <c r="B331" s="2">
        <v>3556</v>
      </c>
      <c r="C331" s="2">
        <v>5</v>
      </c>
      <c r="D331" s="2">
        <v>0.4</v>
      </c>
      <c r="E331" s="2">
        <v>5.4</v>
      </c>
    </row>
    <row r="332" spans="1:5">
      <c r="A332" s="4" t="s">
        <v>140</v>
      </c>
      <c r="B332" s="2">
        <v>5283</v>
      </c>
      <c r="C332" s="2">
        <v>8</v>
      </c>
      <c r="D332" s="2">
        <v>0</v>
      </c>
      <c r="E332" s="2">
        <v>8</v>
      </c>
    </row>
    <row r="333" spans="1:5">
      <c r="A333" s="4" t="s">
        <v>1490</v>
      </c>
      <c r="B333" s="2">
        <v>1443</v>
      </c>
      <c r="C333" s="2">
        <v>0</v>
      </c>
      <c r="D333" s="2">
        <v>0</v>
      </c>
      <c r="E333" s="2">
        <v>0</v>
      </c>
    </row>
    <row r="334" spans="1:5">
      <c r="A334" s="4" t="s">
        <v>763</v>
      </c>
      <c r="B334" s="2">
        <v>6242</v>
      </c>
      <c r="C334" s="2">
        <v>1.5</v>
      </c>
      <c r="D334" s="2">
        <v>0.5</v>
      </c>
      <c r="E334" s="2">
        <v>2</v>
      </c>
    </row>
    <row r="335" spans="1:5">
      <c r="A335" s="4" t="s">
        <v>923</v>
      </c>
      <c r="B335" s="2">
        <v>6175</v>
      </c>
      <c r="C335" s="2">
        <v>1.5</v>
      </c>
      <c r="D335" s="2">
        <v>0</v>
      </c>
      <c r="E335" s="2">
        <v>1.5</v>
      </c>
    </row>
    <row r="336" spans="1:5">
      <c r="A336" s="4" t="s">
        <v>483</v>
      </c>
      <c r="B336" s="2">
        <v>2472</v>
      </c>
      <c r="C336" s="2">
        <v>3.2</v>
      </c>
      <c r="D336" s="2">
        <v>0</v>
      </c>
      <c r="E336" s="2">
        <v>3.2</v>
      </c>
    </row>
    <row r="337" spans="1:5">
      <c r="A337" s="4" t="s">
        <v>705</v>
      </c>
      <c r="B337" s="2">
        <v>8111</v>
      </c>
      <c r="C337" s="2">
        <v>2.1</v>
      </c>
      <c r="D337" s="2">
        <v>0</v>
      </c>
      <c r="E337" s="2">
        <v>2.1</v>
      </c>
    </row>
    <row r="338" spans="1:5">
      <c r="A338" s="4" t="s">
        <v>1595</v>
      </c>
      <c r="B338" s="2">
        <v>3054</v>
      </c>
      <c r="C338" s="2">
        <v>0</v>
      </c>
      <c r="D338" s="2">
        <v>0</v>
      </c>
      <c r="E338" s="2">
        <v>0</v>
      </c>
    </row>
    <row r="339" spans="1:5">
      <c r="A339" s="4" t="s">
        <v>470</v>
      </c>
      <c r="B339" s="2">
        <v>6245</v>
      </c>
      <c r="C339" s="2">
        <v>3.33</v>
      </c>
      <c r="D339" s="2">
        <v>0</v>
      </c>
      <c r="E339" s="2">
        <v>3.33</v>
      </c>
    </row>
    <row r="340" spans="1:5">
      <c r="A340" s="4" t="s">
        <v>1597</v>
      </c>
      <c r="B340" s="2">
        <v>3058</v>
      </c>
      <c r="C340" s="2">
        <v>0</v>
      </c>
      <c r="D340" s="2">
        <v>0</v>
      </c>
      <c r="E340" s="2">
        <v>0</v>
      </c>
    </row>
    <row r="341" spans="1:5">
      <c r="A341" s="4" t="s">
        <v>453</v>
      </c>
      <c r="B341" s="2">
        <v>4968</v>
      </c>
      <c r="C341" s="2">
        <v>3.5</v>
      </c>
      <c r="D341" s="2">
        <v>0</v>
      </c>
      <c r="E341" s="2">
        <v>3.5</v>
      </c>
    </row>
    <row r="342" spans="1:5">
      <c r="A342" s="4" t="s">
        <v>1295</v>
      </c>
      <c r="B342" s="2">
        <v>2419</v>
      </c>
      <c r="C342" s="2">
        <v>0.5</v>
      </c>
      <c r="D342" s="2">
        <v>0</v>
      </c>
      <c r="E342" s="2">
        <v>0.5</v>
      </c>
    </row>
    <row r="343" spans="1:5">
      <c r="A343" s="4" t="s">
        <v>1328</v>
      </c>
      <c r="B343" s="2">
        <v>8076</v>
      </c>
      <c r="C343" s="2">
        <v>0.5</v>
      </c>
      <c r="D343" s="2">
        <v>0</v>
      </c>
      <c r="E343" s="2">
        <v>0.5</v>
      </c>
    </row>
    <row r="344" spans="1:5">
      <c r="A344" s="4" t="s">
        <v>624</v>
      </c>
      <c r="B344" s="2">
        <v>3548</v>
      </c>
      <c r="C344" s="2">
        <v>2.5</v>
      </c>
      <c r="D344" s="2">
        <v>0</v>
      </c>
      <c r="E344" s="2">
        <v>2.5</v>
      </c>
    </row>
    <row r="345" spans="1:5">
      <c r="A345" s="4" t="s">
        <v>1546</v>
      </c>
      <c r="B345" s="2">
        <v>2444</v>
      </c>
      <c r="C345" s="2">
        <v>0</v>
      </c>
      <c r="D345" s="2">
        <v>0</v>
      </c>
      <c r="E345" s="2">
        <v>0</v>
      </c>
    </row>
    <row r="346" spans="1:5">
      <c r="A346" s="4" t="s">
        <v>1550</v>
      </c>
      <c r="B346" s="2">
        <v>2485</v>
      </c>
      <c r="C346" s="2">
        <v>0</v>
      </c>
      <c r="D346" s="2">
        <v>0</v>
      </c>
      <c r="E346" s="2">
        <v>0</v>
      </c>
    </row>
    <row r="347" spans="1:5">
      <c r="A347" s="4" t="s">
        <v>875</v>
      </c>
      <c r="B347" s="2">
        <v>2886</v>
      </c>
      <c r="C347" s="2">
        <v>1.58</v>
      </c>
      <c r="D347" s="2">
        <v>0</v>
      </c>
      <c r="E347" s="2">
        <v>1.58</v>
      </c>
    </row>
    <row r="348" spans="1:5">
      <c r="A348" s="4" t="s">
        <v>1006</v>
      </c>
      <c r="B348" s="2">
        <v>3531</v>
      </c>
      <c r="C348" s="2">
        <v>1.2</v>
      </c>
      <c r="D348" s="2">
        <v>0</v>
      </c>
      <c r="E348" s="2">
        <v>1.2</v>
      </c>
    </row>
    <row r="349" spans="1:5">
      <c r="A349" s="4" t="s">
        <v>1636</v>
      </c>
      <c r="B349" s="2">
        <v>3362</v>
      </c>
      <c r="C349" s="2">
        <v>0</v>
      </c>
      <c r="D349" s="2">
        <v>0</v>
      </c>
      <c r="E349" s="2">
        <v>0</v>
      </c>
    </row>
    <row r="350" spans="1:5">
      <c r="A350" s="4" t="s">
        <v>742</v>
      </c>
      <c r="B350" s="2">
        <v>4420</v>
      </c>
      <c r="C350" s="2">
        <v>2</v>
      </c>
      <c r="D350" s="2">
        <v>0</v>
      </c>
      <c r="E350" s="2">
        <v>2</v>
      </c>
    </row>
    <row r="351" spans="1:5">
      <c r="A351" s="4" t="s">
        <v>889</v>
      </c>
      <c r="B351" s="2">
        <v>1785</v>
      </c>
      <c r="C351" s="2">
        <v>1.5</v>
      </c>
      <c r="D351" s="2">
        <v>0</v>
      </c>
      <c r="E351" s="2">
        <v>1.5</v>
      </c>
    </row>
    <row r="352" spans="1:5">
      <c r="A352" s="4" t="s">
        <v>816</v>
      </c>
      <c r="B352" s="2">
        <v>8032</v>
      </c>
      <c r="C352" s="2">
        <v>1.8</v>
      </c>
      <c r="D352" s="2">
        <v>0</v>
      </c>
      <c r="E352" s="2">
        <v>1.8</v>
      </c>
    </row>
    <row r="353" spans="1:5">
      <c r="A353" s="4" t="s">
        <v>562</v>
      </c>
      <c r="B353" s="2">
        <v>8916</v>
      </c>
      <c r="C353" s="2">
        <v>3</v>
      </c>
      <c r="D353" s="2">
        <v>0</v>
      </c>
      <c r="E353" s="2">
        <v>3</v>
      </c>
    </row>
    <row r="354" spans="1:5">
      <c r="A354" s="4" t="s">
        <v>912</v>
      </c>
      <c r="B354" s="2">
        <v>4581</v>
      </c>
      <c r="C354" s="2">
        <v>1.5</v>
      </c>
      <c r="D354" s="2">
        <v>0</v>
      </c>
      <c r="E354" s="2">
        <v>1.5</v>
      </c>
    </row>
    <row r="355" spans="1:5">
      <c r="A355" s="4" t="s">
        <v>727</v>
      </c>
      <c r="B355" s="2">
        <v>2338</v>
      </c>
      <c r="C355" s="2">
        <v>2</v>
      </c>
      <c r="D355" s="2">
        <v>0</v>
      </c>
      <c r="E355" s="2">
        <v>2</v>
      </c>
    </row>
    <row r="356" spans="1:5">
      <c r="A356" s="4" t="s">
        <v>997</v>
      </c>
      <c r="B356" s="2">
        <v>2461</v>
      </c>
      <c r="C356" s="2">
        <v>1.2</v>
      </c>
      <c r="D356" s="2">
        <v>0</v>
      </c>
      <c r="E356" s="2">
        <v>1.2</v>
      </c>
    </row>
    <row r="357" spans="1:5">
      <c r="A357" s="4" t="s">
        <v>1020</v>
      </c>
      <c r="B357" s="2">
        <v>6442</v>
      </c>
      <c r="C357" s="2">
        <v>1.2</v>
      </c>
      <c r="D357" s="2">
        <v>0</v>
      </c>
      <c r="E357" s="2">
        <v>1.2</v>
      </c>
    </row>
    <row r="358" spans="1:5">
      <c r="A358" s="4" t="s">
        <v>1463</v>
      </c>
      <c r="B358" s="2">
        <v>6226</v>
      </c>
      <c r="C358" s="2">
        <v>0.12</v>
      </c>
      <c r="D358" s="2">
        <v>0</v>
      </c>
      <c r="E358" s="2">
        <v>0.12</v>
      </c>
    </row>
    <row r="359" spans="1:5">
      <c r="A359" s="4" t="s">
        <v>1368</v>
      </c>
      <c r="B359" s="2">
        <v>4956</v>
      </c>
      <c r="C359" s="2">
        <v>0.4</v>
      </c>
      <c r="D359" s="2">
        <v>0</v>
      </c>
      <c r="E359" s="2">
        <v>0.4</v>
      </c>
    </row>
    <row r="360" spans="1:5">
      <c r="A360" s="4" t="s">
        <v>680</v>
      </c>
      <c r="B360" s="2">
        <v>3624</v>
      </c>
      <c r="C360" s="2">
        <v>2.2000000000000002</v>
      </c>
      <c r="D360" s="2">
        <v>0</v>
      </c>
      <c r="E360" s="2">
        <v>2.2000000000000002</v>
      </c>
    </row>
    <row r="361" spans="1:5">
      <c r="A361" s="4" t="s">
        <v>1619</v>
      </c>
      <c r="B361" s="2">
        <v>3234</v>
      </c>
      <c r="C361" s="2">
        <v>0</v>
      </c>
      <c r="D361" s="2">
        <v>0</v>
      </c>
      <c r="E361" s="2">
        <v>0</v>
      </c>
    </row>
    <row r="362" spans="1:5">
      <c r="A362" s="4" t="s">
        <v>969</v>
      </c>
      <c r="B362" s="2">
        <v>5315</v>
      </c>
      <c r="C362" s="2">
        <v>1.3</v>
      </c>
      <c r="D362" s="2">
        <v>0</v>
      </c>
      <c r="E362" s="2">
        <v>1.3</v>
      </c>
    </row>
    <row r="363" spans="1:5">
      <c r="A363" s="4" t="s">
        <v>614</v>
      </c>
      <c r="B363" s="2">
        <v>2301</v>
      </c>
      <c r="C363" s="2">
        <v>2.5</v>
      </c>
      <c r="D363" s="2">
        <v>0</v>
      </c>
      <c r="E363" s="2">
        <v>2.5</v>
      </c>
    </row>
    <row r="364" spans="1:5">
      <c r="A364" s="4" t="s">
        <v>1528</v>
      </c>
      <c r="B364" s="2">
        <v>2305</v>
      </c>
      <c r="C364" s="2">
        <v>0</v>
      </c>
      <c r="D364" s="2">
        <v>0</v>
      </c>
      <c r="E364" s="2">
        <v>0</v>
      </c>
    </row>
    <row r="365" spans="1:5">
      <c r="A365" s="4" t="s">
        <v>1003</v>
      </c>
      <c r="B365" s="2">
        <v>3038</v>
      </c>
      <c r="C365" s="2">
        <v>1.2</v>
      </c>
      <c r="D365" s="2">
        <v>0</v>
      </c>
      <c r="E365" s="2">
        <v>1.2</v>
      </c>
    </row>
    <row r="366" spans="1:5">
      <c r="A366" s="4" t="s">
        <v>908</v>
      </c>
      <c r="B366" s="2">
        <v>4148</v>
      </c>
      <c r="C366" s="2">
        <v>1.5</v>
      </c>
      <c r="D366" s="2">
        <v>0</v>
      </c>
      <c r="E366" s="2">
        <v>1.5</v>
      </c>
    </row>
    <row r="367" spans="1:5">
      <c r="A367" s="4" t="s">
        <v>340</v>
      </c>
      <c r="B367" s="2">
        <v>6651</v>
      </c>
      <c r="C367" s="2">
        <v>4</v>
      </c>
      <c r="D367" s="2">
        <v>0.5</v>
      </c>
      <c r="E367" s="2">
        <v>4.5</v>
      </c>
    </row>
    <row r="368" spans="1:5">
      <c r="A368" s="4" t="s">
        <v>1554</v>
      </c>
      <c r="B368" s="2">
        <v>2509</v>
      </c>
      <c r="C368" s="2">
        <v>0</v>
      </c>
      <c r="D368" s="2">
        <v>0</v>
      </c>
      <c r="E368" s="2">
        <v>0</v>
      </c>
    </row>
    <row r="369" spans="1:5">
      <c r="A369" s="4" t="s">
        <v>485</v>
      </c>
      <c r="B369" s="2">
        <v>3209</v>
      </c>
      <c r="C369" s="2">
        <v>2.4</v>
      </c>
      <c r="D369" s="2">
        <v>0.8</v>
      </c>
      <c r="E369" s="2">
        <v>3.2</v>
      </c>
    </row>
    <row r="370" spans="1:5">
      <c r="A370" s="4" t="s">
        <v>311</v>
      </c>
      <c r="B370" s="2">
        <v>5903</v>
      </c>
      <c r="C370" s="2">
        <v>4.7</v>
      </c>
      <c r="D370" s="2">
        <v>0</v>
      </c>
      <c r="E370" s="2">
        <v>4.7</v>
      </c>
    </row>
    <row r="371" spans="1:5">
      <c r="A371" s="4" t="s">
        <v>455</v>
      </c>
      <c r="B371" s="2">
        <v>5222</v>
      </c>
      <c r="C371" s="2">
        <v>3.5</v>
      </c>
      <c r="D371" s="2">
        <v>0</v>
      </c>
      <c r="E371" s="2">
        <v>3.5</v>
      </c>
    </row>
    <row r="372" spans="1:5">
      <c r="A372" s="4" t="s">
        <v>708</v>
      </c>
      <c r="B372" s="2">
        <v>9937</v>
      </c>
      <c r="C372" s="2">
        <v>2.1</v>
      </c>
      <c r="D372" s="2">
        <v>0</v>
      </c>
      <c r="E372" s="2">
        <v>2.1</v>
      </c>
    </row>
    <row r="373" spans="1:5">
      <c r="A373" s="4" t="s">
        <v>295</v>
      </c>
      <c r="B373" s="2">
        <v>6281</v>
      </c>
      <c r="C373" s="2">
        <v>5</v>
      </c>
      <c r="D373" s="2">
        <v>0</v>
      </c>
      <c r="E373" s="2">
        <v>5</v>
      </c>
    </row>
    <row r="374" spans="1:5">
      <c r="A374" s="4" t="s">
        <v>1600</v>
      </c>
      <c r="B374" s="2">
        <v>3067</v>
      </c>
      <c r="C374" s="2">
        <v>0</v>
      </c>
      <c r="D374" s="2">
        <v>0</v>
      </c>
      <c r="E374" s="2">
        <v>0</v>
      </c>
    </row>
    <row r="375" spans="1:5">
      <c r="A375" s="4" t="s">
        <v>965</v>
      </c>
      <c r="B375" s="2">
        <v>4540</v>
      </c>
      <c r="C375" s="2">
        <v>1.3</v>
      </c>
      <c r="D375" s="2">
        <v>0</v>
      </c>
      <c r="E375" s="2">
        <v>1.3</v>
      </c>
    </row>
    <row r="376" spans="1:5">
      <c r="A376" s="4" t="s">
        <v>373</v>
      </c>
      <c r="B376" s="2">
        <v>2455</v>
      </c>
      <c r="C376" s="2">
        <v>4</v>
      </c>
      <c r="D376" s="2">
        <v>0</v>
      </c>
      <c r="E376" s="2">
        <v>4</v>
      </c>
    </row>
    <row r="377" spans="1:5">
      <c r="A377" s="4" t="s">
        <v>473</v>
      </c>
      <c r="B377" s="2">
        <v>3015</v>
      </c>
      <c r="C377" s="2">
        <v>3.3</v>
      </c>
      <c r="D377" s="2">
        <v>0</v>
      </c>
      <c r="E377" s="2">
        <v>3.3</v>
      </c>
    </row>
    <row r="378" spans="1:5">
      <c r="A378" s="4" t="s">
        <v>1482</v>
      </c>
      <c r="B378" s="2">
        <v>1337</v>
      </c>
      <c r="C378" s="2">
        <v>0</v>
      </c>
      <c r="D378" s="2">
        <v>0</v>
      </c>
      <c r="E378" s="2">
        <v>0</v>
      </c>
    </row>
    <row r="379" spans="1:5">
      <c r="A379" s="4" t="s">
        <v>1510</v>
      </c>
      <c r="B379" s="2">
        <v>1781</v>
      </c>
      <c r="C379" s="2">
        <v>0</v>
      </c>
      <c r="D379" s="2">
        <v>0</v>
      </c>
      <c r="E379" s="2">
        <v>0</v>
      </c>
    </row>
    <row r="380" spans="1:5">
      <c r="A380" s="4" t="s">
        <v>972</v>
      </c>
      <c r="B380" s="2">
        <v>5880</v>
      </c>
      <c r="C380" s="2">
        <v>1</v>
      </c>
      <c r="D380" s="2">
        <v>0.3</v>
      </c>
      <c r="E380" s="2">
        <v>1.3</v>
      </c>
    </row>
    <row r="381" spans="1:5">
      <c r="A381" s="4" t="s">
        <v>913</v>
      </c>
      <c r="B381" s="2">
        <v>4745</v>
      </c>
      <c r="C381" s="2">
        <v>1.5</v>
      </c>
      <c r="D381" s="2">
        <v>0</v>
      </c>
      <c r="E381" s="2">
        <v>1.5</v>
      </c>
    </row>
    <row r="382" spans="1:5">
      <c r="A382" s="4" t="s">
        <v>957</v>
      </c>
      <c r="B382" s="2">
        <v>6182</v>
      </c>
      <c r="C382" s="2">
        <v>1.35</v>
      </c>
      <c r="D382" s="2">
        <v>0</v>
      </c>
      <c r="E382" s="2">
        <v>1.35</v>
      </c>
    </row>
    <row r="383" spans="1:5">
      <c r="A383" s="4" t="s">
        <v>1309</v>
      </c>
      <c r="B383" s="2">
        <v>3704</v>
      </c>
      <c r="C383" s="2">
        <v>0.5</v>
      </c>
      <c r="D383" s="2">
        <v>0</v>
      </c>
      <c r="E383" s="2">
        <v>0.5</v>
      </c>
    </row>
    <row r="384" spans="1:5">
      <c r="A384" s="4" t="s">
        <v>1399</v>
      </c>
      <c r="B384" s="2">
        <v>1618</v>
      </c>
      <c r="C384" s="2">
        <v>0.3</v>
      </c>
      <c r="D384" s="2">
        <v>0</v>
      </c>
      <c r="E384" s="2">
        <v>0.3</v>
      </c>
    </row>
    <row r="385" spans="1:5">
      <c r="A385" s="4" t="s">
        <v>1066</v>
      </c>
      <c r="B385" s="2">
        <v>1587</v>
      </c>
      <c r="C385" s="2">
        <v>1</v>
      </c>
      <c r="D385" s="2">
        <v>0</v>
      </c>
      <c r="E385" s="2">
        <v>1</v>
      </c>
    </row>
    <row r="386" spans="1:5">
      <c r="A386" s="4" t="s">
        <v>1470</v>
      </c>
      <c r="B386" s="2">
        <v>2491</v>
      </c>
      <c r="C386" s="2">
        <v>0.1</v>
      </c>
      <c r="D386" s="2">
        <v>0</v>
      </c>
      <c r="E386" s="2">
        <v>0.1</v>
      </c>
    </row>
    <row r="387" spans="1:5">
      <c r="A387" s="4" t="s">
        <v>1410</v>
      </c>
      <c r="B387" s="2">
        <v>8488</v>
      </c>
      <c r="C387" s="2">
        <v>0.3</v>
      </c>
      <c r="D387" s="2">
        <v>0</v>
      </c>
      <c r="E387" s="2">
        <v>0.3</v>
      </c>
    </row>
    <row r="388" spans="1:5">
      <c r="A388" s="4" t="s">
        <v>981</v>
      </c>
      <c r="B388" s="2">
        <v>5490</v>
      </c>
      <c r="C388" s="2">
        <v>1.25</v>
      </c>
      <c r="D388" s="2">
        <v>0</v>
      </c>
      <c r="E388" s="2">
        <v>1.25</v>
      </c>
    </row>
    <row r="389" spans="1:5">
      <c r="A389" s="4" t="s">
        <v>117</v>
      </c>
      <c r="B389" s="2">
        <v>6271</v>
      </c>
      <c r="C389" s="2">
        <v>9</v>
      </c>
      <c r="D389" s="2">
        <v>0</v>
      </c>
      <c r="E389" s="2">
        <v>9</v>
      </c>
    </row>
    <row r="390" spans="1:5">
      <c r="A390" s="4" t="s">
        <v>625</v>
      </c>
      <c r="B390" s="2">
        <v>3552</v>
      </c>
      <c r="C390" s="2">
        <v>2.5</v>
      </c>
      <c r="D390" s="2">
        <v>0</v>
      </c>
      <c r="E390" s="2">
        <v>2.5</v>
      </c>
    </row>
    <row r="391" spans="1:5">
      <c r="A391" s="4" t="s">
        <v>1633</v>
      </c>
      <c r="B391" s="2">
        <v>3321</v>
      </c>
      <c r="C391" s="2">
        <v>0</v>
      </c>
      <c r="D391" s="2">
        <v>0</v>
      </c>
      <c r="E391" s="2">
        <v>0</v>
      </c>
    </row>
    <row r="392" spans="1:5">
      <c r="A392" s="4" t="s">
        <v>1588</v>
      </c>
      <c r="B392" s="2">
        <v>3018</v>
      </c>
      <c r="C392" s="2">
        <v>0</v>
      </c>
      <c r="D392" s="2">
        <v>0</v>
      </c>
      <c r="E392" s="2">
        <v>0</v>
      </c>
    </row>
    <row r="393" spans="1:5">
      <c r="A393" s="4" t="s">
        <v>989</v>
      </c>
      <c r="B393" s="2">
        <v>1442</v>
      </c>
      <c r="C393" s="2">
        <v>1.2</v>
      </c>
      <c r="D393" s="2">
        <v>0</v>
      </c>
      <c r="E393" s="2">
        <v>1.2</v>
      </c>
    </row>
    <row r="394" spans="1:5">
      <c r="A394" s="4" t="s">
        <v>1425</v>
      </c>
      <c r="B394" s="2">
        <v>1324</v>
      </c>
      <c r="C394" s="2">
        <v>0.2</v>
      </c>
      <c r="D394" s="2">
        <v>0</v>
      </c>
      <c r="E394" s="2">
        <v>0.2</v>
      </c>
    </row>
    <row r="395" spans="1:5">
      <c r="A395" s="4" t="s">
        <v>901</v>
      </c>
      <c r="B395" s="2">
        <v>3114</v>
      </c>
      <c r="C395" s="2">
        <v>0.9</v>
      </c>
      <c r="D395" s="2">
        <v>0.6</v>
      </c>
      <c r="E395" s="2">
        <v>1.5</v>
      </c>
    </row>
    <row r="396" spans="1:5">
      <c r="A396" s="4" t="s">
        <v>1335</v>
      </c>
      <c r="B396" s="2">
        <v>9943</v>
      </c>
      <c r="C396" s="2">
        <v>0.5</v>
      </c>
      <c r="D396" s="2">
        <v>0</v>
      </c>
      <c r="E396" s="2">
        <v>0.5</v>
      </c>
    </row>
    <row r="397" spans="1:5">
      <c r="A397" s="4" t="s">
        <v>695</v>
      </c>
      <c r="B397" s="2">
        <v>2642</v>
      </c>
      <c r="C397" s="2">
        <v>2.1</v>
      </c>
      <c r="D397" s="2">
        <v>0</v>
      </c>
      <c r="E397" s="2">
        <v>2.1</v>
      </c>
    </row>
    <row r="398" spans="1:5">
      <c r="A398" s="4" t="s">
        <v>272</v>
      </c>
      <c r="B398" s="2">
        <v>3546</v>
      </c>
      <c r="C398" s="2">
        <v>5</v>
      </c>
      <c r="D398" s="2">
        <v>0</v>
      </c>
      <c r="E398" s="2">
        <v>5</v>
      </c>
    </row>
    <row r="399" spans="1:5">
      <c r="A399" s="4" t="s">
        <v>589</v>
      </c>
      <c r="B399" s="2">
        <v>6470</v>
      </c>
      <c r="C399" s="2">
        <v>2.7</v>
      </c>
      <c r="D399" s="2">
        <v>0</v>
      </c>
      <c r="E399" s="2">
        <v>2.7</v>
      </c>
    </row>
    <row r="400" spans="1:5">
      <c r="A400" s="4" t="s">
        <v>422</v>
      </c>
      <c r="B400" s="2">
        <v>2233</v>
      </c>
      <c r="C400" s="2">
        <v>3.74</v>
      </c>
      <c r="D400" s="2">
        <v>0</v>
      </c>
      <c r="E400" s="2">
        <v>3.74</v>
      </c>
    </row>
    <row r="401" spans="1:5">
      <c r="A401" s="4" t="s">
        <v>1623</v>
      </c>
      <c r="B401" s="2">
        <v>3276</v>
      </c>
      <c r="C401" s="2">
        <v>0</v>
      </c>
      <c r="D401" s="2">
        <v>0</v>
      </c>
      <c r="E401" s="2">
        <v>0</v>
      </c>
    </row>
    <row r="402" spans="1:5">
      <c r="A402" s="4" t="s">
        <v>567</v>
      </c>
      <c r="B402" s="2">
        <v>8271</v>
      </c>
      <c r="C402" s="2">
        <v>2.89</v>
      </c>
      <c r="D402" s="2">
        <v>0</v>
      </c>
      <c r="E402" s="2">
        <v>2.89</v>
      </c>
    </row>
    <row r="403" spans="1:5">
      <c r="A403" s="4" t="s">
        <v>588</v>
      </c>
      <c r="B403" s="2">
        <v>5223</v>
      </c>
      <c r="C403" s="2">
        <v>2.7</v>
      </c>
      <c r="D403" s="2">
        <v>0</v>
      </c>
      <c r="E403" s="2">
        <v>2.7</v>
      </c>
    </row>
    <row r="404" spans="1:5">
      <c r="A404" s="4" t="s">
        <v>659</v>
      </c>
      <c r="B404" s="2">
        <v>1259</v>
      </c>
      <c r="C404" s="2">
        <v>2.2999999999999998</v>
      </c>
      <c r="D404" s="2">
        <v>0</v>
      </c>
      <c r="E404" s="2">
        <v>2.2999999999999998</v>
      </c>
    </row>
    <row r="405" spans="1:5">
      <c r="A405" s="4" t="s">
        <v>1375</v>
      </c>
      <c r="B405" s="2">
        <v>3615</v>
      </c>
      <c r="C405" s="2">
        <v>0.37</v>
      </c>
      <c r="D405" s="2">
        <v>0</v>
      </c>
      <c r="E405" s="2">
        <v>0.37</v>
      </c>
    </row>
    <row r="406" spans="1:5">
      <c r="A406" s="4" t="s">
        <v>244</v>
      </c>
      <c r="B406" s="2">
        <v>6684</v>
      </c>
      <c r="C406" s="2">
        <v>4.5</v>
      </c>
      <c r="D406" s="2">
        <v>1</v>
      </c>
      <c r="E406" s="2">
        <v>5.5</v>
      </c>
    </row>
    <row r="407" spans="1:5">
      <c r="A407" s="4" t="s">
        <v>1208</v>
      </c>
      <c r="B407" s="2">
        <v>2849</v>
      </c>
      <c r="C407" s="2">
        <v>0.73</v>
      </c>
      <c r="D407" s="2">
        <v>0</v>
      </c>
      <c r="E407" s="2">
        <v>0.73</v>
      </c>
    </row>
    <row r="408" spans="1:5">
      <c r="A408" s="4" t="s">
        <v>852</v>
      </c>
      <c r="B408" s="2">
        <v>8054</v>
      </c>
      <c r="C408" s="2">
        <v>1.65</v>
      </c>
      <c r="D408" s="2">
        <v>0</v>
      </c>
      <c r="E408" s="2">
        <v>1.65</v>
      </c>
    </row>
    <row r="409" spans="1:5">
      <c r="A409" s="4" t="s">
        <v>407</v>
      </c>
      <c r="B409" s="2">
        <v>6743</v>
      </c>
      <c r="C409" s="2">
        <v>1.64</v>
      </c>
      <c r="D409" s="2">
        <v>2.2999999999999998</v>
      </c>
      <c r="E409" s="2">
        <v>3.93</v>
      </c>
    </row>
    <row r="410" spans="1:5">
      <c r="A410" s="4" t="s">
        <v>1127</v>
      </c>
      <c r="B410" s="2">
        <v>6276</v>
      </c>
      <c r="C410" s="2">
        <v>1</v>
      </c>
      <c r="D410" s="2">
        <v>0</v>
      </c>
      <c r="E410" s="2">
        <v>1</v>
      </c>
    </row>
    <row r="411" spans="1:5">
      <c r="A411" s="4" t="s">
        <v>1276</v>
      </c>
      <c r="B411" s="2">
        <v>6477</v>
      </c>
      <c r="C411" s="2">
        <v>0.52</v>
      </c>
      <c r="D411" s="2">
        <v>0</v>
      </c>
      <c r="E411" s="2">
        <v>0.52</v>
      </c>
    </row>
    <row r="412" spans="1:5">
      <c r="A412" s="4" t="s">
        <v>595</v>
      </c>
      <c r="B412" s="2">
        <v>3479</v>
      </c>
      <c r="C412" s="2">
        <v>2.6</v>
      </c>
      <c r="D412" s="2">
        <v>0</v>
      </c>
      <c r="E412" s="2">
        <v>2.6</v>
      </c>
    </row>
    <row r="413" spans="1:5">
      <c r="A413" s="4" t="s">
        <v>869</v>
      </c>
      <c r="B413" s="2">
        <v>6174</v>
      </c>
      <c r="C413" s="2">
        <v>1.6</v>
      </c>
      <c r="D413" s="2">
        <v>0</v>
      </c>
      <c r="E413" s="2">
        <v>1.6</v>
      </c>
    </row>
    <row r="414" spans="1:5">
      <c r="A414" s="4" t="s">
        <v>427</v>
      </c>
      <c r="B414" s="2">
        <v>6690</v>
      </c>
      <c r="C414" s="2">
        <v>3.7</v>
      </c>
      <c r="D414" s="2">
        <v>0</v>
      </c>
      <c r="E414" s="2">
        <v>3.7</v>
      </c>
    </row>
    <row r="415" spans="1:5">
      <c r="A415" s="4" t="s">
        <v>414</v>
      </c>
      <c r="B415" s="2">
        <v>3528</v>
      </c>
      <c r="C415" s="2">
        <v>3.8</v>
      </c>
      <c r="D415" s="2">
        <v>0</v>
      </c>
      <c r="E415" s="2">
        <v>3.8</v>
      </c>
    </row>
    <row r="416" spans="1:5">
      <c r="A416" s="4" t="s">
        <v>665</v>
      </c>
      <c r="B416" s="2">
        <v>8021</v>
      </c>
      <c r="C416" s="2">
        <v>2.2999999999999998</v>
      </c>
      <c r="D416" s="2">
        <v>0</v>
      </c>
      <c r="E416" s="2">
        <v>2.2999999999999998</v>
      </c>
    </row>
    <row r="417" spans="1:5">
      <c r="A417" s="4" t="s">
        <v>1007</v>
      </c>
      <c r="B417" s="2">
        <v>3543</v>
      </c>
      <c r="C417" s="2">
        <v>1.2</v>
      </c>
      <c r="D417" s="2">
        <v>0</v>
      </c>
      <c r="E417" s="2">
        <v>1.2</v>
      </c>
    </row>
    <row r="418" spans="1:5">
      <c r="A418" s="4" t="s">
        <v>337</v>
      </c>
      <c r="B418" s="2">
        <v>6196</v>
      </c>
      <c r="C418" s="2">
        <v>4.5</v>
      </c>
      <c r="D418" s="2">
        <v>0</v>
      </c>
      <c r="E418" s="2">
        <v>4.5</v>
      </c>
    </row>
    <row r="419" spans="1:5">
      <c r="A419" s="4" t="s">
        <v>1239</v>
      </c>
      <c r="B419" s="2">
        <v>1451</v>
      </c>
      <c r="C419" s="2">
        <v>0.6</v>
      </c>
      <c r="D419" s="2">
        <v>0</v>
      </c>
      <c r="E419" s="2">
        <v>0.6</v>
      </c>
    </row>
    <row r="420" spans="1:5">
      <c r="A420" s="4" t="s">
        <v>1334</v>
      </c>
      <c r="B420" s="2">
        <v>9934</v>
      </c>
      <c r="C420" s="2">
        <v>0.5</v>
      </c>
      <c r="D420" s="2">
        <v>0</v>
      </c>
      <c r="E420" s="2">
        <v>0.5</v>
      </c>
    </row>
    <row r="421" spans="1:5">
      <c r="A421" s="4" t="s">
        <v>1634</v>
      </c>
      <c r="B421" s="2">
        <v>3325</v>
      </c>
      <c r="C421" s="2">
        <v>0</v>
      </c>
      <c r="D421" s="2">
        <v>0</v>
      </c>
      <c r="E421" s="2">
        <v>0</v>
      </c>
    </row>
    <row r="422" spans="1:5">
      <c r="A422" s="4" t="s">
        <v>20</v>
      </c>
      <c r="B422" s="2">
        <v>6409</v>
      </c>
      <c r="C422" s="2">
        <v>23.5</v>
      </c>
      <c r="D422" s="2">
        <v>0</v>
      </c>
      <c r="E422" s="2">
        <v>23.5</v>
      </c>
    </row>
    <row r="423" spans="1:5">
      <c r="A423" s="4" t="s">
        <v>1373</v>
      </c>
      <c r="B423" s="2">
        <v>3390</v>
      </c>
      <c r="C423" s="2">
        <v>0.38</v>
      </c>
      <c r="D423" s="2">
        <v>0</v>
      </c>
      <c r="E423" s="2">
        <v>0.38</v>
      </c>
    </row>
    <row r="424" spans="1:5">
      <c r="A424" s="4" t="s">
        <v>1385</v>
      </c>
      <c r="B424" s="2">
        <v>4556</v>
      </c>
      <c r="C424" s="2">
        <v>0.35</v>
      </c>
      <c r="D424" s="2">
        <v>0</v>
      </c>
      <c r="E424" s="2">
        <v>0.35</v>
      </c>
    </row>
    <row r="425" spans="1:5">
      <c r="A425" s="4" t="s">
        <v>1048</v>
      </c>
      <c r="B425" s="2">
        <v>9962</v>
      </c>
      <c r="C425" s="2">
        <v>1.1000000000000001</v>
      </c>
      <c r="D425" s="2">
        <v>0</v>
      </c>
      <c r="E425" s="2">
        <v>1.1000000000000001</v>
      </c>
    </row>
    <row r="426" spans="1:5">
      <c r="A426" s="4" t="s">
        <v>62</v>
      </c>
      <c r="B426" s="2">
        <v>2247</v>
      </c>
      <c r="C426" s="2">
        <v>12</v>
      </c>
      <c r="D426" s="2">
        <v>0</v>
      </c>
      <c r="E426" s="2">
        <v>12</v>
      </c>
    </row>
    <row r="427" spans="1:5">
      <c r="A427" s="4" t="s">
        <v>691</v>
      </c>
      <c r="B427" s="2">
        <v>1525</v>
      </c>
      <c r="C427" s="2">
        <v>2.1</v>
      </c>
      <c r="D427" s="2">
        <v>0</v>
      </c>
      <c r="E427" s="2">
        <v>2.1</v>
      </c>
    </row>
    <row r="428" spans="1:5">
      <c r="A428" s="4" t="s">
        <v>910</v>
      </c>
      <c r="B428" s="2">
        <v>4528</v>
      </c>
      <c r="C428" s="2">
        <v>0.5</v>
      </c>
      <c r="D428" s="2">
        <v>1</v>
      </c>
      <c r="E428" s="2">
        <v>1.5</v>
      </c>
    </row>
    <row r="429" spans="1:5">
      <c r="A429" s="4" t="s">
        <v>463</v>
      </c>
      <c r="B429" s="2">
        <v>9938</v>
      </c>
      <c r="C429" s="2">
        <v>3.5</v>
      </c>
      <c r="D429" s="2">
        <v>0</v>
      </c>
      <c r="E429" s="2">
        <v>3.5</v>
      </c>
    </row>
    <row r="430" spans="1:5">
      <c r="A430" s="4" t="s">
        <v>642</v>
      </c>
      <c r="B430" s="2">
        <v>8404</v>
      </c>
      <c r="C430" s="2">
        <v>2.5</v>
      </c>
      <c r="D430" s="2">
        <v>0</v>
      </c>
      <c r="E430" s="2">
        <v>2.5</v>
      </c>
    </row>
    <row r="431" spans="1:5">
      <c r="A431" s="4" t="s">
        <v>1082</v>
      </c>
      <c r="B431" s="2">
        <v>2483</v>
      </c>
      <c r="C431" s="2">
        <v>1</v>
      </c>
      <c r="D431" s="2">
        <v>0</v>
      </c>
      <c r="E431" s="2">
        <v>1</v>
      </c>
    </row>
    <row r="432" spans="1:5">
      <c r="A432" s="4" t="s">
        <v>512</v>
      </c>
      <c r="B432" s="2">
        <v>2236</v>
      </c>
      <c r="C432" s="2">
        <v>3</v>
      </c>
      <c r="D432" s="2">
        <v>0</v>
      </c>
      <c r="E432" s="2">
        <v>3</v>
      </c>
    </row>
    <row r="433" spans="1:5">
      <c r="A433" s="4" t="s">
        <v>1451</v>
      </c>
      <c r="B433" s="2">
        <v>6259</v>
      </c>
      <c r="C433" s="2">
        <v>0.19</v>
      </c>
      <c r="D433" s="2">
        <v>0</v>
      </c>
      <c r="E433" s="2">
        <v>0.19</v>
      </c>
    </row>
    <row r="434" spans="1:5">
      <c r="A434" s="4" t="s">
        <v>952</v>
      </c>
      <c r="B434" s="2">
        <v>5704</v>
      </c>
      <c r="C434" s="2">
        <v>1.38</v>
      </c>
      <c r="D434" s="2">
        <v>0</v>
      </c>
      <c r="E434" s="2">
        <v>1.38</v>
      </c>
    </row>
    <row r="435" spans="1:5">
      <c r="A435" s="4" t="s">
        <v>1406</v>
      </c>
      <c r="B435" s="2">
        <v>4161</v>
      </c>
      <c r="C435" s="2">
        <v>0.3</v>
      </c>
      <c r="D435" s="2">
        <v>0</v>
      </c>
      <c r="E435" s="2">
        <v>0.3</v>
      </c>
    </row>
    <row r="436" spans="1:5">
      <c r="A436" s="4" t="s">
        <v>403</v>
      </c>
      <c r="B436" s="2">
        <v>8112</v>
      </c>
      <c r="C436" s="2">
        <v>4</v>
      </c>
      <c r="D436" s="2">
        <v>0</v>
      </c>
      <c r="E436" s="2">
        <v>4</v>
      </c>
    </row>
    <row r="437" spans="1:5">
      <c r="A437" s="4" t="s">
        <v>864</v>
      </c>
      <c r="B437" s="2">
        <v>4535</v>
      </c>
      <c r="C437" s="2">
        <v>1.6</v>
      </c>
      <c r="D437" s="2">
        <v>0</v>
      </c>
      <c r="E437" s="2">
        <v>1.6</v>
      </c>
    </row>
    <row r="438" spans="1:5">
      <c r="A438" s="4" t="s">
        <v>622</v>
      </c>
      <c r="B438" s="2">
        <v>3226</v>
      </c>
      <c r="C438" s="2">
        <v>2.5</v>
      </c>
      <c r="D438" s="2">
        <v>0</v>
      </c>
      <c r="E438" s="2">
        <v>2.5</v>
      </c>
    </row>
    <row r="439" spans="1:5">
      <c r="A439" s="4" t="s">
        <v>1526</v>
      </c>
      <c r="B439" s="2">
        <v>2241</v>
      </c>
      <c r="C439" s="2">
        <v>0</v>
      </c>
      <c r="D439" s="2">
        <v>0</v>
      </c>
      <c r="E439" s="2">
        <v>0</v>
      </c>
    </row>
    <row r="440" spans="1:5">
      <c r="A440" s="4" t="s">
        <v>1505</v>
      </c>
      <c r="B440" s="2">
        <v>1626</v>
      </c>
      <c r="C440" s="2">
        <v>0</v>
      </c>
      <c r="D440" s="2">
        <v>0</v>
      </c>
      <c r="E440" s="2">
        <v>0</v>
      </c>
    </row>
    <row r="441" spans="1:5">
      <c r="A441" s="4" t="s">
        <v>847</v>
      </c>
      <c r="B441" s="2">
        <v>3646</v>
      </c>
      <c r="C441" s="2">
        <v>1.68</v>
      </c>
      <c r="D441" s="2">
        <v>0</v>
      </c>
      <c r="E441" s="2">
        <v>1.68</v>
      </c>
    </row>
    <row r="442" spans="1:5">
      <c r="A442" s="4" t="s">
        <v>502</v>
      </c>
      <c r="B442" s="2">
        <v>3088</v>
      </c>
      <c r="C442" s="2">
        <v>3.05</v>
      </c>
      <c r="D442" s="2">
        <v>0</v>
      </c>
      <c r="E442" s="2">
        <v>3.05</v>
      </c>
    </row>
    <row r="443" spans="1:5">
      <c r="A443" s="4" t="s">
        <v>1198</v>
      </c>
      <c r="B443" s="2">
        <v>3591</v>
      </c>
      <c r="C443" s="2">
        <v>0.28000000000000003</v>
      </c>
      <c r="D443" s="2">
        <v>0.52</v>
      </c>
      <c r="E443" s="2">
        <v>0.79</v>
      </c>
    </row>
    <row r="444" spans="1:5">
      <c r="A444" s="4" t="s">
        <v>258</v>
      </c>
      <c r="B444" s="2">
        <v>6204</v>
      </c>
      <c r="C444" s="2">
        <v>5.2</v>
      </c>
      <c r="D444" s="2">
        <v>0</v>
      </c>
      <c r="E444" s="2">
        <v>5.2</v>
      </c>
    </row>
    <row r="445" spans="1:5">
      <c r="A445" s="4" t="s">
        <v>533</v>
      </c>
      <c r="B445" s="2">
        <v>3541</v>
      </c>
      <c r="C445" s="2">
        <v>3</v>
      </c>
      <c r="D445" s="2">
        <v>0</v>
      </c>
      <c r="E445" s="2">
        <v>3</v>
      </c>
    </row>
    <row r="446" spans="1:5">
      <c r="A446" s="4" t="s">
        <v>122</v>
      </c>
      <c r="B446" s="2">
        <v>6747</v>
      </c>
      <c r="C446" s="2">
        <v>8.68</v>
      </c>
      <c r="D446" s="2">
        <v>0</v>
      </c>
      <c r="E446" s="2">
        <v>8.68</v>
      </c>
    </row>
    <row r="447" spans="1:5">
      <c r="A447" s="4" t="s">
        <v>123</v>
      </c>
      <c r="B447" s="2">
        <v>1558</v>
      </c>
      <c r="C447" s="2">
        <v>8.5</v>
      </c>
      <c r="D447" s="2">
        <v>0</v>
      </c>
      <c r="E447" s="2">
        <v>8.5</v>
      </c>
    </row>
    <row r="448" spans="1:5">
      <c r="A448" s="4" t="s">
        <v>452</v>
      </c>
      <c r="B448" s="2">
        <v>4190</v>
      </c>
      <c r="C448" s="2">
        <v>3.5</v>
      </c>
      <c r="D448" s="2">
        <v>0</v>
      </c>
      <c r="E448" s="2">
        <v>3.5</v>
      </c>
    </row>
    <row r="449" spans="1:5">
      <c r="A449" s="4" t="s">
        <v>948</v>
      </c>
      <c r="B449" s="2">
        <v>8024</v>
      </c>
      <c r="C449" s="2">
        <v>1.4</v>
      </c>
      <c r="D449" s="2">
        <v>0</v>
      </c>
      <c r="E449" s="2">
        <v>1.4</v>
      </c>
    </row>
    <row r="450" spans="1:5">
      <c r="A450" s="4" t="s">
        <v>1180</v>
      </c>
      <c r="B450" s="2">
        <v>1517</v>
      </c>
      <c r="C450" s="2">
        <v>0.8</v>
      </c>
      <c r="D450" s="2">
        <v>0</v>
      </c>
      <c r="E450" s="2">
        <v>0.8</v>
      </c>
    </row>
    <row r="451" spans="1:5">
      <c r="A451" s="4" t="s">
        <v>1203</v>
      </c>
      <c r="B451" s="2">
        <v>1423</v>
      </c>
      <c r="C451" s="2">
        <v>0.75</v>
      </c>
      <c r="D451" s="2">
        <v>0</v>
      </c>
      <c r="E451" s="2">
        <v>0.75</v>
      </c>
    </row>
    <row r="452" spans="1:5">
      <c r="A452" s="4" t="s">
        <v>661</v>
      </c>
      <c r="B452" s="2">
        <v>3444</v>
      </c>
      <c r="C452" s="2">
        <v>2.2999999999999998</v>
      </c>
      <c r="D452" s="2">
        <v>0</v>
      </c>
      <c r="E452" s="2">
        <v>2.2999999999999998</v>
      </c>
    </row>
    <row r="453" spans="1:5">
      <c r="A453" s="4" t="s">
        <v>300</v>
      </c>
      <c r="B453" s="2">
        <v>6640</v>
      </c>
      <c r="C453" s="2">
        <v>5</v>
      </c>
      <c r="D453" s="2">
        <v>0</v>
      </c>
      <c r="E453" s="2">
        <v>5</v>
      </c>
    </row>
    <row r="454" spans="1:5">
      <c r="A454" s="4" t="s">
        <v>920</v>
      </c>
      <c r="B454" s="2">
        <v>5443</v>
      </c>
      <c r="C454" s="2">
        <v>1.5</v>
      </c>
      <c r="D454" s="2">
        <v>0</v>
      </c>
      <c r="E454" s="2">
        <v>1.5</v>
      </c>
    </row>
    <row r="455" spans="1:5">
      <c r="A455" s="4" t="s">
        <v>1417</v>
      </c>
      <c r="B455" s="2">
        <v>3052</v>
      </c>
      <c r="C455" s="2">
        <v>0.25</v>
      </c>
      <c r="D455" s="2">
        <v>0</v>
      </c>
      <c r="E455" s="2">
        <v>0.25</v>
      </c>
    </row>
    <row r="456" spans="1:5">
      <c r="A456" s="4" t="s">
        <v>566</v>
      </c>
      <c r="B456" s="2">
        <v>6277</v>
      </c>
      <c r="C456" s="2">
        <v>2.9</v>
      </c>
      <c r="D456" s="2">
        <v>0</v>
      </c>
      <c r="E456" s="2">
        <v>2.9</v>
      </c>
    </row>
    <row r="457" spans="1:5">
      <c r="A457" s="4" t="s">
        <v>351</v>
      </c>
      <c r="B457" s="2">
        <v>9939</v>
      </c>
      <c r="C457" s="2">
        <v>4.3</v>
      </c>
      <c r="D457" s="2">
        <v>0</v>
      </c>
      <c r="E457" s="2">
        <v>4.3</v>
      </c>
    </row>
    <row r="458" spans="1:5">
      <c r="A458" s="4" t="s">
        <v>1527</v>
      </c>
      <c r="B458" s="2">
        <v>2243</v>
      </c>
      <c r="C458" s="2">
        <v>0</v>
      </c>
      <c r="D458" s="2">
        <v>0</v>
      </c>
      <c r="E458" s="2">
        <v>0</v>
      </c>
    </row>
    <row r="459" spans="1:5">
      <c r="A459" s="4" t="s">
        <v>1280</v>
      </c>
      <c r="B459" s="2">
        <v>1236</v>
      </c>
      <c r="C459" s="2">
        <v>0.5</v>
      </c>
      <c r="D459" s="2">
        <v>0</v>
      </c>
      <c r="E459" s="2">
        <v>0.5</v>
      </c>
    </row>
    <row r="460" spans="1:5">
      <c r="A460" s="4" t="s">
        <v>508</v>
      </c>
      <c r="B460" s="2">
        <v>1599</v>
      </c>
      <c r="C460" s="2">
        <v>3</v>
      </c>
      <c r="D460" s="2">
        <v>0</v>
      </c>
      <c r="E460" s="2">
        <v>3</v>
      </c>
    </row>
    <row r="461" spans="1:5">
      <c r="A461" s="4" t="s">
        <v>1391</v>
      </c>
      <c r="B461" s="2">
        <v>1446</v>
      </c>
      <c r="C461" s="2">
        <v>0.3</v>
      </c>
      <c r="D461" s="2">
        <v>0</v>
      </c>
      <c r="E461" s="2">
        <v>0.3</v>
      </c>
    </row>
    <row r="462" spans="1:5">
      <c r="A462" s="4" t="s">
        <v>1484</v>
      </c>
      <c r="B462" s="2">
        <v>1413</v>
      </c>
      <c r="C462" s="2">
        <v>0</v>
      </c>
      <c r="D462" s="2">
        <v>0</v>
      </c>
      <c r="E462" s="2">
        <v>0</v>
      </c>
    </row>
    <row r="463" spans="1:5">
      <c r="A463" s="4" t="s">
        <v>903</v>
      </c>
      <c r="B463" s="2">
        <v>3605</v>
      </c>
      <c r="C463" s="2">
        <v>1.5</v>
      </c>
      <c r="D463" s="2">
        <v>0</v>
      </c>
      <c r="E463" s="2">
        <v>1.5</v>
      </c>
    </row>
    <row r="464" spans="1:5">
      <c r="A464" s="4" t="s">
        <v>990</v>
      </c>
      <c r="B464" s="2">
        <v>1612</v>
      </c>
      <c r="C464" s="2">
        <v>1.2</v>
      </c>
      <c r="D464" s="2">
        <v>0</v>
      </c>
      <c r="E464" s="2">
        <v>1.2</v>
      </c>
    </row>
    <row r="465" spans="1:5">
      <c r="A465" s="4" t="s">
        <v>717</v>
      </c>
      <c r="B465" s="2">
        <v>1452</v>
      </c>
      <c r="C465" s="2">
        <v>2</v>
      </c>
      <c r="D465" s="2">
        <v>0</v>
      </c>
      <c r="E465" s="2">
        <v>2</v>
      </c>
    </row>
    <row r="466" spans="1:5">
      <c r="A466" s="4" t="s">
        <v>580</v>
      </c>
      <c r="B466" s="2">
        <v>8086</v>
      </c>
      <c r="C466" s="2">
        <v>2.8</v>
      </c>
      <c r="D466" s="2">
        <v>0</v>
      </c>
      <c r="E466" s="2">
        <v>2.8</v>
      </c>
    </row>
    <row r="467" spans="1:5">
      <c r="A467" s="4" t="s">
        <v>999</v>
      </c>
      <c r="B467" s="2">
        <v>2534</v>
      </c>
      <c r="C467" s="2">
        <v>1.2</v>
      </c>
      <c r="D467" s="2">
        <v>0</v>
      </c>
      <c r="E467" s="2">
        <v>1.2</v>
      </c>
    </row>
    <row r="468" spans="1:5">
      <c r="A468" s="4" t="s">
        <v>1559</v>
      </c>
      <c r="B468" s="2">
        <v>2536</v>
      </c>
      <c r="C468" s="2">
        <v>0</v>
      </c>
      <c r="D468" s="2">
        <v>0</v>
      </c>
      <c r="E468" s="2">
        <v>0</v>
      </c>
    </row>
    <row r="469" spans="1:5">
      <c r="A469" s="4" t="s">
        <v>667</v>
      </c>
      <c r="B469" s="2">
        <v>2353</v>
      </c>
      <c r="C469" s="2">
        <v>2.2799999999999998</v>
      </c>
      <c r="D469" s="2">
        <v>0</v>
      </c>
      <c r="E469" s="2">
        <v>2.2799999999999998</v>
      </c>
    </row>
    <row r="470" spans="1:5">
      <c r="A470" s="4" t="s">
        <v>1552</v>
      </c>
      <c r="B470" s="2">
        <v>2498</v>
      </c>
      <c r="C470" s="2">
        <v>0</v>
      </c>
      <c r="D470" s="2">
        <v>0</v>
      </c>
      <c r="E470" s="2">
        <v>0</v>
      </c>
    </row>
    <row r="471" spans="1:5">
      <c r="A471" s="4" t="s">
        <v>1495</v>
      </c>
      <c r="B471" s="2">
        <v>1460</v>
      </c>
      <c r="C471" s="2">
        <v>0</v>
      </c>
      <c r="D471" s="2">
        <v>0</v>
      </c>
      <c r="E471" s="2">
        <v>0</v>
      </c>
    </row>
    <row r="472" spans="1:5">
      <c r="A472" s="4" t="s">
        <v>1316</v>
      </c>
      <c r="B472" s="2">
        <v>6015</v>
      </c>
      <c r="C472" s="2">
        <v>0.5</v>
      </c>
      <c r="D472" s="2">
        <v>0</v>
      </c>
      <c r="E472" s="2">
        <v>0.5</v>
      </c>
    </row>
    <row r="473" spans="1:5">
      <c r="A473" s="4" t="s">
        <v>922</v>
      </c>
      <c r="B473" s="2">
        <v>6168</v>
      </c>
      <c r="C473" s="2">
        <v>1.5</v>
      </c>
      <c r="D473" s="2">
        <v>0</v>
      </c>
      <c r="E473" s="2">
        <v>1.5</v>
      </c>
    </row>
    <row r="474" spans="1:5">
      <c r="A474" s="4" t="s">
        <v>524</v>
      </c>
      <c r="B474" s="2">
        <v>2527</v>
      </c>
      <c r="C474" s="2">
        <v>3</v>
      </c>
      <c r="D474" s="2">
        <v>0</v>
      </c>
      <c r="E474" s="2">
        <v>3</v>
      </c>
    </row>
    <row r="475" spans="1:5">
      <c r="A475" s="4" t="s">
        <v>299</v>
      </c>
      <c r="B475" s="2">
        <v>6568</v>
      </c>
      <c r="C475" s="2">
        <v>5</v>
      </c>
      <c r="D475" s="2">
        <v>0</v>
      </c>
      <c r="E475" s="2">
        <v>5</v>
      </c>
    </row>
    <row r="476" spans="1:5">
      <c r="A476" s="4" t="s">
        <v>899</v>
      </c>
      <c r="B476" s="2">
        <v>2484</v>
      </c>
      <c r="C476" s="2">
        <v>1.5</v>
      </c>
      <c r="D476" s="2">
        <v>0</v>
      </c>
      <c r="E476" s="2">
        <v>1.5</v>
      </c>
    </row>
    <row r="477" spans="1:5">
      <c r="A477" s="4" t="s">
        <v>1401</v>
      </c>
      <c r="B477" s="2">
        <v>2358</v>
      </c>
      <c r="C477" s="2">
        <v>0.3</v>
      </c>
      <c r="D477" s="2">
        <v>0</v>
      </c>
      <c r="E477" s="2">
        <v>0.3</v>
      </c>
    </row>
    <row r="478" spans="1:5">
      <c r="A478" s="4" t="s">
        <v>733</v>
      </c>
      <c r="B478" s="2">
        <v>2611</v>
      </c>
      <c r="C478" s="2">
        <v>1</v>
      </c>
      <c r="D478" s="2">
        <v>1</v>
      </c>
      <c r="E478" s="2">
        <v>2</v>
      </c>
    </row>
    <row r="479" spans="1:5">
      <c r="A479" s="4" t="s">
        <v>460</v>
      </c>
      <c r="B479" s="2">
        <v>6768</v>
      </c>
      <c r="C479" s="2">
        <v>3.5</v>
      </c>
      <c r="D479" s="2">
        <v>0</v>
      </c>
      <c r="E479" s="2">
        <v>3.5</v>
      </c>
    </row>
    <row r="480" spans="1:5">
      <c r="A480" s="4" t="s">
        <v>461</v>
      </c>
      <c r="B480" s="2">
        <v>8213</v>
      </c>
      <c r="C480" s="2">
        <v>3.5</v>
      </c>
      <c r="D480" s="2">
        <v>0</v>
      </c>
      <c r="E480" s="2">
        <v>3.5</v>
      </c>
    </row>
    <row r="481" spans="1:5">
      <c r="A481" s="4" t="s">
        <v>472</v>
      </c>
      <c r="B481" s="2">
        <v>2467</v>
      </c>
      <c r="C481" s="2">
        <v>3.01</v>
      </c>
      <c r="D481" s="2">
        <v>0.3</v>
      </c>
      <c r="E481" s="2">
        <v>3.32</v>
      </c>
    </row>
    <row r="482" spans="1:5">
      <c r="A482" s="4" t="s">
        <v>993</v>
      </c>
      <c r="B482" s="2">
        <v>2024</v>
      </c>
      <c r="C482" s="2">
        <v>1.2</v>
      </c>
      <c r="D482" s="2">
        <v>0</v>
      </c>
      <c r="E482" s="2">
        <v>1.2</v>
      </c>
    </row>
    <row r="483" spans="1:5">
      <c r="A483" s="4" t="s">
        <v>803</v>
      </c>
      <c r="B483" s="2">
        <v>3206</v>
      </c>
      <c r="C483" s="2">
        <v>1.8</v>
      </c>
      <c r="D483" s="2">
        <v>0</v>
      </c>
      <c r="E483" s="2">
        <v>1.8</v>
      </c>
    </row>
    <row r="484" spans="1:5">
      <c r="A484" s="4" t="s">
        <v>63</v>
      </c>
      <c r="B484" s="2">
        <v>2376</v>
      </c>
      <c r="C484" s="2">
        <v>12</v>
      </c>
      <c r="D484" s="2">
        <v>0</v>
      </c>
      <c r="E484" s="2">
        <v>12</v>
      </c>
    </row>
    <row r="485" spans="1:5">
      <c r="A485" s="4" t="s">
        <v>1599</v>
      </c>
      <c r="B485" s="2">
        <v>3066</v>
      </c>
      <c r="C485" s="2">
        <v>0</v>
      </c>
      <c r="D485" s="2">
        <v>0</v>
      </c>
      <c r="E485" s="2">
        <v>0</v>
      </c>
    </row>
    <row r="486" spans="1:5">
      <c r="A486" s="4" t="s">
        <v>863</v>
      </c>
      <c r="B486" s="2">
        <v>4175</v>
      </c>
      <c r="C486" s="2">
        <v>1.6</v>
      </c>
      <c r="D486" s="2">
        <v>0</v>
      </c>
      <c r="E486" s="2">
        <v>1.6</v>
      </c>
    </row>
    <row r="487" spans="1:5">
      <c r="A487" s="4" t="s">
        <v>183</v>
      </c>
      <c r="B487" s="2">
        <v>1788</v>
      </c>
      <c r="C487" s="2">
        <v>6.77</v>
      </c>
      <c r="D487" s="2">
        <v>0</v>
      </c>
      <c r="E487" s="2">
        <v>6.77</v>
      </c>
    </row>
    <row r="488" spans="1:5">
      <c r="A488" s="4" t="s">
        <v>1429</v>
      </c>
      <c r="B488" s="2">
        <v>1734</v>
      </c>
      <c r="C488" s="2">
        <v>0.2</v>
      </c>
      <c r="D488" s="2">
        <v>0</v>
      </c>
      <c r="E488" s="2">
        <v>0.2</v>
      </c>
    </row>
    <row r="489" spans="1:5">
      <c r="A489" s="4" t="s">
        <v>240</v>
      </c>
      <c r="B489" s="2">
        <v>4763</v>
      </c>
      <c r="C489" s="2">
        <v>5.5</v>
      </c>
      <c r="D489" s="2">
        <v>0</v>
      </c>
      <c r="E489" s="2">
        <v>5.5</v>
      </c>
    </row>
    <row r="490" spans="1:5">
      <c r="A490" s="4" t="s">
        <v>1347</v>
      </c>
      <c r="B490" s="2">
        <v>8921</v>
      </c>
      <c r="C490" s="2">
        <v>0.45</v>
      </c>
      <c r="D490" s="2">
        <v>0</v>
      </c>
      <c r="E490" s="2">
        <v>0.45</v>
      </c>
    </row>
    <row r="491" spans="1:5">
      <c r="A491" s="4" t="s">
        <v>1019</v>
      </c>
      <c r="B491" s="2">
        <v>6248</v>
      </c>
      <c r="C491" s="2">
        <v>1.2</v>
      </c>
      <c r="D491" s="2">
        <v>0</v>
      </c>
      <c r="E491" s="2">
        <v>1.2</v>
      </c>
    </row>
    <row r="492" spans="1:5">
      <c r="A492" s="4" t="s">
        <v>260</v>
      </c>
      <c r="B492" s="2">
        <v>6231</v>
      </c>
      <c r="C492" s="2">
        <v>5.2</v>
      </c>
      <c r="D492" s="2">
        <v>0</v>
      </c>
      <c r="E492" s="2">
        <v>5.2</v>
      </c>
    </row>
    <row r="493" spans="1:5">
      <c r="A493" s="4" t="s">
        <v>1420</v>
      </c>
      <c r="B493" s="2">
        <v>6194</v>
      </c>
      <c r="C493" s="2">
        <v>0.25</v>
      </c>
      <c r="D493" s="2">
        <v>0</v>
      </c>
      <c r="E493" s="2">
        <v>0.25</v>
      </c>
    </row>
    <row r="494" spans="1:5">
      <c r="A494" s="4" t="s">
        <v>1245</v>
      </c>
      <c r="B494" s="2">
        <v>2462</v>
      </c>
      <c r="C494" s="2">
        <v>0.6</v>
      </c>
      <c r="D494" s="2">
        <v>0</v>
      </c>
      <c r="E494" s="2">
        <v>0.6</v>
      </c>
    </row>
    <row r="495" spans="1:5">
      <c r="A495" s="4" t="s">
        <v>458</v>
      </c>
      <c r="B495" s="2">
        <v>6290</v>
      </c>
      <c r="C495" s="2">
        <v>3.5</v>
      </c>
      <c r="D495" s="2">
        <v>0</v>
      </c>
      <c r="E495" s="2">
        <v>3.5</v>
      </c>
    </row>
    <row r="496" spans="1:5">
      <c r="A496" s="4" t="s">
        <v>226</v>
      </c>
      <c r="B496" s="2">
        <v>2752</v>
      </c>
      <c r="C496" s="2">
        <v>4.5</v>
      </c>
      <c r="D496" s="2">
        <v>1.2</v>
      </c>
      <c r="E496" s="2">
        <v>5.7</v>
      </c>
    </row>
    <row r="497" spans="1:5">
      <c r="A497" s="4" t="s">
        <v>1396</v>
      </c>
      <c r="B497" s="2">
        <v>1533</v>
      </c>
      <c r="C497" s="2">
        <v>0.3</v>
      </c>
      <c r="D497" s="2">
        <v>0</v>
      </c>
      <c r="E497" s="2">
        <v>0.3</v>
      </c>
    </row>
    <row r="498" spans="1:5">
      <c r="A498" s="4" t="s">
        <v>627</v>
      </c>
      <c r="B498" s="2">
        <v>3583</v>
      </c>
      <c r="C498" s="2">
        <v>2.5</v>
      </c>
      <c r="D498" s="2">
        <v>0</v>
      </c>
      <c r="E498" s="2">
        <v>2.5</v>
      </c>
    </row>
    <row r="499" spans="1:5">
      <c r="A499" s="4" t="s">
        <v>1018</v>
      </c>
      <c r="B499" s="2">
        <v>6243</v>
      </c>
      <c r="C499" s="2">
        <v>1.2</v>
      </c>
      <c r="D499" s="2">
        <v>0</v>
      </c>
      <c r="E499" s="2">
        <v>1.2</v>
      </c>
    </row>
    <row r="500" spans="1:5">
      <c r="A500" s="4" t="s">
        <v>189</v>
      </c>
      <c r="B500" s="2">
        <v>6438</v>
      </c>
      <c r="C500" s="2">
        <v>6.5</v>
      </c>
      <c r="D500" s="2">
        <v>0</v>
      </c>
      <c r="E500" s="2">
        <v>6.5</v>
      </c>
    </row>
    <row r="501" spans="1:5">
      <c r="A501" s="4" t="s">
        <v>434</v>
      </c>
      <c r="B501" s="2">
        <v>6292</v>
      </c>
      <c r="C501" s="2">
        <v>3.6</v>
      </c>
      <c r="D501" s="2">
        <v>0</v>
      </c>
      <c r="E501" s="2">
        <v>3.6</v>
      </c>
    </row>
    <row r="502" spans="1:5">
      <c r="A502" s="4" t="s">
        <v>701</v>
      </c>
      <c r="B502" s="2">
        <v>5291</v>
      </c>
      <c r="C502" s="2">
        <v>2.1</v>
      </c>
      <c r="D502" s="2">
        <v>0</v>
      </c>
      <c r="E502" s="2">
        <v>2.1</v>
      </c>
    </row>
    <row r="503" spans="1:5">
      <c r="A503" s="4" t="s">
        <v>935</v>
      </c>
      <c r="B503" s="2">
        <v>7402</v>
      </c>
      <c r="C503" s="2">
        <v>1</v>
      </c>
      <c r="D503" s="2">
        <v>0.5</v>
      </c>
      <c r="E503" s="2">
        <v>1.5</v>
      </c>
    </row>
    <row r="504" spans="1:5">
      <c r="A504" s="4" t="s">
        <v>323</v>
      </c>
      <c r="B504" s="2">
        <v>4107</v>
      </c>
      <c r="C504" s="2">
        <v>4.5</v>
      </c>
      <c r="D504" s="2">
        <v>0</v>
      </c>
      <c r="E504" s="2">
        <v>4.5</v>
      </c>
    </row>
    <row r="505" spans="1:5">
      <c r="A505" s="4" t="s">
        <v>1314</v>
      </c>
      <c r="B505" s="2">
        <v>4916</v>
      </c>
      <c r="C505" s="2">
        <v>0.5</v>
      </c>
      <c r="D505" s="2">
        <v>0</v>
      </c>
      <c r="E505" s="2">
        <v>0.5</v>
      </c>
    </row>
    <row r="506" spans="1:5">
      <c r="A506" s="4" t="s">
        <v>976</v>
      </c>
      <c r="B506" s="2">
        <v>1514</v>
      </c>
      <c r="C506" s="2">
        <v>0.75</v>
      </c>
      <c r="D506" s="2">
        <v>0.5</v>
      </c>
      <c r="E506" s="2">
        <v>1.25</v>
      </c>
    </row>
    <row r="507" spans="1:5">
      <c r="A507" s="4" t="s">
        <v>549</v>
      </c>
      <c r="B507" s="2">
        <v>6201</v>
      </c>
      <c r="C507" s="2">
        <v>3</v>
      </c>
      <c r="D507" s="2">
        <v>0</v>
      </c>
      <c r="E507" s="2">
        <v>3</v>
      </c>
    </row>
    <row r="508" spans="1:5">
      <c r="A508" s="4" t="s">
        <v>424</v>
      </c>
      <c r="B508" s="2">
        <v>3019</v>
      </c>
      <c r="C508" s="2">
        <v>3.7</v>
      </c>
      <c r="D508" s="2">
        <v>0</v>
      </c>
      <c r="E508" s="2">
        <v>3.7</v>
      </c>
    </row>
    <row r="509" spans="1:5">
      <c r="A509" s="4" t="s">
        <v>752</v>
      </c>
      <c r="B509" s="2">
        <v>5213</v>
      </c>
      <c r="C509" s="2">
        <v>0.7</v>
      </c>
      <c r="D509" s="2">
        <v>1.3</v>
      </c>
      <c r="E509" s="2">
        <v>2</v>
      </c>
    </row>
    <row r="510" spans="1:5">
      <c r="A510" s="4" t="s">
        <v>464</v>
      </c>
      <c r="B510" s="2">
        <v>1102</v>
      </c>
      <c r="C510" s="2">
        <v>3.4</v>
      </c>
      <c r="D510" s="2">
        <v>0</v>
      </c>
      <c r="E510" s="2">
        <v>3.4</v>
      </c>
    </row>
    <row r="511" spans="1:5">
      <c r="A511" s="4" t="s">
        <v>270</v>
      </c>
      <c r="B511" s="2">
        <v>3169</v>
      </c>
      <c r="C511" s="2">
        <v>5</v>
      </c>
      <c r="D511" s="2">
        <v>0</v>
      </c>
      <c r="E511" s="2">
        <v>5</v>
      </c>
    </row>
    <row r="512" spans="1:5">
      <c r="A512" s="4" t="s">
        <v>1438</v>
      </c>
      <c r="B512" s="2">
        <v>3516</v>
      </c>
      <c r="C512" s="2">
        <v>0.2</v>
      </c>
      <c r="D512" s="2">
        <v>0</v>
      </c>
      <c r="E512" s="2">
        <v>0.2</v>
      </c>
    </row>
    <row r="513" spans="1:5">
      <c r="A513" s="4" t="s">
        <v>1336</v>
      </c>
      <c r="B513" s="2">
        <v>2754</v>
      </c>
      <c r="C513" s="2">
        <v>0.5</v>
      </c>
      <c r="D513" s="2">
        <v>0</v>
      </c>
      <c r="E513" s="2">
        <v>0.5</v>
      </c>
    </row>
    <row r="514" spans="1:5">
      <c r="A514" s="4" t="s">
        <v>348</v>
      </c>
      <c r="B514" s="2">
        <v>4974</v>
      </c>
      <c r="C514" s="2">
        <v>4.3</v>
      </c>
      <c r="D514" s="2">
        <v>0</v>
      </c>
      <c r="E514" s="2">
        <v>4.3</v>
      </c>
    </row>
    <row r="515" spans="1:5">
      <c r="A515" s="4" t="s">
        <v>556</v>
      </c>
      <c r="B515" s="2">
        <v>6727</v>
      </c>
      <c r="C515" s="2">
        <v>3</v>
      </c>
      <c r="D515" s="2">
        <v>0</v>
      </c>
      <c r="E515" s="2">
        <v>3</v>
      </c>
    </row>
    <row r="516" spans="1:5">
      <c r="A516" s="4" t="s">
        <v>1147</v>
      </c>
      <c r="B516" s="2">
        <v>2630</v>
      </c>
      <c r="C516" s="2">
        <v>0.25</v>
      </c>
      <c r="D516" s="2">
        <v>0.75</v>
      </c>
      <c r="E516" s="2">
        <v>1</v>
      </c>
    </row>
    <row r="517" spans="1:5">
      <c r="A517" s="4" t="s">
        <v>879</v>
      </c>
      <c r="B517" s="2">
        <v>6179</v>
      </c>
      <c r="C517" s="2">
        <v>1.5</v>
      </c>
      <c r="D517" s="2">
        <v>0</v>
      </c>
      <c r="E517" s="2">
        <v>1.5</v>
      </c>
    </row>
    <row r="518" spans="1:5">
      <c r="A518" s="4" t="s">
        <v>883</v>
      </c>
      <c r="B518" s="2">
        <v>1530</v>
      </c>
      <c r="C518" s="2">
        <v>1.5</v>
      </c>
      <c r="D518" s="2">
        <v>0</v>
      </c>
      <c r="E518" s="2">
        <v>1.5</v>
      </c>
    </row>
    <row r="519" spans="1:5">
      <c r="A519" s="4" t="s">
        <v>921</v>
      </c>
      <c r="B519" s="2">
        <v>6139</v>
      </c>
      <c r="C519" s="2">
        <v>1.5</v>
      </c>
      <c r="D519" s="2">
        <v>0</v>
      </c>
      <c r="E519" s="2">
        <v>1.5</v>
      </c>
    </row>
    <row r="520" spans="1:5">
      <c r="A520" s="4" t="s">
        <v>943</v>
      </c>
      <c r="B520" s="2">
        <v>4939</v>
      </c>
      <c r="C520" s="2">
        <v>1.4</v>
      </c>
      <c r="D520" s="2">
        <v>0</v>
      </c>
      <c r="E520" s="2">
        <v>1.4</v>
      </c>
    </row>
    <row r="521" spans="1:5">
      <c r="A521" s="4" t="s">
        <v>505</v>
      </c>
      <c r="B521" s="2">
        <v>1308</v>
      </c>
      <c r="C521" s="2">
        <v>3</v>
      </c>
      <c r="D521" s="2">
        <v>0</v>
      </c>
      <c r="E521" s="2">
        <v>3</v>
      </c>
    </row>
    <row r="522" spans="1:5">
      <c r="A522" s="4" t="s">
        <v>51</v>
      </c>
      <c r="B522" s="2">
        <v>1590</v>
      </c>
      <c r="C522" s="2">
        <v>13.31</v>
      </c>
      <c r="D522" s="2">
        <v>0</v>
      </c>
      <c r="E522" s="2">
        <v>13.31</v>
      </c>
    </row>
    <row r="523" spans="1:5">
      <c r="A523" s="4" t="s">
        <v>1346</v>
      </c>
      <c r="B523" s="2">
        <v>4133</v>
      </c>
      <c r="C523" s="2">
        <v>0.46</v>
      </c>
      <c r="D523" s="2">
        <v>0</v>
      </c>
      <c r="E523" s="2">
        <v>0.46</v>
      </c>
    </row>
    <row r="524" spans="1:5">
      <c r="A524" s="4" t="s">
        <v>520</v>
      </c>
      <c r="B524" s="2">
        <v>2449</v>
      </c>
      <c r="C524" s="2">
        <v>3</v>
      </c>
      <c r="D524" s="2">
        <v>0</v>
      </c>
      <c r="E524" s="2">
        <v>3</v>
      </c>
    </row>
    <row r="525" spans="1:5">
      <c r="A525" s="4" t="s">
        <v>1557</v>
      </c>
      <c r="B525" s="2">
        <v>2524</v>
      </c>
      <c r="C525" s="2">
        <v>0</v>
      </c>
      <c r="D525" s="2">
        <v>0</v>
      </c>
      <c r="E525" s="2">
        <v>0</v>
      </c>
    </row>
    <row r="526" spans="1:5">
      <c r="A526" s="4" t="s">
        <v>696</v>
      </c>
      <c r="B526" s="2">
        <v>2809</v>
      </c>
      <c r="C526" s="2">
        <v>2.1</v>
      </c>
      <c r="D526" s="2">
        <v>0</v>
      </c>
      <c r="E526" s="2">
        <v>2.1</v>
      </c>
    </row>
    <row r="527" spans="1:5">
      <c r="A527" s="4" t="s">
        <v>105</v>
      </c>
      <c r="B527" s="2">
        <v>3413</v>
      </c>
      <c r="C527" s="2">
        <v>9.5</v>
      </c>
      <c r="D527" s="2">
        <v>0</v>
      </c>
      <c r="E527" s="2">
        <v>9.5</v>
      </c>
    </row>
    <row r="528" spans="1:5">
      <c r="A528" s="4" t="s">
        <v>1613</v>
      </c>
      <c r="B528" s="2">
        <v>3205</v>
      </c>
      <c r="C528" s="2">
        <v>0</v>
      </c>
      <c r="D528" s="2">
        <v>0</v>
      </c>
      <c r="E528" s="2">
        <v>0</v>
      </c>
    </row>
    <row r="529" spans="1:5">
      <c r="A529" s="4" t="s">
        <v>1088</v>
      </c>
      <c r="B529" s="2">
        <v>3031</v>
      </c>
      <c r="C529" s="2">
        <v>1</v>
      </c>
      <c r="D529" s="2">
        <v>0</v>
      </c>
      <c r="E529" s="2">
        <v>1</v>
      </c>
    </row>
    <row r="530" spans="1:5">
      <c r="A530" s="4" t="s">
        <v>1432</v>
      </c>
      <c r="B530" s="2">
        <v>2033</v>
      </c>
      <c r="C530" s="2">
        <v>0.2</v>
      </c>
      <c r="D530" s="2">
        <v>0</v>
      </c>
      <c r="E530" s="2">
        <v>0.2</v>
      </c>
    </row>
    <row r="531" spans="1:5">
      <c r="A531" s="4" t="s">
        <v>615</v>
      </c>
      <c r="B531" s="2">
        <v>2352</v>
      </c>
      <c r="C531" s="2">
        <v>2.5</v>
      </c>
      <c r="D531" s="2">
        <v>0</v>
      </c>
      <c r="E531" s="2">
        <v>2.5</v>
      </c>
    </row>
    <row r="532" spans="1:5">
      <c r="A532" s="4" t="s">
        <v>548</v>
      </c>
      <c r="B532" s="2">
        <v>6197</v>
      </c>
      <c r="C532" s="2">
        <v>3</v>
      </c>
      <c r="D532" s="2">
        <v>0</v>
      </c>
      <c r="E532" s="2">
        <v>3</v>
      </c>
    </row>
    <row r="533" spans="1:5">
      <c r="A533" s="4" t="s">
        <v>1129</v>
      </c>
      <c r="B533" s="2">
        <v>6284</v>
      </c>
      <c r="C533" s="2">
        <v>1</v>
      </c>
      <c r="D533" s="2">
        <v>0</v>
      </c>
      <c r="E533" s="2">
        <v>1</v>
      </c>
    </row>
    <row r="534" spans="1:5">
      <c r="A534" s="4" t="s">
        <v>1494</v>
      </c>
      <c r="B534" s="2">
        <v>1449</v>
      </c>
      <c r="C534" s="2">
        <v>0</v>
      </c>
      <c r="D534" s="2">
        <v>0</v>
      </c>
      <c r="E534" s="2">
        <v>0</v>
      </c>
    </row>
    <row r="535" spans="1:5">
      <c r="A535" s="4" t="s">
        <v>780</v>
      </c>
      <c r="B535" s="2">
        <v>1227</v>
      </c>
      <c r="C535" s="2">
        <v>1.9</v>
      </c>
      <c r="D535" s="2">
        <v>0</v>
      </c>
      <c r="E535" s="2">
        <v>1.9</v>
      </c>
    </row>
    <row r="536" spans="1:5">
      <c r="A536" s="4" t="s">
        <v>1337</v>
      </c>
      <c r="B536" s="2">
        <v>2374</v>
      </c>
      <c r="C536" s="2">
        <v>0.49</v>
      </c>
      <c r="D536" s="2">
        <v>0</v>
      </c>
      <c r="E536" s="2">
        <v>0.49</v>
      </c>
    </row>
    <row r="537" spans="1:5">
      <c r="A537" s="4" t="s">
        <v>679</v>
      </c>
      <c r="B537" s="2">
        <v>3310</v>
      </c>
      <c r="C537" s="2">
        <v>2.2000000000000002</v>
      </c>
      <c r="D537" s="2">
        <v>0</v>
      </c>
      <c r="E537" s="2">
        <v>2.2000000000000002</v>
      </c>
    </row>
    <row r="538" spans="1:5">
      <c r="A538" s="4" t="s">
        <v>368</v>
      </c>
      <c r="B538" s="2">
        <v>4104</v>
      </c>
      <c r="C538" s="2">
        <v>3.5</v>
      </c>
      <c r="D538" s="2">
        <v>0.5</v>
      </c>
      <c r="E538" s="2">
        <v>4</v>
      </c>
    </row>
    <row r="539" spans="1:5">
      <c r="A539" s="4" t="s">
        <v>1192</v>
      </c>
      <c r="B539" s="2">
        <v>5452</v>
      </c>
      <c r="C539" s="2">
        <v>0.8</v>
      </c>
      <c r="D539" s="2">
        <v>0</v>
      </c>
      <c r="E539" s="2">
        <v>0.8</v>
      </c>
    </row>
    <row r="540" spans="1:5">
      <c r="A540" s="4" t="s">
        <v>1137</v>
      </c>
      <c r="B540" s="2">
        <v>8066</v>
      </c>
      <c r="C540" s="2">
        <v>1</v>
      </c>
      <c r="D540" s="2">
        <v>0</v>
      </c>
      <c r="E540" s="2">
        <v>1</v>
      </c>
    </row>
    <row r="541" spans="1:5">
      <c r="A541" s="4" t="s">
        <v>1480</v>
      </c>
      <c r="B541" s="2">
        <v>1258</v>
      </c>
      <c r="C541" s="2">
        <v>0</v>
      </c>
      <c r="D541" s="2">
        <v>0</v>
      </c>
      <c r="E541" s="2">
        <v>0</v>
      </c>
    </row>
    <row r="542" spans="1:5">
      <c r="A542" s="4" t="s">
        <v>1254</v>
      </c>
      <c r="B542" s="2">
        <v>3564</v>
      </c>
      <c r="C542" s="2">
        <v>0.6</v>
      </c>
      <c r="D542" s="2">
        <v>0</v>
      </c>
      <c r="E542" s="2">
        <v>0.6</v>
      </c>
    </row>
    <row r="543" spans="1:5">
      <c r="A543" s="4" t="s">
        <v>1096</v>
      </c>
      <c r="B543" s="2">
        <v>3372</v>
      </c>
      <c r="C543" s="2">
        <v>1</v>
      </c>
      <c r="D543" s="2">
        <v>0</v>
      </c>
      <c r="E543" s="2">
        <v>1</v>
      </c>
    </row>
    <row r="544" spans="1:5">
      <c r="A544" s="4" t="s">
        <v>523</v>
      </c>
      <c r="B544" s="2">
        <v>2496</v>
      </c>
      <c r="C544" s="2">
        <v>3</v>
      </c>
      <c r="D544" s="2">
        <v>0</v>
      </c>
      <c r="E544" s="2">
        <v>3</v>
      </c>
    </row>
    <row r="545" spans="1:5">
      <c r="A545" s="4" t="s">
        <v>1384</v>
      </c>
      <c r="B545" s="2">
        <v>4533</v>
      </c>
      <c r="C545" s="2">
        <v>0.35</v>
      </c>
      <c r="D545" s="2">
        <v>0</v>
      </c>
      <c r="E545" s="2">
        <v>0.35</v>
      </c>
    </row>
    <row r="546" spans="1:5">
      <c r="A546" s="4" t="s">
        <v>971</v>
      </c>
      <c r="B546" s="2">
        <v>5356</v>
      </c>
      <c r="C546" s="2">
        <v>1.3</v>
      </c>
      <c r="D546" s="2">
        <v>0</v>
      </c>
      <c r="E546" s="2">
        <v>1.3</v>
      </c>
    </row>
    <row r="547" spans="1:5">
      <c r="A547" s="4" t="s">
        <v>860</v>
      </c>
      <c r="B547" s="2">
        <v>3071</v>
      </c>
      <c r="C547" s="2">
        <v>1.6</v>
      </c>
      <c r="D547" s="2">
        <v>0</v>
      </c>
      <c r="E547" s="2">
        <v>1.6</v>
      </c>
    </row>
    <row r="548" spans="1:5">
      <c r="A548" s="4" t="s">
        <v>1038</v>
      </c>
      <c r="B548" s="2">
        <v>1203</v>
      </c>
      <c r="C548" s="2">
        <v>1.1000000000000001</v>
      </c>
      <c r="D548" s="2">
        <v>0</v>
      </c>
      <c r="E548" s="2">
        <v>1.1000000000000001</v>
      </c>
    </row>
    <row r="549" spans="1:5">
      <c r="A549" s="4" t="s">
        <v>1279</v>
      </c>
      <c r="B549" s="2">
        <v>1201</v>
      </c>
      <c r="C549" s="2">
        <v>0.5</v>
      </c>
      <c r="D549" s="2">
        <v>0</v>
      </c>
      <c r="E549" s="2">
        <v>0.5</v>
      </c>
    </row>
    <row r="550" spans="1:5">
      <c r="A550" s="4" t="s">
        <v>954</v>
      </c>
      <c r="B550" s="2">
        <v>1536</v>
      </c>
      <c r="C550" s="2">
        <v>1.36</v>
      </c>
      <c r="D550" s="2">
        <v>0</v>
      </c>
      <c r="E550" s="2">
        <v>1.36</v>
      </c>
    </row>
    <row r="551" spans="1:5">
      <c r="A551" s="4" t="s">
        <v>1430</v>
      </c>
      <c r="B551" s="2">
        <v>1810</v>
      </c>
      <c r="C551" s="2">
        <v>0.2</v>
      </c>
      <c r="D551" s="2">
        <v>0</v>
      </c>
      <c r="E551" s="2">
        <v>0.2</v>
      </c>
    </row>
    <row r="552" spans="1:5">
      <c r="A552" s="4" t="s">
        <v>1352</v>
      </c>
      <c r="B552" s="2">
        <v>1714</v>
      </c>
      <c r="C552" s="2">
        <v>0.42</v>
      </c>
      <c r="D552" s="2">
        <v>0</v>
      </c>
      <c r="E552" s="2">
        <v>0.42</v>
      </c>
    </row>
    <row r="553" spans="1:5">
      <c r="A553" s="4" t="s">
        <v>21</v>
      </c>
      <c r="B553" s="2">
        <v>2207</v>
      </c>
      <c r="C553" s="2">
        <v>20</v>
      </c>
      <c r="D553" s="2">
        <v>0</v>
      </c>
      <c r="E553" s="2">
        <v>20</v>
      </c>
    </row>
    <row r="554" spans="1:5">
      <c r="A554" s="4" t="s">
        <v>833</v>
      </c>
      <c r="B554" s="2">
        <v>1709</v>
      </c>
      <c r="C554" s="2">
        <v>1.7</v>
      </c>
      <c r="D554" s="2">
        <v>0</v>
      </c>
      <c r="E554" s="2">
        <v>1.7</v>
      </c>
    </row>
    <row r="555" spans="1:5">
      <c r="A555" s="4" t="s">
        <v>1067</v>
      </c>
      <c r="B555" s="2">
        <v>1783</v>
      </c>
      <c r="C555" s="2">
        <v>0</v>
      </c>
      <c r="D555" s="2">
        <v>1</v>
      </c>
      <c r="E555" s="2">
        <v>1</v>
      </c>
    </row>
    <row r="556" spans="1:5">
      <c r="A556" s="4" t="s">
        <v>1611</v>
      </c>
      <c r="B556" s="2">
        <v>3191</v>
      </c>
      <c r="C556" s="2">
        <v>0</v>
      </c>
      <c r="D556" s="2">
        <v>0</v>
      </c>
      <c r="E556" s="2">
        <v>0</v>
      </c>
    </row>
    <row r="557" spans="1:5">
      <c r="A557" s="4" t="s">
        <v>1233</v>
      </c>
      <c r="B557" s="2">
        <v>1586</v>
      </c>
      <c r="C557" s="2">
        <v>0.65</v>
      </c>
      <c r="D557" s="2">
        <v>0</v>
      </c>
      <c r="E557" s="2">
        <v>0.65</v>
      </c>
    </row>
    <row r="558" spans="1:5">
      <c r="A558" s="4" t="s">
        <v>812</v>
      </c>
      <c r="B558" s="2">
        <v>6215</v>
      </c>
      <c r="C558" s="2">
        <v>1.8</v>
      </c>
      <c r="D558" s="2">
        <v>0</v>
      </c>
      <c r="E558" s="2">
        <v>1.8</v>
      </c>
    </row>
    <row r="559" spans="1:5">
      <c r="A559" s="4" t="s">
        <v>281</v>
      </c>
      <c r="B559" s="2">
        <v>4938</v>
      </c>
      <c r="C559" s="2">
        <v>5</v>
      </c>
      <c r="D559" s="2">
        <v>0</v>
      </c>
      <c r="E559" s="2">
        <v>5</v>
      </c>
    </row>
    <row r="560" spans="1:5">
      <c r="A560" s="4" t="s">
        <v>359</v>
      </c>
      <c r="B560" s="2">
        <v>6592</v>
      </c>
      <c r="C560" s="2">
        <v>4.2</v>
      </c>
      <c r="D560" s="2">
        <v>0</v>
      </c>
      <c r="E560" s="2">
        <v>4.2</v>
      </c>
    </row>
    <row r="561" spans="1:5">
      <c r="A561" s="4" t="s">
        <v>1381</v>
      </c>
      <c r="B561" s="2">
        <v>3049</v>
      </c>
      <c r="C561" s="2">
        <v>0.35</v>
      </c>
      <c r="D561" s="2">
        <v>0</v>
      </c>
      <c r="E561" s="2">
        <v>0.35</v>
      </c>
    </row>
    <row r="562" spans="1:5">
      <c r="A562" s="4" t="s">
        <v>898</v>
      </c>
      <c r="B562" s="2">
        <v>2423</v>
      </c>
      <c r="C562" s="2">
        <v>1.5</v>
      </c>
      <c r="D562" s="2">
        <v>0</v>
      </c>
      <c r="E562" s="2">
        <v>1.5</v>
      </c>
    </row>
    <row r="563" spans="1:5">
      <c r="A563" s="4" t="s">
        <v>968</v>
      </c>
      <c r="B563" s="2">
        <v>5206</v>
      </c>
      <c r="C563" s="2">
        <v>1.3</v>
      </c>
      <c r="D563" s="2">
        <v>0</v>
      </c>
      <c r="E563" s="2">
        <v>1.3</v>
      </c>
    </row>
    <row r="564" spans="1:5">
      <c r="A564" s="4" t="s">
        <v>1054</v>
      </c>
      <c r="B564" s="2">
        <v>3356</v>
      </c>
      <c r="C564" s="2">
        <v>1</v>
      </c>
      <c r="D564" s="2">
        <v>0</v>
      </c>
      <c r="E564" s="2">
        <v>1</v>
      </c>
    </row>
    <row r="565" spans="1:5">
      <c r="A565" s="4" t="s">
        <v>347</v>
      </c>
      <c r="B565" s="2">
        <v>3017</v>
      </c>
      <c r="C565" s="2">
        <v>4.3</v>
      </c>
      <c r="D565" s="2">
        <v>0</v>
      </c>
      <c r="E565" s="2">
        <v>4.3</v>
      </c>
    </row>
    <row r="566" spans="1:5">
      <c r="A566" s="4" t="s">
        <v>1325</v>
      </c>
      <c r="B566" s="2">
        <v>6612</v>
      </c>
      <c r="C566" s="2">
        <v>0.5</v>
      </c>
      <c r="D566" s="2">
        <v>0</v>
      </c>
      <c r="E566" s="2">
        <v>0.5</v>
      </c>
    </row>
    <row r="567" spans="1:5">
      <c r="A567" s="4" t="s">
        <v>992</v>
      </c>
      <c r="B567" s="2">
        <v>2017</v>
      </c>
      <c r="C567" s="2">
        <v>0.6</v>
      </c>
      <c r="D567" s="2">
        <v>0.6</v>
      </c>
      <c r="E567" s="2">
        <v>1.2</v>
      </c>
    </row>
    <row r="568" spans="1:5">
      <c r="A568" s="4" t="s">
        <v>1225</v>
      </c>
      <c r="B568" s="2">
        <v>6251</v>
      </c>
      <c r="C568" s="2">
        <v>0.7</v>
      </c>
      <c r="D568" s="2">
        <v>0</v>
      </c>
      <c r="E568" s="2">
        <v>0.7</v>
      </c>
    </row>
    <row r="569" spans="1:5">
      <c r="A569" s="4" t="s">
        <v>1349</v>
      </c>
      <c r="B569" s="2">
        <v>3289</v>
      </c>
      <c r="C569" s="2">
        <v>0.44</v>
      </c>
      <c r="D569" s="2">
        <v>0</v>
      </c>
      <c r="E569" s="2">
        <v>0.44</v>
      </c>
    </row>
    <row r="570" spans="1:5">
      <c r="A570" s="4" t="s">
        <v>1062</v>
      </c>
      <c r="B570" s="2">
        <v>1457</v>
      </c>
      <c r="C570" s="2">
        <v>1</v>
      </c>
      <c r="D570" s="2">
        <v>0</v>
      </c>
      <c r="E570" s="2">
        <v>1</v>
      </c>
    </row>
    <row r="571" spans="1:5">
      <c r="A571" s="4" t="s">
        <v>386</v>
      </c>
      <c r="B571" s="2">
        <v>4440</v>
      </c>
      <c r="C571" s="2">
        <v>4</v>
      </c>
      <c r="D571" s="2">
        <v>0</v>
      </c>
      <c r="E571" s="2">
        <v>4</v>
      </c>
    </row>
    <row r="572" spans="1:5">
      <c r="A572" s="4" t="s">
        <v>66</v>
      </c>
      <c r="B572" s="2">
        <v>5289</v>
      </c>
      <c r="C572" s="2">
        <v>11.7</v>
      </c>
      <c r="D572" s="2">
        <v>0.3</v>
      </c>
      <c r="E572" s="2">
        <v>12</v>
      </c>
    </row>
    <row r="573" spans="1:5">
      <c r="A573" s="4" t="s">
        <v>50</v>
      </c>
      <c r="B573" s="2">
        <v>5278</v>
      </c>
      <c r="C573" s="2">
        <v>8.77</v>
      </c>
      <c r="D573" s="2">
        <v>4.5999999999999996</v>
      </c>
      <c r="E573" s="2">
        <v>13.37</v>
      </c>
    </row>
    <row r="574" spans="1:5">
      <c r="A574" s="4" t="s">
        <v>985</v>
      </c>
      <c r="B574" s="2">
        <v>3360</v>
      </c>
      <c r="C574" s="2">
        <v>0.13</v>
      </c>
      <c r="D574" s="2">
        <v>1.1200000000000001</v>
      </c>
      <c r="E574" s="2">
        <v>1.25</v>
      </c>
    </row>
    <row r="575" spans="1:5">
      <c r="A575" s="4" t="s">
        <v>829</v>
      </c>
      <c r="B575" s="2">
        <v>6216</v>
      </c>
      <c r="C575" s="2">
        <v>1.72</v>
      </c>
      <c r="D575" s="2">
        <v>0</v>
      </c>
      <c r="E575" s="2">
        <v>1.72</v>
      </c>
    </row>
    <row r="576" spans="1:5">
      <c r="A576" s="4" t="s">
        <v>610</v>
      </c>
      <c r="B576" s="2">
        <v>1598</v>
      </c>
      <c r="C576" s="2">
        <v>2.5</v>
      </c>
      <c r="D576" s="2">
        <v>0</v>
      </c>
      <c r="E576" s="2">
        <v>2.5</v>
      </c>
    </row>
    <row r="577" spans="1:5">
      <c r="A577" s="4" t="s">
        <v>936</v>
      </c>
      <c r="B577" s="2">
        <v>3303</v>
      </c>
      <c r="C577" s="2">
        <v>1.45</v>
      </c>
      <c r="D577" s="2">
        <v>0</v>
      </c>
      <c r="E577" s="2">
        <v>1.45</v>
      </c>
    </row>
    <row r="578" spans="1:5">
      <c r="A578" s="4" t="s">
        <v>1462</v>
      </c>
      <c r="B578" s="2">
        <v>6220</v>
      </c>
      <c r="C578" s="2">
        <v>0.13</v>
      </c>
      <c r="D578" s="2">
        <v>0</v>
      </c>
      <c r="E578" s="2">
        <v>0.13</v>
      </c>
    </row>
    <row r="579" spans="1:5">
      <c r="A579" s="4" t="s">
        <v>1095</v>
      </c>
      <c r="B579" s="2">
        <v>3332</v>
      </c>
      <c r="C579" s="2">
        <v>1</v>
      </c>
      <c r="D579" s="2">
        <v>0</v>
      </c>
      <c r="E579" s="2">
        <v>1</v>
      </c>
    </row>
    <row r="580" spans="1:5">
      <c r="A580" s="4" t="s">
        <v>1238</v>
      </c>
      <c r="B580" s="2">
        <v>1108</v>
      </c>
      <c r="C580" s="2">
        <v>0.6</v>
      </c>
      <c r="D580" s="2">
        <v>0</v>
      </c>
      <c r="E580" s="2">
        <v>0.6</v>
      </c>
    </row>
    <row r="581" spans="1:5">
      <c r="A581" s="4" t="s">
        <v>1551</v>
      </c>
      <c r="B581" s="2">
        <v>2497</v>
      </c>
      <c r="C581" s="2">
        <v>0</v>
      </c>
      <c r="D581" s="2">
        <v>0</v>
      </c>
      <c r="E581" s="2">
        <v>0</v>
      </c>
    </row>
    <row r="582" spans="1:5">
      <c r="A582" s="4" t="s">
        <v>882</v>
      </c>
      <c r="B582" s="2">
        <v>1456</v>
      </c>
      <c r="C582" s="2">
        <v>1.5</v>
      </c>
      <c r="D582" s="2">
        <v>0</v>
      </c>
      <c r="E582" s="2">
        <v>1.5</v>
      </c>
    </row>
    <row r="583" spans="1:5">
      <c r="A583" s="4" t="s">
        <v>1154</v>
      </c>
      <c r="B583" s="2">
        <v>2359</v>
      </c>
      <c r="C583" s="2">
        <v>0.9</v>
      </c>
      <c r="D583" s="2">
        <v>0</v>
      </c>
      <c r="E583" s="2">
        <v>0.9</v>
      </c>
    </row>
    <row r="584" spans="1:5">
      <c r="A584" s="4" t="s">
        <v>1296</v>
      </c>
      <c r="B584" s="2">
        <v>2425</v>
      </c>
      <c r="C584" s="2">
        <v>0.5</v>
      </c>
      <c r="D584" s="2">
        <v>0</v>
      </c>
      <c r="E584" s="2">
        <v>0.5</v>
      </c>
    </row>
    <row r="585" spans="1:5">
      <c r="A585" s="4" t="s">
        <v>710</v>
      </c>
      <c r="B585" s="2">
        <v>4164</v>
      </c>
      <c r="C585" s="2">
        <v>2.0099999999999998</v>
      </c>
      <c r="D585" s="2">
        <v>0</v>
      </c>
      <c r="E585" s="2">
        <v>2.0099999999999998</v>
      </c>
    </row>
    <row r="586" spans="1:5">
      <c r="A586" s="4" t="s">
        <v>215</v>
      </c>
      <c r="B586" s="2">
        <v>4536</v>
      </c>
      <c r="C586" s="2">
        <v>6</v>
      </c>
      <c r="D586" s="2">
        <v>0</v>
      </c>
      <c r="E586" s="2">
        <v>6</v>
      </c>
    </row>
    <row r="587" spans="1:5">
      <c r="A587" s="4" t="s">
        <v>798</v>
      </c>
      <c r="B587" s="2">
        <v>2337</v>
      </c>
      <c r="C587" s="2">
        <v>1.8</v>
      </c>
      <c r="D587" s="2">
        <v>0</v>
      </c>
      <c r="E587" s="2">
        <v>1.8</v>
      </c>
    </row>
    <row r="588" spans="1:5">
      <c r="A588" s="4" t="s">
        <v>1086</v>
      </c>
      <c r="B588" s="2">
        <v>2816</v>
      </c>
      <c r="C588" s="2">
        <v>1</v>
      </c>
      <c r="D588" s="2">
        <v>0</v>
      </c>
      <c r="E588" s="2">
        <v>1</v>
      </c>
    </row>
    <row r="589" spans="1:5">
      <c r="A589" s="4" t="s">
        <v>394</v>
      </c>
      <c r="B589" s="2">
        <v>6223</v>
      </c>
      <c r="C589" s="2">
        <v>4</v>
      </c>
      <c r="D589" s="2">
        <v>0</v>
      </c>
      <c r="E589" s="2">
        <v>4</v>
      </c>
    </row>
    <row r="590" spans="1:5">
      <c r="A590" s="4" t="s">
        <v>1434</v>
      </c>
      <c r="B590" s="2">
        <v>2365</v>
      </c>
      <c r="C590" s="2">
        <v>0.2</v>
      </c>
      <c r="D590" s="2">
        <v>0</v>
      </c>
      <c r="E590" s="2">
        <v>0.2</v>
      </c>
    </row>
    <row r="591" spans="1:5">
      <c r="A591" s="4" t="s">
        <v>16</v>
      </c>
      <c r="B591" s="2">
        <v>6732</v>
      </c>
      <c r="C591" s="2">
        <v>30</v>
      </c>
      <c r="D591" s="2">
        <v>0</v>
      </c>
      <c r="E591" s="2">
        <v>30</v>
      </c>
    </row>
    <row r="592" spans="1:5">
      <c r="A592" s="4" t="s">
        <v>623</v>
      </c>
      <c r="B592" s="2">
        <v>3305</v>
      </c>
      <c r="C592" s="2">
        <v>2.5</v>
      </c>
      <c r="D592" s="2">
        <v>0</v>
      </c>
      <c r="E592" s="2">
        <v>2.5</v>
      </c>
    </row>
    <row r="593" spans="1:5">
      <c r="A593" s="4" t="s">
        <v>1622</v>
      </c>
      <c r="B593" s="2">
        <v>3266</v>
      </c>
      <c r="C593" s="2">
        <v>0</v>
      </c>
      <c r="D593" s="2">
        <v>0</v>
      </c>
      <c r="E593" s="2">
        <v>0</v>
      </c>
    </row>
    <row r="594" spans="1:5">
      <c r="A594" s="4" t="s">
        <v>1022</v>
      </c>
      <c r="B594" s="2">
        <v>8028</v>
      </c>
      <c r="C594" s="2">
        <v>0.6</v>
      </c>
      <c r="D594" s="2">
        <v>0.6</v>
      </c>
      <c r="E594" s="2">
        <v>1.2</v>
      </c>
    </row>
    <row r="595" spans="1:5">
      <c r="A595" s="4" t="s">
        <v>382</v>
      </c>
      <c r="B595" s="2">
        <v>3491</v>
      </c>
      <c r="C595" s="2">
        <v>4</v>
      </c>
      <c r="D595" s="2">
        <v>0</v>
      </c>
      <c r="E595" s="2">
        <v>4</v>
      </c>
    </row>
    <row r="596" spans="1:5">
      <c r="A596" s="4" t="s">
        <v>1271</v>
      </c>
      <c r="B596" s="2">
        <v>3128</v>
      </c>
      <c r="C596" s="2">
        <v>0.55000000000000004</v>
      </c>
      <c r="D596" s="2">
        <v>0</v>
      </c>
      <c r="E596" s="2">
        <v>0.55000000000000004</v>
      </c>
    </row>
    <row r="597" spans="1:5">
      <c r="A597" s="4" t="s">
        <v>246</v>
      </c>
      <c r="B597" s="2">
        <v>8938</v>
      </c>
      <c r="C597" s="2">
        <v>5.5</v>
      </c>
      <c r="D597" s="2">
        <v>0</v>
      </c>
      <c r="E597" s="2">
        <v>5.5</v>
      </c>
    </row>
    <row r="598" spans="1:5">
      <c r="A598" s="4" t="s">
        <v>1234</v>
      </c>
      <c r="B598" s="2">
        <v>6804</v>
      </c>
      <c r="C598" s="2">
        <v>0.65</v>
      </c>
      <c r="D598" s="2">
        <v>0</v>
      </c>
      <c r="E598" s="2">
        <v>0.65</v>
      </c>
    </row>
    <row r="599" spans="1:5">
      <c r="A599" s="4" t="s">
        <v>1188</v>
      </c>
      <c r="B599" s="2">
        <v>3380</v>
      </c>
      <c r="C599" s="2">
        <v>0.8</v>
      </c>
      <c r="D599" s="2">
        <v>0</v>
      </c>
      <c r="E599" s="2">
        <v>0.8</v>
      </c>
    </row>
    <row r="600" spans="1:5">
      <c r="A600" s="4" t="s">
        <v>1227</v>
      </c>
      <c r="B600" s="2">
        <v>8215</v>
      </c>
      <c r="C600" s="2">
        <v>0.7</v>
      </c>
      <c r="D600" s="2">
        <v>0</v>
      </c>
      <c r="E600" s="2">
        <v>0.7</v>
      </c>
    </row>
    <row r="601" spans="1:5">
      <c r="A601" s="4" t="s">
        <v>1310</v>
      </c>
      <c r="B601" s="2">
        <v>4116</v>
      </c>
      <c r="C601" s="2">
        <v>0.5</v>
      </c>
      <c r="D601" s="2">
        <v>0</v>
      </c>
      <c r="E601" s="2">
        <v>0.5</v>
      </c>
    </row>
    <row r="602" spans="1:5">
      <c r="A602" s="4" t="s">
        <v>645</v>
      </c>
      <c r="B602" s="2">
        <v>8420</v>
      </c>
      <c r="C602" s="2">
        <v>2.5</v>
      </c>
      <c r="D602" s="2">
        <v>0</v>
      </c>
      <c r="E602" s="2">
        <v>2.5</v>
      </c>
    </row>
    <row r="603" spans="1:5">
      <c r="A603" s="4" t="s">
        <v>778</v>
      </c>
      <c r="B603" s="2">
        <v>6527</v>
      </c>
      <c r="C603" s="2">
        <v>1.94</v>
      </c>
      <c r="D603" s="2">
        <v>0</v>
      </c>
      <c r="E603" s="2">
        <v>1.94</v>
      </c>
    </row>
    <row r="604" spans="1:5">
      <c r="A604" s="4" t="s">
        <v>1511</v>
      </c>
      <c r="B604" s="2">
        <v>1799</v>
      </c>
      <c r="C604" s="2">
        <v>0</v>
      </c>
      <c r="D604" s="2">
        <v>0</v>
      </c>
      <c r="E604" s="2">
        <v>0</v>
      </c>
    </row>
    <row r="605" spans="1:5">
      <c r="A605" s="4" t="s">
        <v>1571</v>
      </c>
      <c r="B605" s="2">
        <v>2734</v>
      </c>
      <c r="C605" s="2">
        <v>0</v>
      </c>
      <c r="D605" s="2">
        <v>0</v>
      </c>
      <c r="E605" s="2">
        <v>0</v>
      </c>
    </row>
    <row r="606" spans="1:5">
      <c r="A606" s="4" t="s">
        <v>1323</v>
      </c>
      <c r="B606" s="2">
        <v>6425</v>
      </c>
      <c r="C606" s="2">
        <v>0.5</v>
      </c>
      <c r="D606" s="2">
        <v>0</v>
      </c>
      <c r="E606" s="2">
        <v>0.5</v>
      </c>
    </row>
    <row r="607" spans="1:5">
      <c r="A607" s="4" t="s">
        <v>770</v>
      </c>
      <c r="B607" s="2">
        <v>6552</v>
      </c>
      <c r="C607" s="2">
        <v>2</v>
      </c>
      <c r="D607" s="2">
        <v>0</v>
      </c>
      <c r="E607" s="2">
        <v>2</v>
      </c>
    </row>
    <row r="608" spans="1:5">
      <c r="A608" s="4" t="s">
        <v>404</v>
      </c>
      <c r="B608" s="2">
        <v>8255</v>
      </c>
      <c r="C608" s="2">
        <v>4</v>
      </c>
      <c r="D608" s="2">
        <v>0</v>
      </c>
      <c r="E608" s="2">
        <v>4</v>
      </c>
    </row>
    <row r="609" spans="1:5">
      <c r="A609" s="4" t="s">
        <v>67</v>
      </c>
      <c r="B609" s="2">
        <v>6613</v>
      </c>
      <c r="C609" s="2">
        <v>12</v>
      </c>
      <c r="D609" s="2">
        <v>0</v>
      </c>
      <c r="E609" s="2">
        <v>12</v>
      </c>
    </row>
    <row r="610" spans="1:5">
      <c r="A610" s="4" t="s">
        <v>1629</v>
      </c>
      <c r="B610" s="2">
        <v>3297</v>
      </c>
      <c r="C610" s="2">
        <v>0</v>
      </c>
      <c r="D610" s="2">
        <v>0</v>
      </c>
      <c r="E610" s="2">
        <v>0</v>
      </c>
    </row>
    <row r="611" spans="1:5">
      <c r="A611" s="4" t="s">
        <v>70</v>
      </c>
      <c r="B611" s="2">
        <v>5299</v>
      </c>
      <c r="C611" s="2">
        <v>11.6</v>
      </c>
      <c r="D611" s="2">
        <v>0</v>
      </c>
      <c r="E611" s="2">
        <v>11.6</v>
      </c>
    </row>
    <row r="612" spans="1:5">
      <c r="A612" s="4" t="s">
        <v>956</v>
      </c>
      <c r="B612" s="2">
        <v>1504</v>
      </c>
      <c r="C612" s="2">
        <v>1.35</v>
      </c>
      <c r="D612" s="2">
        <v>0</v>
      </c>
      <c r="E612" s="2">
        <v>1.35</v>
      </c>
    </row>
    <row r="613" spans="1:5">
      <c r="A613" s="4" t="s">
        <v>1354</v>
      </c>
      <c r="B613" s="2">
        <v>5438</v>
      </c>
      <c r="C613" s="2">
        <v>0.41</v>
      </c>
      <c r="D613" s="2">
        <v>0</v>
      </c>
      <c r="E613" s="2">
        <v>0.41</v>
      </c>
    </row>
    <row r="614" spans="1:5">
      <c r="A614" s="4" t="s">
        <v>1440</v>
      </c>
      <c r="B614" s="2">
        <v>4526</v>
      </c>
      <c r="C614" s="2">
        <v>0.2</v>
      </c>
      <c r="D614" s="2">
        <v>0</v>
      </c>
      <c r="E614" s="2">
        <v>0.2</v>
      </c>
    </row>
    <row r="615" spans="1:5">
      <c r="A615" s="4" t="s">
        <v>929</v>
      </c>
      <c r="B615" s="2">
        <v>8432</v>
      </c>
      <c r="C615" s="2">
        <v>1.5</v>
      </c>
      <c r="D615" s="2">
        <v>0</v>
      </c>
      <c r="E615" s="2">
        <v>1.5</v>
      </c>
    </row>
    <row r="616" spans="1:5">
      <c r="A616" s="4" t="s">
        <v>1207</v>
      </c>
      <c r="B616" s="2">
        <v>6588</v>
      </c>
      <c r="C616" s="2">
        <v>0.75</v>
      </c>
      <c r="D616" s="2">
        <v>0</v>
      </c>
      <c r="E616" s="2">
        <v>0.75</v>
      </c>
    </row>
    <row r="617" spans="1:5">
      <c r="A617" s="4" t="s">
        <v>1423</v>
      </c>
      <c r="B617" s="2">
        <v>1414</v>
      </c>
      <c r="C617" s="2">
        <v>0.25</v>
      </c>
      <c r="D617" s="2">
        <v>0</v>
      </c>
      <c r="E617" s="2">
        <v>0.25</v>
      </c>
    </row>
    <row r="618" spans="1:5">
      <c r="A618" s="4" t="s">
        <v>194</v>
      </c>
      <c r="B618" s="2">
        <v>2006</v>
      </c>
      <c r="C618" s="2">
        <v>6.4</v>
      </c>
      <c r="D618" s="2">
        <v>0</v>
      </c>
      <c r="E618" s="2">
        <v>6.4</v>
      </c>
    </row>
    <row r="619" spans="1:5">
      <c r="A619" s="4" t="s">
        <v>489</v>
      </c>
      <c r="B619" s="2">
        <v>5538</v>
      </c>
      <c r="C619" s="2">
        <v>3.2</v>
      </c>
      <c r="D619" s="2">
        <v>0</v>
      </c>
      <c r="E619" s="2">
        <v>3.2</v>
      </c>
    </row>
    <row r="620" spans="1:5">
      <c r="A620" s="4" t="s">
        <v>1424</v>
      </c>
      <c r="B620" s="2">
        <v>1110</v>
      </c>
      <c r="C620" s="2">
        <v>0.2</v>
      </c>
      <c r="D620" s="2">
        <v>0</v>
      </c>
      <c r="E620" s="2">
        <v>0.2</v>
      </c>
    </row>
    <row r="621" spans="1:5">
      <c r="A621" s="4" t="s">
        <v>537</v>
      </c>
      <c r="B621" s="2">
        <v>4105</v>
      </c>
      <c r="C621" s="2">
        <v>3</v>
      </c>
      <c r="D621" s="2">
        <v>0</v>
      </c>
      <c r="E621" s="2">
        <v>3</v>
      </c>
    </row>
    <row r="622" spans="1:5">
      <c r="A622" s="4" t="s">
        <v>1255</v>
      </c>
      <c r="B622" s="2">
        <v>5225</v>
      </c>
      <c r="C622" s="2">
        <v>0.6</v>
      </c>
      <c r="D622" s="2">
        <v>0</v>
      </c>
      <c r="E622" s="2">
        <v>0.6</v>
      </c>
    </row>
    <row r="623" spans="1:5">
      <c r="A623" s="4" t="s">
        <v>1579</v>
      </c>
      <c r="B623" s="2">
        <v>2924</v>
      </c>
      <c r="C623" s="2">
        <v>0</v>
      </c>
      <c r="D623" s="2">
        <v>0</v>
      </c>
      <c r="E623" s="2">
        <v>0</v>
      </c>
    </row>
    <row r="624" spans="1:5">
      <c r="A624" s="4" t="s">
        <v>303</v>
      </c>
      <c r="B624" s="2">
        <v>8478</v>
      </c>
      <c r="C624" s="2">
        <v>5</v>
      </c>
      <c r="D624" s="2">
        <v>0</v>
      </c>
      <c r="E624" s="2">
        <v>5</v>
      </c>
    </row>
    <row r="625" spans="1:5">
      <c r="A625" s="4" t="s">
        <v>1303</v>
      </c>
      <c r="B625" s="2">
        <v>3290</v>
      </c>
      <c r="C625" s="2">
        <v>0.5</v>
      </c>
      <c r="D625" s="2">
        <v>0</v>
      </c>
      <c r="E625" s="2">
        <v>0.5</v>
      </c>
    </row>
    <row r="626" spans="1:5">
      <c r="A626" s="4" t="s">
        <v>1530</v>
      </c>
      <c r="B626" s="2">
        <v>2321</v>
      </c>
      <c r="C626" s="2">
        <v>0</v>
      </c>
      <c r="D626" s="2">
        <v>0</v>
      </c>
      <c r="E626" s="2">
        <v>0</v>
      </c>
    </row>
    <row r="627" spans="1:5">
      <c r="A627" s="4" t="s">
        <v>984</v>
      </c>
      <c r="B627" s="2">
        <v>8064</v>
      </c>
      <c r="C627" s="2">
        <v>1.25</v>
      </c>
      <c r="D627" s="2">
        <v>0</v>
      </c>
      <c r="E627" s="2">
        <v>1.25</v>
      </c>
    </row>
    <row r="628" spans="1:5">
      <c r="A628" s="4" t="s">
        <v>772</v>
      </c>
      <c r="B628" s="2">
        <v>6697</v>
      </c>
      <c r="C628" s="2">
        <v>2</v>
      </c>
      <c r="D628" s="2">
        <v>0</v>
      </c>
      <c r="E628" s="2">
        <v>2</v>
      </c>
    </row>
    <row r="629" spans="1:5">
      <c r="A629" s="4" t="s">
        <v>1085</v>
      </c>
      <c r="B629" s="2">
        <v>2614</v>
      </c>
      <c r="C629" s="2">
        <v>1</v>
      </c>
      <c r="D629" s="2">
        <v>0</v>
      </c>
      <c r="E629" s="2">
        <v>1</v>
      </c>
    </row>
    <row r="630" spans="1:5">
      <c r="A630" s="4" t="s">
        <v>1485</v>
      </c>
      <c r="B630" s="2">
        <v>1418</v>
      </c>
      <c r="C630" s="2">
        <v>0</v>
      </c>
      <c r="D630" s="2">
        <v>0</v>
      </c>
      <c r="E630" s="2">
        <v>0</v>
      </c>
    </row>
    <row r="631" spans="1:5">
      <c r="A631" s="4" t="s">
        <v>1169</v>
      </c>
      <c r="B631" s="2">
        <v>1319</v>
      </c>
      <c r="C631" s="2">
        <v>0.85</v>
      </c>
      <c r="D631" s="2">
        <v>0</v>
      </c>
      <c r="E631" s="2">
        <v>0.85</v>
      </c>
    </row>
    <row r="632" spans="1:5">
      <c r="A632" s="4" t="s">
        <v>909</v>
      </c>
      <c r="B632" s="2">
        <v>4401</v>
      </c>
      <c r="C632" s="2">
        <v>1.3</v>
      </c>
      <c r="D632" s="2">
        <v>0.2</v>
      </c>
      <c r="E632" s="2">
        <v>1.5</v>
      </c>
    </row>
    <row r="633" spans="1:5">
      <c r="A633" s="4" t="s">
        <v>1093</v>
      </c>
      <c r="B633" s="2">
        <v>3272</v>
      </c>
      <c r="C633" s="2">
        <v>1</v>
      </c>
      <c r="D633" s="2">
        <v>0</v>
      </c>
      <c r="E633" s="2">
        <v>1</v>
      </c>
    </row>
    <row r="634" spans="1:5">
      <c r="A634" s="4" t="s">
        <v>1216</v>
      </c>
      <c r="B634" s="2">
        <v>1710</v>
      </c>
      <c r="C634" s="2">
        <v>0.7</v>
      </c>
      <c r="D634" s="2">
        <v>0</v>
      </c>
      <c r="E634" s="2">
        <v>0.7</v>
      </c>
    </row>
    <row r="635" spans="1:5">
      <c r="A635" s="4" t="s">
        <v>719</v>
      </c>
      <c r="B635" s="2">
        <v>1708</v>
      </c>
      <c r="C635" s="2">
        <v>2</v>
      </c>
      <c r="D635" s="2">
        <v>0</v>
      </c>
      <c r="E635" s="2">
        <v>2</v>
      </c>
    </row>
    <row r="636" spans="1:5">
      <c r="A636" s="4" t="s">
        <v>1321</v>
      </c>
      <c r="B636" s="2">
        <v>6156</v>
      </c>
      <c r="C636" s="2">
        <v>0.5</v>
      </c>
      <c r="D636" s="2">
        <v>0</v>
      </c>
      <c r="E636" s="2">
        <v>0.5</v>
      </c>
    </row>
    <row r="637" spans="1:5">
      <c r="A637" s="4" t="s">
        <v>476</v>
      </c>
      <c r="B637" s="2">
        <v>5016</v>
      </c>
      <c r="C637" s="2">
        <v>3.3</v>
      </c>
      <c r="D637" s="2">
        <v>0</v>
      </c>
      <c r="E637" s="2">
        <v>3.3</v>
      </c>
    </row>
    <row r="638" spans="1:5">
      <c r="A638" s="4" t="s">
        <v>1230</v>
      </c>
      <c r="B638" s="2">
        <v>4167</v>
      </c>
      <c r="C638" s="2">
        <v>0.13</v>
      </c>
      <c r="D638" s="2">
        <v>0.53</v>
      </c>
      <c r="E638" s="2">
        <v>0.66</v>
      </c>
    </row>
    <row r="639" spans="1:5">
      <c r="A639" s="4" t="s">
        <v>175</v>
      </c>
      <c r="B639" s="2">
        <v>5471</v>
      </c>
      <c r="C639" s="2">
        <v>7</v>
      </c>
      <c r="D639" s="2">
        <v>0</v>
      </c>
      <c r="E639" s="2">
        <v>7</v>
      </c>
    </row>
    <row r="640" spans="1:5">
      <c r="A640" s="4" t="s">
        <v>843</v>
      </c>
      <c r="B640" s="2">
        <v>9918</v>
      </c>
      <c r="C640" s="2">
        <v>1.7</v>
      </c>
      <c r="D640" s="2">
        <v>0</v>
      </c>
      <c r="E640" s="2">
        <v>1.7</v>
      </c>
    </row>
    <row r="641" spans="1:5">
      <c r="A641" s="4" t="s">
        <v>1232</v>
      </c>
      <c r="B641" s="2">
        <v>9906</v>
      </c>
      <c r="C641" s="2">
        <v>0.66</v>
      </c>
      <c r="D641" s="2">
        <v>0</v>
      </c>
      <c r="E641" s="2">
        <v>0.66</v>
      </c>
    </row>
    <row r="642" spans="1:5">
      <c r="A642" s="4" t="s">
        <v>1386</v>
      </c>
      <c r="B642" s="2">
        <v>6160</v>
      </c>
      <c r="C642" s="2">
        <v>0.35</v>
      </c>
      <c r="D642" s="2">
        <v>0</v>
      </c>
      <c r="E642" s="2">
        <v>0.35</v>
      </c>
    </row>
    <row r="643" spans="1:5">
      <c r="A643" s="4" t="s">
        <v>1476</v>
      </c>
      <c r="B643" s="2">
        <v>2901</v>
      </c>
      <c r="C643" s="2">
        <v>7.0000000000000007E-2</v>
      </c>
      <c r="D643" s="2">
        <v>0</v>
      </c>
      <c r="E643" s="2">
        <v>7.0000000000000007E-2</v>
      </c>
    </row>
    <row r="644" spans="1:5">
      <c r="A644" s="4" t="s">
        <v>707</v>
      </c>
      <c r="B644" s="2">
        <v>8917</v>
      </c>
      <c r="C644" s="2">
        <v>1.1000000000000001</v>
      </c>
      <c r="D644" s="2">
        <v>1</v>
      </c>
      <c r="E644" s="2">
        <v>2.1</v>
      </c>
    </row>
    <row r="645" spans="1:5">
      <c r="A645" s="4" t="s">
        <v>949</v>
      </c>
      <c r="B645" s="2">
        <v>9931</v>
      </c>
      <c r="C645" s="2">
        <v>1.4</v>
      </c>
      <c r="D645" s="2">
        <v>0</v>
      </c>
      <c r="E645" s="2">
        <v>1.4</v>
      </c>
    </row>
    <row r="646" spans="1:5">
      <c r="A646" s="4" t="s">
        <v>846</v>
      </c>
      <c r="B646" s="2">
        <v>3703</v>
      </c>
      <c r="C646" s="2">
        <v>1.68</v>
      </c>
      <c r="D646" s="2">
        <v>0</v>
      </c>
      <c r="E646" s="2">
        <v>1.68</v>
      </c>
    </row>
    <row r="647" spans="1:5">
      <c r="A647" s="4" t="s">
        <v>153</v>
      </c>
      <c r="B647" s="2">
        <v>6560</v>
      </c>
      <c r="C647" s="2">
        <v>5</v>
      </c>
      <c r="D647" s="2">
        <v>2.5</v>
      </c>
      <c r="E647" s="2">
        <v>7.5</v>
      </c>
    </row>
    <row r="648" spans="1:5">
      <c r="A648" s="4" t="s">
        <v>786</v>
      </c>
      <c r="B648" s="2">
        <v>8908</v>
      </c>
      <c r="C648" s="2">
        <v>0.4</v>
      </c>
      <c r="D648" s="2">
        <v>1.5</v>
      </c>
      <c r="E648" s="2">
        <v>1.9</v>
      </c>
    </row>
    <row r="649" spans="1:5">
      <c r="A649" s="4" t="s">
        <v>575</v>
      </c>
      <c r="B649" s="2">
        <v>3264</v>
      </c>
      <c r="C649" s="2">
        <v>2.8</v>
      </c>
      <c r="D649" s="2">
        <v>0</v>
      </c>
      <c r="E649" s="2">
        <v>2.8</v>
      </c>
    </row>
    <row r="650" spans="1:5">
      <c r="A650" s="4" t="s">
        <v>465</v>
      </c>
      <c r="B650" s="2">
        <v>3037</v>
      </c>
      <c r="C650" s="2">
        <v>3.4</v>
      </c>
      <c r="D650" s="2">
        <v>0</v>
      </c>
      <c r="E650" s="2">
        <v>3.4</v>
      </c>
    </row>
    <row r="651" spans="1:5">
      <c r="A651" s="4" t="s">
        <v>626</v>
      </c>
      <c r="B651" s="2">
        <v>3577</v>
      </c>
      <c r="C651" s="2">
        <v>1.5</v>
      </c>
      <c r="D651" s="2">
        <v>1</v>
      </c>
      <c r="E651" s="2">
        <v>2.5</v>
      </c>
    </row>
    <row r="652" spans="1:5">
      <c r="A652" s="4" t="s">
        <v>1190</v>
      </c>
      <c r="B652" s="2">
        <v>4741</v>
      </c>
      <c r="C652" s="2">
        <v>0.8</v>
      </c>
      <c r="D652" s="2">
        <v>0</v>
      </c>
      <c r="E652" s="2">
        <v>0.8</v>
      </c>
    </row>
    <row r="653" spans="1:5">
      <c r="A653" s="4" t="s">
        <v>1090</v>
      </c>
      <c r="B653" s="2">
        <v>3163</v>
      </c>
      <c r="C653" s="2">
        <v>1</v>
      </c>
      <c r="D653" s="2">
        <v>0</v>
      </c>
      <c r="E653" s="2">
        <v>1</v>
      </c>
    </row>
    <row r="654" spans="1:5">
      <c r="A654" s="4" t="s">
        <v>1105</v>
      </c>
      <c r="B654" s="2">
        <v>4306</v>
      </c>
      <c r="C654" s="2">
        <v>1</v>
      </c>
      <c r="D654" s="2">
        <v>0</v>
      </c>
      <c r="E654" s="2">
        <v>1</v>
      </c>
    </row>
    <row r="655" spans="1:5">
      <c r="A655" s="4" t="s">
        <v>93</v>
      </c>
      <c r="B655" s="2">
        <v>3563</v>
      </c>
      <c r="C655" s="2">
        <v>10</v>
      </c>
      <c r="D655" s="2">
        <v>0</v>
      </c>
      <c r="E655" s="2">
        <v>10</v>
      </c>
    </row>
    <row r="656" spans="1:5">
      <c r="A656" s="4" t="s">
        <v>609</v>
      </c>
      <c r="B656" s="2">
        <v>1597</v>
      </c>
      <c r="C656" s="2">
        <v>1.5</v>
      </c>
      <c r="D656" s="2">
        <v>1</v>
      </c>
      <c r="E656" s="2">
        <v>2.5</v>
      </c>
    </row>
    <row r="657" spans="1:5">
      <c r="A657" s="4" t="s">
        <v>28</v>
      </c>
      <c r="B657" s="2">
        <v>6415</v>
      </c>
      <c r="C657" s="2">
        <v>17.98</v>
      </c>
      <c r="D657" s="2">
        <v>0</v>
      </c>
      <c r="E657" s="2">
        <v>17.98</v>
      </c>
    </row>
    <row r="658" spans="1:5">
      <c r="A658" s="4" t="s">
        <v>363</v>
      </c>
      <c r="B658" s="2">
        <v>6257</v>
      </c>
      <c r="C658" s="2">
        <v>4.0999999999999996</v>
      </c>
      <c r="D658" s="2">
        <v>0</v>
      </c>
      <c r="E658" s="2">
        <v>4.0999999999999996</v>
      </c>
    </row>
    <row r="659" spans="1:5">
      <c r="A659" s="4" t="s">
        <v>799</v>
      </c>
      <c r="B659" s="2">
        <v>2363</v>
      </c>
      <c r="C659" s="2">
        <v>0.8</v>
      </c>
      <c r="D659" s="2">
        <v>1</v>
      </c>
      <c r="E659" s="2">
        <v>1.8</v>
      </c>
    </row>
    <row r="660" spans="1:5">
      <c r="A660" s="4" t="s">
        <v>15</v>
      </c>
      <c r="B660" s="2">
        <v>8016</v>
      </c>
      <c r="C660" s="2">
        <v>32</v>
      </c>
      <c r="D660" s="2">
        <v>0</v>
      </c>
      <c r="E660" s="2">
        <v>32</v>
      </c>
    </row>
    <row r="661" spans="1:5">
      <c r="A661" s="4" t="s">
        <v>1097</v>
      </c>
      <c r="B661" s="2">
        <v>3511</v>
      </c>
      <c r="C661" s="2">
        <v>1</v>
      </c>
      <c r="D661" s="2">
        <v>0</v>
      </c>
      <c r="E661" s="2">
        <v>1</v>
      </c>
    </row>
    <row r="662" spans="1:5">
      <c r="A662" s="4" t="s">
        <v>490</v>
      </c>
      <c r="B662" s="2">
        <v>6514</v>
      </c>
      <c r="C662" s="2">
        <v>3.2</v>
      </c>
      <c r="D662" s="2">
        <v>0</v>
      </c>
      <c r="E662" s="2">
        <v>3.2</v>
      </c>
    </row>
    <row r="663" spans="1:5">
      <c r="A663" s="4" t="s">
        <v>1475</v>
      </c>
      <c r="B663" s="2">
        <v>8906</v>
      </c>
      <c r="C663" s="2">
        <v>0.1</v>
      </c>
      <c r="D663" s="2">
        <v>0</v>
      </c>
      <c r="E663" s="2">
        <v>0.1</v>
      </c>
    </row>
    <row r="664" spans="1:5">
      <c r="A664" s="4" t="s">
        <v>509</v>
      </c>
      <c r="B664" s="2">
        <v>1730</v>
      </c>
      <c r="C664" s="2">
        <v>3</v>
      </c>
      <c r="D664" s="2">
        <v>0</v>
      </c>
      <c r="E664" s="2">
        <v>3</v>
      </c>
    </row>
    <row r="665" spans="1:5">
      <c r="A665" s="4" t="s">
        <v>1135</v>
      </c>
      <c r="B665" s="2">
        <v>8042</v>
      </c>
      <c r="C665" s="2">
        <v>0.7</v>
      </c>
      <c r="D665" s="2">
        <v>0.3</v>
      </c>
      <c r="E665" s="2">
        <v>1</v>
      </c>
    </row>
    <row r="666" spans="1:5">
      <c r="A666" s="4" t="s">
        <v>222</v>
      </c>
      <c r="B666" s="2">
        <v>8406</v>
      </c>
      <c r="C666" s="2">
        <v>6</v>
      </c>
      <c r="D666" s="2">
        <v>0</v>
      </c>
      <c r="E666" s="2">
        <v>6</v>
      </c>
    </row>
    <row r="667" spans="1:5">
      <c r="A667" s="4" t="s">
        <v>360</v>
      </c>
      <c r="B667" s="2">
        <v>8358</v>
      </c>
      <c r="C667" s="2">
        <v>4.2</v>
      </c>
      <c r="D667" s="2">
        <v>0</v>
      </c>
      <c r="E667" s="2">
        <v>4.2</v>
      </c>
    </row>
    <row r="668" spans="1:5">
      <c r="A668" s="4" t="s">
        <v>699</v>
      </c>
      <c r="B668" s="2">
        <v>4417</v>
      </c>
      <c r="C668" s="2">
        <v>2.1</v>
      </c>
      <c r="D668" s="2">
        <v>0</v>
      </c>
      <c r="E668" s="2">
        <v>2.1</v>
      </c>
    </row>
    <row r="669" spans="1:5">
      <c r="A669" s="4" t="s">
        <v>818</v>
      </c>
      <c r="B669" s="2">
        <v>8390</v>
      </c>
      <c r="C669" s="2">
        <v>1.8</v>
      </c>
      <c r="D669" s="2">
        <v>0</v>
      </c>
      <c r="E669" s="2">
        <v>1.8</v>
      </c>
    </row>
    <row r="670" spans="1:5">
      <c r="A670" s="4" t="s">
        <v>674</v>
      </c>
      <c r="B670" s="2">
        <v>2368</v>
      </c>
      <c r="C670" s="2">
        <v>2.2000000000000002</v>
      </c>
      <c r="D670" s="2">
        <v>0</v>
      </c>
      <c r="E670" s="2">
        <v>2.2000000000000002</v>
      </c>
    </row>
    <row r="671" spans="1:5">
      <c r="A671" s="4" t="s">
        <v>1068</v>
      </c>
      <c r="B671" s="2">
        <v>1796</v>
      </c>
      <c r="C671" s="2">
        <v>1</v>
      </c>
      <c r="D671" s="2">
        <v>0</v>
      </c>
      <c r="E671" s="2">
        <v>1</v>
      </c>
    </row>
    <row r="672" spans="1:5">
      <c r="A672" s="4" t="s">
        <v>1616</v>
      </c>
      <c r="B672" s="2">
        <v>3228</v>
      </c>
      <c r="C672" s="2">
        <v>0</v>
      </c>
      <c r="D672" s="2">
        <v>0</v>
      </c>
      <c r="E672" s="2">
        <v>0</v>
      </c>
    </row>
    <row r="673" spans="1:5">
      <c r="A673" s="4" t="s">
        <v>1433</v>
      </c>
      <c r="B673" s="2">
        <v>2312</v>
      </c>
      <c r="C673" s="2">
        <v>0.2</v>
      </c>
      <c r="D673" s="2">
        <v>0</v>
      </c>
      <c r="E673" s="2">
        <v>0.2</v>
      </c>
    </row>
    <row r="674" spans="1:5">
      <c r="A674" s="4" t="s">
        <v>1032</v>
      </c>
      <c r="B674" s="2">
        <v>4550</v>
      </c>
      <c r="C674" s="2">
        <v>1.1499999999999999</v>
      </c>
      <c r="D674" s="2">
        <v>0</v>
      </c>
      <c r="E674" s="2">
        <v>1.1499999999999999</v>
      </c>
    </row>
    <row r="675" spans="1:5">
      <c r="A675" s="4" t="s">
        <v>827</v>
      </c>
      <c r="B675" s="2">
        <v>6548</v>
      </c>
      <c r="C675" s="2">
        <v>1.72</v>
      </c>
      <c r="D675" s="2">
        <v>0</v>
      </c>
      <c r="E675" s="2">
        <v>1.72</v>
      </c>
    </row>
    <row r="676" spans="1:5">
      <c r="A676" s="4" t="s">
        <v>285</v>
      </c>
      <c r="B676" s="2">
        <v>5534</v>
      </c>
      <c r="C676" s="2">
        <v>5</v>
      </c>
      <c r="D676" s="2">
        <v>0</v>
      </c>
      <c r="E676" s="2">
        <v>5</v>
      </c>
    </row>
    <row r="677" spans="1:5">
      <c r="A677" s="4" t="s">
        <v>1414</v>
      </c>
      <c r="B677" s="2">
        <v>3492</v>
      </c>
      <c r="C677" s="2">
        <v>0.28000000000000003</v>
      </c>
      <c r="D677" s="2">
        <v>0</v>
      </c>
      <c r="E677" s="2">
        <v>0.28000000000000003</v>
      </c>
    </row>
    <row r="678" spans="1:5">
      <c r="A678" s="4" t="s">
        <v>853</v>
      </c>
      <c r="B678" s="2">
        <v>8070</v>
      </c>
      <c r="C678" s="2">
        <v>1.62</v>
      </c>
      <c r="D678" s="2">
        <v>0</v>
      </c>
      <c r="E678" s="2">
        <v>1.62</v>
      </c>
    </row>
    <row r="679" spans="1:5">
      <c r="A679" s="4" t="s">
        <v>219</v>
      </c>
      <c r="B679" s="2">
        <v>6712</v>
      </c>
      <c r="C679" s="2">
        <v>5</v>
      </c>
      <c r="D679" s="2">
        <v>1</v>
      </c>
      <c r="E679" s="2">
        <v>6</v>
      </c>
    </row>
    <row r="680" spans="1:5">
      <c r="A680" s="4" t="s">
        <v>27</v>
      </c>
      <c r="B680" s="2">
        <v>2603</v>
      </c>
      <c r="C680" s="2">
        <v>18</v>
      </c>
      <c r="D680" s="2">
        <v>0</v>
      </c>
      <c r="E680" s="2">
        <v>18</v>
      </c>
    </row>
    <row r="681" spans="1:5">
      <c r="A681" s="4" t="s">
        <v>1246</v>
      </c>
      <c r="B681" s="2">
        <v>2618</v>
      </c>
      <c r="C681" s="2">
        <v>0.6</v>
      </c>
      <c r="D681" s="2">
        <v>0</v>
      </c>
      <c r="E681" s="2">
        <v>0.6</v>
      </c>
    </row>
    <row r="682" spans="1:5">
      <c r="A682" s="4" t="s">
        <v>510</v>
      </c>
      <c r="B682" s="2">
        <v>2211</v>
      </c>
      <c r="C682" s="2">
        <v>3</v>
      </c>
      <c r="D682" s="2">
        <v>0</v>
      </c>
      <c r="E682" s="2">
        <v>3</v>
      </c>
    </row>
    <row r="683" spans="1:5">
      <c r="A683" s="4" t="s">
        <v>885</v>
      </c>
      <c r="B683" s="2">
        <v>1717</v>
      </c>
      <c r="C683" s="2">
        <v>1.5</v>
      </c>
      <c r="D683" s="2">
        <v>0</v>
      </c>
      <c r="E683" s="2">
        <v>1.5</v>
      </c>
    </row>
    <row r="684" spans="1:5">
      <c r="A684" s="4" t="s">
        <v>1013</v>
      </c>
      <c r="B684" s="2">
        <v>5386</v>
      </c>
      <c r="C684" s="2">
        <v>0.4</v>
      </c>
      <c r="D684" s="2">
        <v>0.8</v>
      </c>
      <c r="E684" s="2">
        <v>1.2</v>
      </c>
    </row>
    <row r="685" spans="1:5">
      <c r="A685" s="4" t="s">
        <v>1196</v>
      </c>
      <c r="B685" s="2">
        <v>8930</v>
      </c>
      <c r="C685" s="2">
        <v>0.8</v>
      </c>
      <c r="D685" s="2">
        <v>0</v>
      </c>
      <c r="E685" s="2">
        <v>0.8</v>
      </c>
    </row>
    <row r="686" spans="1:5">
      <c r="A686" s="4" t="s">
        <v>338</v>
      </c>
      <c r="B686" s="2">
        <v>6472</v>
      </c>
      <c r="C686" s="2">
        <v>3.5</v>
      </c>
      <c r="D686" s="2">
        <v>1</v>
      </c>
      <c r="E686" s="2">
        <v>4.5</v>
      </c>
    </row>
    <row r="687" spans="1:5">
      <c r="A687" s="4" t="s">
        <v>1265</v>
      </c>
      <c r="B687" s="2">
        <v>8423</v>
      </c>
      <c r="C687" s="2">
        <v>0.3</v>
      </c>
      <c r="D687" s="2">
        <v>0.3</v>
      </c>
      <c r="E687" s="2">
        <v>0.6</v>
      </c>
    </row>
    <row r="688" spans="1:5">
      <c r="A688" s="4" t="s">
        <v>880</v>
      </c>
      <c r="B688" s="2">
        <v>1109</v>
      </c>
      <c r="C688" s="2">
        <v>1.5</v>
      </c>
      <c r="D688" s="2">
        <v>0</v>
      </c>
      <c r="E688" s="2">
        <v>1.5</v>
      </c>
    </row>
    <row r="689" spans="1:5">
      <c r="A689" s="4" t="s">
        <v>1042</v>
      </c>
      <c r="B689" s="2">
        <v>4303</v>
      </c>
      <c r="C689" s="2">
        <v>1.1000000000000001</v>
      </c>
      <c r="D689" s="2">
        <v>0</v>
      </c>
      <c r="E689" s="2">
        <v>1.1000000000000001</v>
      </c>
    </row>
    <row r="690" spans="1:5">
      <c r="A690" s="4" t="s">
        <v>170</v>
      </c>
      <c r="B690" s="2">
        <v>3023</v>
      </c>
      <c r="C690" s="2">
        <v>7</v>
      </c>
      <c r="D690" s="2">
        <v>0</v>
      </c>
      <c r="E690" s="2">
        <v>7</v>
      </c>
    </row>
    <row r="691" spans="1:5">
      <c r="A691" s="4" t="s">
        <v>711</v>
      </c>
      <c r="B691" s="2">
        <v>6173</v>
      </c>
      <c r="C691" s="2">
        <v>2.0099999999999998</v>
      </c>
      <c r="D691" s="2">
        <v>0</v>
      </c>
      <c r="E691" s="2">
        <v>2.0099999999999998</v>
      </c>
    </row>
    <row r="692" spans="1:5">
      <c r="A692" s="4" t="s">
        <v>973</v>
      </c>
      <c r="B692" s="2">
        <v>6126</v>
      </c>
      <c r="C692" s="2">
        <v>1.3</v>
      </c>
      <c r="D692" s="2">
        <v>0</v>
      </c>
      <c r="E692" s="2">
        <v>1.3</v>
      </c>
    </row>
    <row r="693" spans="1:5">
      <c r="A693" s="4" t="s">
        <v>565</v>
      </c>
      <c r="B693" s="2">
        <v>6667</v>
      </c>
      <c r="C693" s="2">
        <v>2.94</v>
      </c>
      <c r="D693" s="2">
        <v>0</v>
      </c>
      <c r="E693" s="2">
        <v>2.94</v>
      </c>
    </row>
    <row r="694" spans="1:5">
      <c r="A694" s="4" t="s">
        <v>582</v>
      </c>
      <c r="B694" s="2">
        <v>9940</v>
      </c>
      <c r="C694" s="2">
        <v>2.8</v>
      </c>
      <c r="D694" s="2">
        <v>0</v>
      </c>
      <c r="E694" s="2">
        <v>2.8</v>
      </c>
    </row>
    <row r="695" spans="1:5">
      <c r="A695" s="4" t="s">
        <v>252</v>
      </c>
      <c r="B695" s="2">
        <v>1582</v>
      </c>
      <c r="C695" s="2">
        <v>5.3</v>
      </c>
      <c r="D695" s="2">
        <v>0</v>
      </c>
      <c r="E695" s="2">
        <v>5.3</v>
      </c>
    </row>
    <row r="696" spans="1:5">
      <c r="A696" s="4" t="s">
        <v>10</v>
      </c>
      <c r="B696" s="2">
        <v>5274</v>
      </c>
      <c r="C696" s="2">
        <v>35</v>
      </c>
      <c r="D696" s="2">
        <v>1</v>
      </c>
      <c r="E696" s="2">
        <v>36</v>
      </c>
    </row>
    <row r="697" spans="1:5">
      <c r="A697" s="4" t="s">
        <v>1195</v>
      </c>
      <c r="B697" s="2">
        <v>8354</v>
      </c>
      <c r="C697" s="2">
        <v>0.8</v>
      </c>
      <c r="D697" s="2">
        <v>0</v>
      </c>
      <c r="E697" s="2">
        <v>0.8</v>
      </c>
    </row>
    <row r="698" spans="1:5">
      <c r="A698" s="4" t="s">
        <v>1548</v>
      </c>
      <c r="B698" s="2">
        <v>2466</v>
      </c>
      <c r="C698" s="2">
        <v>0</v>
      </c>
      <c r="D698" s="2">
        <v>0</v>
      </c>
      <c r="E698" s="2">
        <v>0</v>
      </c>
    </row>
    <row r="699" spans="1:5">
      <c r="A699" s="4" t="s">
        <v>187</v>
      </c>
      <c r="B699" s="2">
        <v>4439</v>
      </c>
      <c r="C699" s="2">
        <v>4.5</v>
      </c>
      <c r="D699" s="2">
        <v>2</v>
      </c>
      <c r="E699" s="2">
        <v>6.5</v>
      </c>
    </row>
    <row r="700" spans="1:5">
      <c r="A700" s="4" t="s">
        <v>1069</v>
      </c>
      <c r="B700" s="2">
        <v>1806</v>
      </c>
      <c r="C700" s="2">
        <v>1</v>
      </c>
      <c r="D700" s="2">
        <v>0</v>
      </c>
      <c r="E700" s="2">
        <v>1</v>
      </c>
    </row>
    <row r="701" spans="1:5">
      <c r="A701" s="4" t="s">
        <v>616</v>
      </c>
      <c r="B701" s="2">
        <v>2520</v>
      </c>
      <c r="C701" s="2">
        <v>2.5</v>
      </c>
      <c r="D701" s="2">
        <v>0</v>
      </c>
      <c r="E701" s="2">
        <v>2.5</v>
      </c>
    </row>
    <row r="702" spans="1:5">
      <c r="A702" s="4" t="s">
        <v>1043</v>
      </c>
      <c r="B702" s="2">
        <v>4908</v>
      </c>
      <c r="C702" s="2">
        <v>1.1000000000000001</v>
      </c>
      <c r="D702" s="2">
        <v>0</v>
      </c>
      <c r="E702" s="2">
        <v>1.1000000000000001</v>
      </c>
    </row>
    <row r="703" spans="1:5">
      <c r="A703" s="4" t="s">
        <v>410</v>
      </c>
      <c r="B703" s="2">
        <v>6577</v>
      </c>
      <c r="C703" s="2">
        <v>3.85</v>
      </c>
      <c r="D703" s="2">
        <v>0</v>
      </c>
      <c r="E703" s="2">
        <v>3.85</v>
      </c>
    </row>
    <row r="704" spans="1:5">
      <c r="A704" s="4" t="s">
        <v>1021</v>
      </c>
      <c r="B704" s="2">
        <v>6504</v>
      </c>
      <c r="C704" s="2">
        <v>1.2</v>
      </c>
      <c r="D704" s="2">
        <v>0</v>
      </c>
      <c r="E704" s="2">
        <v>1.2</v>
      </c>
    </row>
    <row r="705" spans="1:5">
      <c r="A705" s="4" t="s">
        <v>795</v>
      </c>
      <c r="B705" s="2">
        <v>1752</v>
      </c>
      <c r="C705" s="2">
        <v>1.8</v>
      </c>
      <c r="D705" s="2">
        <v>0</v>
      </c>
      <c r="E705" s="2">
        <v>1.8</v>
      </c>
    </row>
    <row r="706" spans="1:5">
      <c r="A706" s="4" t="s">
        <v>1258</v>
      </c>
      <c r="B706" s="2">
        <v>5450</v>
      </c>
      <c r="C706" s="2">
        <v>0.6</v>
      </c>
      <c r="D706" s="2">
        <v>0</v>
      </c>
      <c r="E706" s="2">
        <v>0.6</v>
      </c>
    </row>
    <row r="707" spans="1:5">
      <c r="A707" s="4" t="s">
        <v>151</v>
      </c>
      <c r="B707" s="2">
        <v>1303</v>
      </c>
      <c r="C707" s="2">
        <v>7.5</v>
      </c>
      <c r="D707" s="2">
        <v>0</v>
      </c>
      <c r="E707" s="2">
        <v>7.5</v>
      </c>
    </row>
    <row r="708" spans="1:5">
      <c r="A708" s="4" t="s">
        <v>423</v>
      </c>
      <c r="B708" s="2">
        <v>2408</v>
      </c>
      <c r="C708" s="2">
        <v>3.7</v>
      </c>
      <c r="D708" s="2">
        <v>0</v>
      </c>
      <c r="E708" s="2">
        <v>3.7</v>
      </c>
    </row>
    <row r="709" spans="1:5">
      <c r="A709" s="4" t="s">
        <v>165</v>
      </c>
      <c r="B709" s="2">
        <v>2108</v>
      </c>
      <c r="C709" s="2">
        <v>7</v>
      </c>
      <c r="D709" s="2">
        <v>0</v>
      </c>
      <c r="E709" s="2">
        <v>7</v>
      </c>
    </row>
    <row r="710" spans="1:5">
      <c r="A710" s="4" t="s">
        <v>959</v>
      </c>
      <c r="B710" s="2">
        <v>1410</v>
      </c>
      <c r="C710" s="2">
        <v>1.3</v>
      </c>
      <c r="D710" s="2">
        <v>0</v>
      </c>
      <c r="E710" s="2">
        <v>1.3</v>
      </c>
    </row>
    <row r="711" spans="1:5">
      <c r="A711" s="4" t="s">
        <v>350</v>
      </c>
      <c r="B711" s="2">
        <v>8150</v>
      </c>
      <c r="C711" s="2">
        <v>4.3</v>
      </c>
      <c r="D711" s="2">
        <v>0</v>
      </c>
      <c r="E711" s="2">
        <v>4.3</v>
      </c>
    </row>
    <row r="712" spans="1:5">
      <c r="A712" s="4" t="s">
        <v>1177</v>
      </c>
      <c r="B712" s="2">
        <v>1440</v>
      </c>
      <c r="C712" s="2">
        <v>0.8</v>
      </c>
      <c r="D712" s="2">
        <v>0</v>
      </c>
      <c r="E712" s="2">
        <v>0.8</v>
      </c>
    </row>
    <row r="713" spans="1:5">
      <c r="A713" s="4" t="s">
        <v>1522</v>
      </c>
      <c r="B713" s="2">
        <v>2101</v>
      </c>
      <c r="C713" s="2">
        <v>0</v>
      </c>
      <c r="D713" s="2">
        <v>0</v>
      </c>
      <c r="E713" s="2">
        <v>0</v>
      </c>
    </row>
    <row r="714" spans="1:5">
      <c r="A714" s="4" t="s">
        <v>99</v>
      </c>
      <c r="B714" s="2">
        <v>8046</v>
      </c>
      <c r="C714" s="2">
        <v>10</v>
      </c>
      <c r="D714" s="2">
        <v>0</v>
      </c>
      <c r="E714" s="2">
        <v>10</v>
      </c>
    </row>
    <row r="715" spans="1:5">
      <c r="A715" s="4" t="s">
        <v>673</v>
      </c>
      <c r="B715" s="2">
        <v>1702</v>
      </c>
      <c r="C715" s="2">
        <v>2.2000000000000002</v>
      </c>
      <c r="D715" s="2">
        <v>0</v>
      </c>
      <c r="E715" s="2">
        <v>2.2000000000000002</v>
      </c>
    </row>
    <row r="716" spans="1:5">
      <c r="A716" s="4" t="s">
        <v>1496</v>
      </c>
      <c r="B716" s="2">
        <v>1467</v>
      </c>
      <c r="C716" s="2">
        <v>0</v>
      </c>
      <c r="D716" s="2">
        <v>0</v>
      </c>
      <c r="E716" s="2">
        <v>0</v>
      </c>
    </row>
    <row r="717" spans="1:5">
      <c r="A717" s="4" t="s">
        <v>216</v>
      </c>
      <c r="B717" s="2">
        <v>4766</v>
      </c>
      <c r="C717" s="2">
        <v>6</v>
      </c>
      <c r="D717" s="2">
        <v>0</v>
      </c>
      <c r="E717" s="2">
        <v>6</v>
      </c>
    </row>
    <row r="718" spans="1:5">
      <c r="A718" s="4" t="s">
        <v>995</v>
      </c>
      <c r="B718" s="2">
        <v>2107</v>
      </c>
      <c r="C718" s="2">
        <v>1.2</v>
      </c>
      <c r="D718" s="2">
        <v>0</v>
      </c>
      <c r="E718" s="2">
        <v>1.2</v>
      </c>
    </row>
    <row r="719" spans="1:5">
      <c r="A719" s="4" t="s">
        <v>1139</v>
      </c>
      <c r="B719" s="2">
        <v>8088</v>
      </c>
      <c r="C719" s="2">
        <v>1</v>
      </c>
      <c r="D719" s="2">
        <v>0</v>
      </c>
      <c r="E719" s="2">
        <v>1</v>
      </c>
    </row>
    <row r="720" spans="1:5">
      <c r="A720" s="4" t="s">
        <v>1144</v>
      </c>
      <c r="B720" s="2">
        <v>8442</v>
      </c>
      <c r="C720" s="2">
        <v>1</v>
      </c>
      <c r="D720" s="2">
        <v>0</v>
      </c>
      <c r="E720" s="2">
        <v>1</v>
      </c>
    </row>
    <row r="721" spans="1:5">
      <c r="A721" s="4" t="s">
        <v>612</v>
      </c>
      <c r="B721" s="2">
        <v>2028</v>
      </c>
      <c r="C721" s="2">
        <v>2.5</v>
      </c>
      <c r="D721" s="2">
        <v>0</v>
      </c>
      <c r="E721" s="2">
        <v>2.5</v>
      </c>
    </row>
    <row r="722" spans="1:5">
      <c r="A722" s="4" t="s">
        <v>496</v>
      </c>
      <c r="B722" s="2">
        <v>3260</v>
      </c>
      <c r="C722" s="2">
        <v>3.18</v>
      </c>
      <c r="D722" s="2">
        <v>0</v>
      </c>
      <c r="E722" s="2">
        <v>3.18</v>
      </c>
    </row>
    <row r="723" spans="1:5">
      <c r="A723" s="4" t="s">
        <v>504</v>
      </c>
      <c r="B723" s="2">
        <v>3033</v>
      </c>
      <c r="C723" s="2">
        <v>3.02</v>
      </c>
      <c r="D723" s="2">
        <v>0</v>
      </c>
      <c r="E723" s="2">
        <v>3.02</v>
      </c>
    </row>
    <row r="724" spans="1:5">
      <c r="A724" s="4" t="s">
        <v>1339</v>
      </c>
      <c r="B724" s="2">
        <v>6661</v>
      </c>
      <c r="C724" s="2">
        <v>0.48</v>
      </c>
      <c r="D724" s="2">
        <v>0</v>
      </c>
      <c r="E724" s="2">
        <v>0.48</v>
      </c>
    </row>
    <row r="725" spans="1:5">
      <c r="A725" s="4" t="s">
        <v>527</v>
      </c>
      <c r="B725" s="2">
        <v>3022</v>
      </c>
      <c r="C725" s="2">
        <v>3</v>
      </c>
      <c r="D725" s="2">
        <v>0</v>
      </c>
      <c r="E725" s="2">
        <v>3</v>
      </c>
    </row>
    <row r="726" spans="1:5">
      <c r="A726" s="4" t="s">
        <v>1149</v>
      </c>
      <c r="B726" s="2">
        <v>2388</v>
      </c>
      <c r="C726" s="2">
        <v>1</v>
      </c>
      <c r="D726" s="2">
        <v>0</v>
      </c>
      <c r="E726" s="2">
        <v>1</v>
      </c>
    </row>
    <row r="727" spans="1:5">
      <c r="A727" s="4" t="s">
        <v>77</v>
      </c>
      <c r="B727" s="2">
        <v>6756</v>
      </c>
      <c r="C727" s="2">
        <v>10.99</v>
      </c>
      <c r="D727" s="2">
        <v>0</v>
      </c>
      <c r="E727" s="2">
        <v>10.99</v>
      </c>
    </row>
    <row r="728" spans="1:5">
      <c r="A728" s="4" t="s">
        <v>1582</v>
      </c>
      <c r="B728" s="2">
        <v>2936</v>
      </c>
      <c r="C728" s="2">
        <v>0</v>
      </c>
      <c r="D728" s="2">
        <v>0</v>
      </c>
      <c r="E728" s="2">
        <v>0</v>
      </c>
    </row>
    <row r="729" spans="1:5">
      <c r="A729" s="4" t="s">
        <v>633</v>
      </c>
      <c r="B729" s="2">
        <v>5457</v>
      </c>
      <c r="C729" s="2">
        <v>2.5</v>
      </c>
      <c r="D729" s="2">
        <v>0</v>
      </c>
      <c r="E729" s="2">
        <v>2.5</v>
      </c>
    </row>
    <row r="730" spans="1:5">
      <c r="A730" s="4" t="s">
        <v>554</v>
      </c>
      <c r="B730" s="2">
        <v>6605</v>
      </c>
      <c r="C730" s="2">
        <v>3</v>
      </c>
      <c r="D730" s="2">
        <v>0</v>
      </c>
      <c r="E730" s="2">
        <v>3</v>
      </c>
    </row>
    <row r="731" spans="1:5">
      <c r="A731" s="4" t="s">
        <v>1073</v>
      </c>
      <c r="B731" s="2">
        <v>2106</v>
      </c>
      <c r="C731" s="2">
        <v>1</v>
      </c>
      <c r="D731" s="2">
        <v>0</v>
      </c>
      <c r="E731" s="2">
        <v>1</v>
      </c>
    </row>
    <row r="732" spans="1:5">
      <c r="A732" s="4" t="s">
        <v>1117</v>
      </c>
      <c r="B732" s="2">
        <v>5515</v>
      </c>
      <c r="C732" s="2">
        <v>1</v>
      </c>
      <c r="D732" s="2">
        <v>0</v>
      </c>
      <c r="E732" s="2">
        <v>1</v>
      </c>
    </row>
    <row r="733" spans="1:5">
      <c r="A733" s="4" t="s">
        <v>1402</v>
      </c>
      <c r="B733" s="2">
        <v>2460</v>
      </c>
      <c r="C733" s="2">
        <v>0.3</v>
      </c>
      <c r="D733" s="2">
        <v>0</v>
      </c>
      <c r="E733" s="2">
        <v>0.3</v>
      </c>
    </row>
    <row r="734" spans="1:5">
      <c r="A734" s="4" t="s">
        <v>1252</v>
      </c>
      <c r="B734" s="2">
        <v>3322</v>
      </c>
      <c r="C734" s="2">
        <v>0.6</v>
      </c>
      <c r="D734" s="2">
        <v>0</v>
      </c>
      <c r="E734" s="2">
        <v>0.6</v>
      </c>
    </row>
    <row r="735" spans="1:5">
      <c r="A735" s="4" t="s">
        <v>581</v>
      </c>
      <c r="B735" s="2">
        <v>8367</v>
      </c>
      <c r="C735" s="2">
        <v>2.8</v>
      </c>
      <c r="D735" s="2">
        <v>0</v>
      </c>
      <c r="E735" s="2">
        <v>2.8</v>
      </c>
    </row>
    <row r="736" spans="1:5">
      <c r="A736" s="4" t="s">
        <v>996</v>
      </c>
      <c r="B736" s="2">
        <v>2421</v>
      </c>
      <c r="C736" s="2">
        <v>1.2</v>
      </c>
      <c r="D736" s="2">
        <v>0</v>
      </c>
      <c r="E736" s="2">
        <v>1.2</v>
      </c>
    </row>
    <row r="737" spans="1:5">
      <c r="A737" s="4" t="s">
        <v>1592</v>
      </c>
      <c r="B737" s="2">
        <v>3046</v>
      </c>
      <c r="C737" s="2">
        <v>0</v>
      </c>
      <c r="D737" s="2">
        <v>0</v>
      </c>
      <c r="E737" s="2">
        <v>0</v>
      </c>
    </row>
    <row r="738" spans="1:5">
      <c r="A738" s="4" t="s">
        <v>1408</v>
      </c>
      <c r="B738" s="2">
        <v>6118</v>
      </c>
      <c r="C738" s="2">
        <v>0.3</v>
      </c>
      <c r="D738" s="2">
        <v>0</v>
      </c>
      <c r="E738" s="2">
        <v>0.3</v>
      </c>
    </row>
    <row r="739" spans="1:5">
      <c r="A739" s="4" t="s">
        <v>1456</v>
      </c>
      <c r="B739" s="2">
        <v>3062</v>
      </c>
      <c r="C739" s="2">
        <v>0.15</v>
      </c>
      <c r="D739" s="2">
        <v>0</v>
      </c>
      <c r="E739" s="2">
        <v>0.15</v>
      </c>
    </row>
    <row r="740" spans="1:5">
      <c r="A740" s="4" t="s">
        <v>1405</v>
      </c>
      <c r="B740" s="2">
        <v>3354</v>
      </c>
      <c r="C740" s="2">
        <v>0.3</v>
      </c>
      <c r="D740" s="2">
        <v>0</v>
      </c>
      <c r="E740" s="2">
        <v>0.3</v>
      </c>
    </row>
    <row r="741" spans="1:5">
      <c r="A741" s="4" t="s">
        <v>715</v>
      </c>
      <c r="B741" s="2">
        <v>1325</v>
      </c>
      <c r="C741" s="2">
        <v>2</v>
      </c>
      <c r="D741" s="2">
        <v>0</v>
      </c>
      <c r="E741" s="2">
        <v>2</v>
      </c>
    </row>
    <row r="742" spans="1:5">
      <c r="A742" s="4" t="s">
        <v>687</v>
      </c>
      <c r="B742" s="2">
        <v>8349</v>
      </c>
      <c r="C742" s="2">
        <v>1.2</v>
      </c>
      <c r="D742" s="2">
        <v>1</v>
      </c>
      <c r="E742" s="2">
        <v>2.2000000000000002</v>
      </c>
    </row>
    <row r="743" spans="1:5">
      <c r="A743" s="4" t="s">
        <v>193</v>
      </c>
      <c r="B743" s="2">
        <v>8481</v>
      </c>
      <c r="C743" s="2">
        <v>6.5</v>
      </c>
      <c r="D743" s="2">
        <v>0</v>
      </c>
      <c r="E743" s="2">
        <v>6.5</v>
      </c>
    </row>
    <row r="744" spans="1:5">
      <c r="A744" s="4" t="s">
        <v>1364</v>
      </c>
      <c r="B744" s="2">
        <v>3025</v>
      </c>
      <c r="C744" s="2">
        <v>0.4</v>
      </c>
      <c r="D744" s="2">
        <v>0</v>
      </c>
      <c r="E744" s="2">
        <v>0.4</v>
      </c>
    </row>
    <row r="745" spans="1:5">
      <c r="A745" s="4" t="s">
        <v>1422</v>
      </c>
      <c r="B745" s="2">
        <v>8047</v>
      </c>
      <c r="C745" s="2">
        <v>0.25</v>
      </c>
      <c r="D745" s="2">
        <v>0</v>
      </c>
      <c r="E745" s="2">
        <v>0.25</v>
      </c>
    </row>
    <row r="746" spans="1:5">
      <c r="A746" s="4" t="s">
        <v>1359</v>
      </c>
      <c r="B746" s="2">
        <v>2399</v>
      </c>
      <c r="C746" s="2">
        <v>0.4</v>
      </c>
      <c r="D746" s="2">
        <v>0</v>
      </c>
      <c r="E746" s="2">
        <v>0.4</v>
      </c>
    </row>
    <row r="747" spans="1:5">
      <c r="A747" s="4" t="s">
        <v>838</v>
      </c>
      <c r="B747" s="2">
        <v>3597</v>
      </c>
      <c r="C747" s="2">
        <v>1.7</v>
      </c>
      <c r="D747" s="2">
        <v>0</v>
      </c>
      <c r="E747" s="2">
        <v>1.7</v>
      </c>
    </row>
    <row r="748" spans="1:5">
      <c r="A748" s="4" t="s">
        <v>891</v>
      </c>
      <c r="B748" s="2">
        <v>2012</v>
      </c>
      <c r="C748" s="2">
        <v>1</v>
      </c>
      <c r="D748" s="2">
        <v>0.5</v>
      </c>
      <c r="E748" s="2">
        <v>1.5</v>
      </c>
    </row>
    <row r="749" spans="1:5">
      <c r="A749" s="4" t="s">
        <v>962</v>
      </c>
      <c r="B749" s="2">
        <v>2010</v>
      </c>
      <c r="C749" s="2">
        <v>1.3</v>
      </c>
      <c r="D749" s="2">
        <v>0</v>
      </c>
      <c r="E749" s="2">
        <v>1.3</v>
      </c>
    </row>
    <row r="750" spans="1:5">
      <c r="A750" s="4" t="s">
        <v>716</v>
      </c>
      <c r="B750" s="2">
        <v>1339</v>
      </c>
      <c r="C750" s="2">
        <v>2</v>
      </c>
      <c r="D750" s="2">
        <v>0</v>
      </c>
      <c r="E750" s="2">
        <v>2</v>
      </c>
    </row>
    <row r="751" spans="1:5">
      <c r="A751" s="4" t="s">
        <v>108</v>
      </c>
      <c r="B751" s="2">
        <v>6561</v>
      </c>
      <c r="C751" s="2">
        <v>9.3000000000000007</v>
      </c>
      <c r="D751" s="2">
        <v>0</v>
      </c>
      <c r="E751" s="2">
        <v>9.3000000000000007</v>
      </c>
    </row>
    <row r="752" spans="1:5">
      <c r="A752" s="4" t="s">
        <v>1302</v>
      </c>
      <c r="B752" s="2">
        <v>3232</v>
      </c>
      <c r="C752" s="2">
        <v>0.5</v>
      </c>
      <c r="D752" s="2">
        <v>0</v>
      </c>
      <c r="E752" s="2">
        <v>0.5</v>
      </c>
    </row>
    <row r="753" spans="1:5">
      <c r="A753" s="4" t="s">
        <v>1497</v>
      </c>
      <c r="B753" s="2">
        <v>1468</v>
      </c>
      <c r="C753" s="2">
        <v>0</v>
      </c>
      <c r="D753" s="2">
        <v>0</v>
      </c>
      <c r="E753" s="2">
        <v>0</v>
      </c>
    </row>
    <row r="754" spans="1:5">
      <c r="A754" s="4" t="s">
        <v>775</v>
      </c>
      <c r="B754" s="2">
        <v>8438</v>
      </c>
      <c r="C754" s="2">
        <v>2</v>
      </c>
      <c r="D754" s="2">
        <v>0</v>
      </c>
      <c r="E754" s="2">
        <v>2</v>
      </c>
    </row>
    <row r="755" spans="1:5">
      <c r="A755" s="4" t="s">
        <v>1545</v>
      </c>
      <c r="B755" s="2">
        <v>2443</v>
      </c>
      <c r="C755" s="2">
        <v>0</v>
      </c>
      <c r="D755" s="2">
        <v>0</v>
      </c>
      <c r="E755" s="2">
        <v>0</v>
      </c>
    </row>
    <row r="756" spans="1:5">
      <c r="A756" s="4" t="s">
        <v>250</v>
      </c>
      <c r="B756" s="2">
        <v>8462</v>
      </c>
      <c r="C756" s="2">
        <v>4.87</v>
      </c>
      <c r="D756" s="2">
        <v>0.5</v>
      </c>
      <c r="E756" s="2">
        <v>5.37</v>
      </c>
    </row>
    <row r="757" spans="1:5">
      <c r="A757" s="4" t="s">
        <v>1123</v>
      </c>
      <c r="B757" s="2">
        <v>6141</v>
      </c>
      <c r="C757" s="2">
        <v>1</v>
      </c>
      <c r="D757" s="2">
        <v>0</v>
      </c>
      <c r="E757" s="2">
        <v>1</v>
      </c>
    </row>
    <row r="758" spans="1:5">
      <c r="A758" s="4" t="s">
        <v>1098</v>
      </c>
      <c r="B758" s="2">
        <v>3518</v>
      </c>
      <c r="C758" s="2">
        <v>1</v>
      </c>
      <c r="D758" s="2">
        <v>0</v>
      </c>
      <c r="E758" s="2">
        <v>1</v>
      </c>
    </row>
    <row r="759" spans="1:5">
      <c r="A759" s="4" t="s">
        <v>46</v>
      </c>
      <c r="B759" s="2">
        <v>6691</v>
      </c>
      <c r="C759" s="2">
        <v>14</v>
      </c>
      <c r="D759" s="2">
        <v>0</v>
      </c>
      <c r="E759" s="2">
        <v>14</v>
      </c>
    </row>
    <row r="760" spans="1:5">
      <c r="A760" s="4" t="s">
        <v>1100</v>
      </c>
      <c r="B760" s="2">
        <v>3622</v>
      </c>
      <c r="C760" s="2">
        <v>1</v>
      </c>
      <c r="D760" s="2">
        <v>0</v>
      </c>
      <c r="E760" s="2">
        <v>1</v>
      </c>
    </row>
    <row r="761" spans="1:5">
      <c r="A761" s="4" t="s">
        <v>725</v>
      </c>
      <c r="B761" s="2">
        <v>2231</v>
      </c>
      <c r="C761" s="2">
        <v>1</v>
      </c>
      <c r="D761" s="2">
        <v>1</v>
      </c>
      <c r="E761" s="2">
        <v>2</v>
      </c>
    </row>
    <row r="762" spans="1:5">
      <c r="A762" s="4" t="s">
        <v>389</v>
      </c>
      <c r="B762" s="2">
        <v>5285</v>
      </c>
      <c r="C762" s="2">
        <v>4</v>
      </c>
      <c r="D762" s="2">
        <v>0</v>
      </c>
      <c r="E762" s="2">
        <v>4</v>
      </c>
    </row>
    <row r="763" spans="1:5">
      <c r="A763" s="4" t="s">
        <v>478</v>
      </c>
      <c r="B763" s="2">
        <v>9951</v>
      </c>
      <c r="C763" s="2">
        <v>3.3</v>
      </c>
      <c r="D763" s="2">
        <v>0</v>
      </c>
      <c r="E763" s="2">
        <v>3.3</v>
      </c>
    </row>
    <row r="764" spans="1:5">
      <c r="A764" s="4" t="s">
        <v>1560</v>
      </c>
      <c r="B764" s="2">
        <v>2543</v>
      </c>
      <c r="C764" s="2">
        <v>0</v>
      </c>
      <c r="D764" s="2">
        <v>0</v>
      </c>
      <c r="E764" s="2">
        <v>0</v>
      </c>
    </row>
    <row r="765" spans="1:5">
      <c r="A765" s="4" t="s">
        <v>1011</v>
      </c>
      <c r="B765" s="2">
        <v>4744</v>
      </c>
      <c r="C765" s="2">
        <v>1.2</v>
      </c>
      <c r="D765" s="2">
        <v>0</v>
      </c>
      <c r="E765" s="2">
        <v>1.2</v>
      </c>
    </row>
    <row r="766" spans="1:5">
      <c r="A766" s="4" t="s">
        <v>1345</v>
      </c>
      <c r="B766" s="2">
        <v>2528</v>
      </c>
      <c r="C766" s="2">
        <v>0.47</v>
      </c>
      <c r="D766" s="2">
        <v>0</v>
      </c>
      <c r="E766" s="2">
        <v>0.47</v>
      </c>
    </row>
    <row r="767" spans="1:5">
      <c r="A767" s="4" t="s">
        <v>196</v>
      </c>
      <c r="B767" s="2">
        <v>2545</v>
      </c>
      <c r="C767" s="2">
        <v>6.3</v>
      </c>
      <c r="D767" s="2">
        <v>0</v>
      </c>
      <c r="E767" s="2">
        <v>6.3</v>
      </c>
    </row>
    <row r="768" spans="1:5">
      <c r="A768" s="4" t="s">
        <v>1120</v>
      </c>
      <c r="B768" s="2">
        <v>5533</v>
      </c>
      <c r="C768" s="2">
        <v>1</v>
      </c>
      <c r="D768" s="2">
        <v>0</v>
      </c>
      <c r="E768" s="2">
        <v>1</v>
      </c>
    </row>
    <row r="769" spans="1:5">
      <c r="A769" s="4" t="s">
        <v>532</v>
      </c>
      <c r="B769" s="2">
        <v>3512</v>
      </c>
      <c r="C769" s="2">
        <v>3</v>
      </c>
      <c r="D769" s="2">
        <v>0</v>
      </c>
      <c r="E769" s="2">
        <v>3</v>
      </c>
    </row>
    <row r="770" spans="1:5">
      <c r="A770" s="4" t="s">
        <v>979</v>
      </c>
      <c r="B770" s="2">
        <v>3628</v>
      </c>
      <c r="C770" s="2">
        <v>1.25</v>
      </c>
      <c r="D770" s="2">
        <v>0</v>
      </c>
      <c r="E770" s="2">
        <v>1.25</v>
      </c>
    </row>
    <row r="771" spans="1:5">
      <c r="A771" s="4" t="s">
        <v>636</v>
      </c>
      <c r="B771" s="2">
        <v>6229</v>
      </c>
      <c r="C771" s="2">
        <v>2.5</v>
      </c>
      <c r="D771" s="2">
        <v>0</v>
      </c>
      <c r="E771" s="2">
        <v>2.5</v>
      </c>
    </row>
    <row r="772" spans="1:5">
      <c r="A772" s="4" t="s">
        <v>501</v>
      </c>
      <c r="B772" s="2">
        <v>6579</v>
      </c>
      <c r="C772" s="2">
        <v>3.1</v>
      </c>
      <c r="D772" s="2">
        <v>0</v>
      </c>
      <c r="E772" s="2">
        <v>3.1</v>
      </c>
    </row>
    <row r="773" spans="1:5">
      <c r="A773" s="4" t="s">
        <v>132</v>
      </c>
      <c r="B773" s="2">
        <v>2395</v>
      </c>
      <c r="C773" s="2">
        <v>8</v>
      </c>
      <c r="D773" s="2">
        <v>0</v>
      </c>
      <c r="E773" s="2">
        <v>8</v>
      </c>
    </row>
    <row r="774" spans="1:5">
      <c r="A774" s="4" t="s">
        <v>938</v>
      </c>
      <c r="B774" s="2">
        <v>1786</v>
      </c>
      <c r="C774" s="2">
        <v>1.42</v>
      </c>
      <c r="D774" s="2">
        <v>0</v>
      </c>
      <c r="E774" s="2">
        <v>1.42</v>
      </c>
    </row>
    <row r="775" spans="1:5">
      <c r="A775" s="4" t="s">
        <v>399</v>
      </c>
      <c r="B775" s="2">
        <v>6655</v>
      </c>
      <c r="C775" s="2">
        <v>4</v>
      </c>
      <c r="D775" s="2">
        <v>0</v>
      </c>
      <c r="E775" s="2">
        <v>4</v>
      </c>
    </row>
    <row r="776" spans="1:5">
      <c r="A776" s="4" t="s">
        <v>1591</v>
      </c>
      <c r="B776" s="2">
        <v>3043</v>
      </c>
      <c r="C776" s="2">
        <v>0</v>
      </c>
      <c r="D776" s="2">
        <v>0</v>
      </c>
      <c r="E776" s="2">
        <v>0</v>
      </c>
    </row>
    <row r="777" spans="1:5">
      <c r="A777" s="4" t="s">
        <v>388</v>
      </c>
      <c r="B777" s="2">
        <v>4987</v>
      </c>
      <c r="C777" s="2">
        <v>3</v>
      </c>
      <c r="D777" s="2">
        <v>1</v>
      </c>
      <c r="E777" s="2">
        <v>4</v>
      </c>
    </row>
    <row r="778" spans="1:5">
      <c r="A778" s="4" t="s">
        <v>283</v>
      </c>
      <c r="B778" s="2">
        <v>5215</v>
      </c>
      <c r="C778" s="2">
        <v>5</v>
      </c>
      <c r="D778" s="2">
        <v>0</v>
      </c>
      <c r="E778" s="2">
        <v>5</v>
      </c>
    </row>
    <row r="779" spans="1:5">
      <c r="A779" s="4" t="s">
        <v>315</v>
      </c>
      <c r="B779" s="2">
        <v>4568</v>
      </c>
      <c r="C779" s="2">
        <v>4</v>
      </c>
      <c r="D779" s="2">
        <v>0.5</v>
      </c>
      <c r="E779" s="2">
        <v>4.5</v>
      </c>
    </row>
    <row r="780" spans="1:5">
      <c r="A780" s="4" t="s">
        <v>1107</v>
      </c>
      <c r="B780" s="2">
        <v>4542</v>
      </c>
      <c r="C780" s="2">
        <v>1</v>
      </c>
      <c r="D780" s="2">
        <v>0</v>
      </c>
      <c r="E780" s="2">
        <v>1</v>
      </c>
    </row>
    <row r="781" spans="1:5">
      <c r="A781" s="4" t="s">
        <v>1229</v>
      </c>
      <c r="B781" s="2">
        <v>8466</v>
      </c>
      <c r="C781" s="2">
        <v>0.7</v>
      </c>
      <c r="D781" s="2">
        <v>0</v>
      </c>
      <c r="E781" s="2">
        <v>0.7</v>
      </c>
    </row>
    <row r="782" spans="1:5">
      <c r="A782" s="4" t="s">
        <v>753</v>
      </c>
      <c r="B782" s="2">
        <v>5321</v>
      </c>
      <c r="C782" s="2">
        <v>0.5</v>
      </c>
      <c r="D782" s="2">
        <v>1.5</v>
      </c>
      <c r="E782" s="2">
        <v>2</v>
      </c>
    </row>
    <row r="783" spans="1:5">
      <c r="A783" s="4" t="s">
        <v>149</v>
      </c>
      <c r="B783" s="2">
        <v>9914</v>
      </c>
      <c r="C783" s="2">
        <v>8</v>
      </c>
      <c r="D783" s="2">
        <v>0</v>
      </c>
      <c r="E783" s="2">
        <v>8</v>
      </c>
    </row>
    <row r="784" spans="1:5">
      <c r="A784" s="4" t="s">
        <v>1029</v>
      </c>
      <c r="B784" s="2">
        <v>1731</v>
      </c>
      <c r="C784" s="2">
        <v>1.17</v>
      </c>
      <c r="D784" s="2">
        <v>0</v>
      </c>
      <c r="E784" s="2">
        <v>1.17</v>
      </c>
    </row>
    <row r="785" spans="1:5">
      <c r="A785" s="4" t="s">
        <v>834</v>
      </c>
      <c r="B785" s="2">
        <v>2020</v>
      </c>
      <c r="C785" s="2">
        <v>1.7</v>
      </c>
      <c r="D785" s="2">
        <v>0</v>
      </c>
      <c r="E785" s="2">
        <v>1.7</v>
      </c>
    </row>
    <row r="786" spans="1:5">
      <c r="A786" s="4" t="s">
        <v>372</v>
      </c>
      <c r="B786" s="2">
        <v>2439</v>
      </c>
      <c r="C786" s="2">
        <v>4</v>
      </c>
      <c r="D786" s="2">
        <v>0</v>
      </c>
      <c r="E786" s="2">
        <v>4</v>
      </c>
    </row>
    <row r="787" spans="1:5">
      <c r="A787" s="4" t="s">
        <v>267</v>
      </c>
      <c r="B787" s="2">
        <v>2723</v>
      </c>
      <c r="C787" s="2">
        <v>5</v>
      </c>
      <c r="D787" s="2">
        <v>0</v>
      </c>
      <c r="E787" s="2">
        <v>5</v>
      </c>
    </row>
    <row r="788" spans="1:5">
      <c r="A788" s="4" t="s">
        <v>779</v>
      </c>
      <c r="B788" s="2">
        <v>1795</v>
      </c>
      <c r="C788" s="2">
        <v>1.93</v>
      </c>
      <c r="D788" s="2">
        <v>0</v>
      </c>
      <c r="E788" s="2">
        <v>1.93</v>
      </c>
    </row>
    <row r="789" spans="1:5">
      <c r="A789" s="4" t="s">
        <v>416</v>
      </c>
      <c r="B789" s="2">
        <v>4721</v>
      </c>
      <c r="C789" s="2">
        <v>3.8</v>
      </c>
      <c r="D789" s="2">
        <v>0</v>
      </c>
      <c r="E789" s="2">
        <v>3.8</v>
      </c>
    </row>
    <row r="790" spans="1:5">
      <c r="A790" s="4" t="s">
        <v>1081</v>
      </c>
      <c r="B790" s="2">
        <v>2477</v>
      </c>
      <c r="C790" s="2">
        <v>1</v>
      </c>
      <c r="D790" s="2">
        <v>0</v>
      </c>
      <c r="E790" s="2">
        <v>1</v>
      </c>
    </row>
    <row r="791" spans="1:5">
      <c r="A791" s="4" t="s">
        <v>1030</v>
      </c>
      <c r="B791" s="2">
        <v>9103</v>
      </c>
      <c r="C791" s="2">
        <v>1.17</v>
      </c>
      <c r="D791" s="2">
        <v>0</v>
      </c>
      <c r="E791" s="2">
        <v>1.17</v>
      </c>
    </row>
    <row r="792" spans="1:5">
      <c r="A792" s="4" t="s">
        <v>396</v>
      </c>
      <c r="B792" s="2">
        <v>6279</v>
      </c>
      <c r="C792" s="2">
        <v>4</v>
      </c>
      <c r="D792" s="2">
        <v>0</v>
      </c>
      <c r="E792" s="2">
        <v>4</v>
      </c>
    </row>
    <row r="793" spans="1:5">
      <c r="A793" s="4" t="s">
        <v>498</v>
      </c>
      <c r="B793" s="2">
        <v>4915</v>
      </c>
      <c r="C793" s="2">
        <v>3.1</v>
      </c>
      <c r="D793" s="2">
        <v>0</v>
      </c>
      <c r="E793" s="2">
        <v>3.1</v>
      </c>
    </row>
    <row r="794" spans="1:5">
      <c r="A794" s="4" t="s">
        <v>1015</v>
      </c>
      <c r="B794" s="2">
        <v>5864</v>
      </c>
      <c r="C794" s="2">
        <v>0.6</v>
      </c>
      <c r="D794" s="2">
        <v>0.6</v>
      </c>
      <c r="E794" s="2">
        <v>1.2</v>
      </c>
    </row>
    <row r="795" spans="1:5">
      <c r="A795" s="4" t="s">
        <v>167</v>
      </c>
      <c r="B795" s="2">
        <v>2360</v>
      </c>
      <c r="C795" s="2">
        <v>7</v>
      </c>
      <c r="D795" s="2">
        <v>0</v>
      </c>
      <c r="E795" s="2">
        <v>7</v>
      </c>
    </row>
    <row r="796" spans="1:5">
      <c r="A796" s="4" t="s">
        <v>1640</v>
      </c>
      <c r="B796" s="2">
        <v>3466</v>
      </c>
      <c r="C796" s="2">
        <v>0</v>
      </c>
      <c r="D796" s="2">
        <v>0</v>
      </c>
      <c r="E796" s="2">
        <v>0</v>
      </c>
    </row>
    <row r="797" spans="1:5">
      <c r="A797" s="4" t="s">
        <v>32</v>
      </c>
      <c r="B797" s="2">
        <v>8081</v>
      </c>
      <c r="C797" s="2">
        <v>16</v>
      </c>
      <c r="D797" s="2">
        <v>0</v>
      </c>
      <c r="E797" s="2">
        <v>16</v>
      </c>
    </row>
    <row r="798" spans="1:5">
      <c r="A798" s="4" t="s">
        <v>613</v>
      </c>
      <c r="B798" s="2">
        <v>2239</v>
      </c>
      <c r="C798" s="2">
        <v>2.5</v>
      </c>
      <c r="D798" s="2">
        <v>0</v>
      </c>
      <c r="E798" s="2">
        <v>2.5</v>
      </c>
    </row>
    <row r="799" spans="1:5">
      <c r="A799" s="4" t="s">
        <v>940</v>
      </c>
      <c r="B799" s="2">
        <v>2356</v>
      </c>
      <c r="C799" s="2">
        <v>1.4</v>
      </c>
      <c r="D799" s="2">
        <v>0</v>
      </c>
      <c r="E799" s="2">
        <v>1.4</v>
      </c>
    </row>
    <row r="800" spans="1:5">
      <c r="A800" s="4" t="s">
        <v>1418</v>
      </c>
      <c r="B800" s="2">
        <v>3294</v>
      </c>
      <c r="C800" s="2">
        <v>0.25</v>
      </c>
      <c r="D800" s="2">
        <v>0</v>
      </c>
      <c r="E800" s="2">
        <v>0.25</v>
      </c>
    </row>
    <row r="801" spans="1:5">
      <c r="A801" s="4" t="s">
        <v>601</v>
      </c>
      <c r="B801" s="2">
        <v>1240</v>
      </c>
      <c r="C801" s="2">
        <v>2</v>
      </c>
      <c r="D801" s="2">
        <v>0.5</v>
      </c>
      <c r="E801" s="2">
        <v>2.5</v>
      </c>
    </row>
    <row r="802" spans="1:5">
      <c r="A802" s="4" t="s">
        <v>241</v>
      </c>
      <c r="B802" s="2">
        <v>4935</v>
      </c>
      <c r="C802" s="2">
        <v>5.5</v>
      </c>
      <c r="D802" s="2">
        <v>0</v>
      </c>
      <c r="E802" s="2">
        <v>5.5</v>
      </c>
    </row>
    <row r="803" spans="1:5">
      <c r="A803" s="4" t="s">
        <v>1292</v>
      </c>
      <c r="B803" s="2">
        <v>2342</v>
      </c>
      <c r="C803" s="2">
        <v>0.5</v>
      </c>
      <c r="D803" s="2">
        <v>0</v>
      </c>
      <c r="E803" s="2">
        <v>0.5</v>
      </c>
    </row>
    <row r="804" spans="1:5">
      <c r="A804" s="4" t="s">
        <v>1445</v>
      </c>
      <c r="B804" s="2">
        <v>6244</v>
      </c>
      <c r="C804" s="2">
        <v>0.2</v>
      </c>
      <c r="D804" s="2">
        <v>0</v>
      </c>
      <c r="E804" s="2">
        <v>0.2</v>
      </c>
    </row>
    <row r="805" spans="1:5">
      <c r="A805" s="4" t="s">
        <v>425</v>
      </c>
      <c r="B805" s="2">
        <v>3213</v>
      </c>
      <c r="C805" s="2">
        <v>3.7</v>
      </c>
      <c r="D805" s="2">
        <v>0</v>
      </c>
      <c r="E805" s="2">
        <v>3.7</v>
      </c>
    </row>
    <row r="806" spans="1:5">
      <c r="A806" s="4" t="s">
        <v>305</v>
      </c>
      <c r="B806" s="2">
        <v>9942</v>
      </c>
      <c r="C806" s="2">
        <v>5</v>
      </c>
      <c r="D806" s="2">
        <v>0</v>
      </c>
      <c r="E806" s="2">
        <v>5</v>
      </c>
    </row>
    <row r="807" spans="1:5">
      <c r="A807" s="4" t="s">
        <v>112</v>
      </c>
      <c r="B807" s="2">
        <v>6138</v>
      </c>
      <c r="C807" s="2">
        <v>9.02</v>
      </c>
      <c r="D807" s="2">
        <v>0</v>
      </c>
      <c r="E807" s="2">
        <v>9.02</v>
      </c>
    </row>
    <row r="808" spans="1:5">
      <c r="A808" s="4" t="s">
        <v>469</v>
      </c>
      <c r="B808" s="2">
        <v>6227</v>
      </c>
      <c r="C808" s="2">
        <v>3.35</v>
      </c>
      <c r="D808" s="2">
        <v>0</v>
      </c>
      <c r="E808" s="2">
        <v>3.35</v>
      </c>
    </row>
    <row r="809" spans="1:5">
      <c r="A809" s="4" t="s">
        <v>1536</v>
      </c>
      <c r="B809" s="2">
        <v>2380</v>
      </c>
      <c r="C809" s="2">
        <v>0</v>
      </c>
      <c r="D809" s="2">
        <v>0</v>
      </c>
      <c r="E809" s="2">
        <v>0</v>
      </c>
    </row>
    <row r="810" spans="1:5">
      <c r="A810" s="4" t="s">
        <v>271</v>
      </c>
      <c r="B810" s="2">
        <v>3257</v>
      </c>
      <c r="C810" s="2">
        <v>5</v>
      </c>
      <c r="D810" s="2">
        <v>0</v>
      </c>
      <c r="E810" s="2">
        <v>5</v>
      </c>
    </row>
    <row r="811" spans="1:5">
      <c r="A811" s="4" t="s">
        <v>1256</v>
      </c>
      <c r="B811" s="2">
        <v>5258</v>
      </c>
      <c r="C811" s="2">
        <v>0.6</v>
      </c>
      <c r="D811" s="2">
        <v>0</v>
      </c>
      <c r="E811" s="2">
        <v>0.6</v>
      </c>
    </row>
    <row r="812" spans="1:5">
      <c r="A812" s="4" t="s">
        <v>1439</v>
      </c>
      <c r="B812" s="2">
        <v>3555</v>
      </c>
      <c r="C812" s="2">
        <v>0.2</v>
      </c>
      <c r="D812" s="2">
        <v>0</v>
      </c>
      <c r="E812" s="2">
        <v>0.2</v>
      </c>
    </row>
    <row r="813" spans="1:5">
      <c r="A813" s="4" t="s">
        <v>925</v>
      </c>
      <c r="B813" s="2">
        <v>6417</v>
      </c>
      <c r="C813" s="2">
        <v>1.5</v>
      </c>
      <c r="D813" s="2">
        <v>0</v>
      </c>
      <c r="E813" s="2">
        <v>1.5</v>
      </c>
    </row>
    <row r="814" spans="1:5">
      <c r="A814" s="4" t="s">
        <v>1071</v>
      </c>
      <c r="B814" s="2">
        <v>2061</v>
      </c>
      <c r="C814" s="2">
        <v>1</v>
      </c>
      <c r="D814" s="2">
        <v>0</v>
      </c>
      <c r="E814" s="2">
        <v>1</v>
      </c>
    </row>
    <row r="815" spans="1:5">
      <c r="A815" s="4" t="s">
        <v>1547</v>
      </c>
      <c r="B815" s="2">
        <v>2457</v>
      </c>
      <c r="C815" s="2">
        <v>0</v>
      </c>
      <c r="D815" s="2">
        <v>0</v>
      </c>
      <c r="E815" s="2">
        <v>0</v>
      </c>
    </row>
    <row r="816" spans="1:5">
      <c r="A816" s="4" t="s">
        <v>393</v>
      </c>
      <c r="B816" s="2">
        <v>6206</v>
      </c>
      <c r="C816" s="2">
        <v>4</v>
      </c>
      <c r="D816" s="2">
        <v>0</v>
      </c>
      <c r="E816" s="2">
        <v>4</v>
      </c>
    </row>
    <row r="817" spans="1:5">
      <c r="A817" s="4" t="s">
        <v>1498</v>
      </c>
      <c r="B817" s="2">
        <v>1471</v>
      </c>
      <c r="C817" s="2">
        <v>0</v>
      </c>
      <c r="D817" s="2">
        <v>0</v>
      </c>
      <c r="E817" s="2">
        <v>0</v>
      </c>
    </row>
    <row r="818" spans="1:5">
      <c r="A818" s="4" t="s">
        <v>1398</v>
      </c>
      <c r="B818" s="2">
        <v>1568</v>
      </c>
      <c r="C818" s="2">
        <v>0.3</v>
      </c>
      <c r="D818" s="2">
        <v>0</v>
      </c>
      <c r="E818" s="2">
        <v>0.3</v>
      </c>
    </row>
    <row r="819" spans="1:5">
      <c r="A819" s="4" t="s">
        <v>637</v>
      </c>
      <c r="B819" s="2">
        <v>6538</v>
      </c>
      <c r="C819" s="2">
        <v>2.5</v>
      </c>
      <c r="D819" s="2">
        <v>0</v>
      </c>
      <c r="E819" s="2">
        <v>2.5</v>
      </c>
    </row>
    <row r="820" spans="1:5">
      <c r="A820" s="4" t="s">
        <v>764</v>
      </c>
      <c r="B820" s="2">
        <v>6270</v>
      </c>
      <c r="C820" s="2">
        <v>2</v>
      </c>
      <c r="D820" s="2">
        <v>0</v>
      </c>
      <c r="E820" s="2">
        <v>2</v>
      </c>
    </row>
    <row r="821" spans="1:5">
      <c r="A821" s="4" t="s">
        <v>621</v>
      </c>
      <c r="B821" s="2">
        <v>3219</v>
      </c>
      <c r="C821" s="2">
        <v>2.5</v>
      </c>
      <c r="D821" s="2">
        <v>0</v>
      </c>
      <c r="E821" s="2">
        <v>2.5</v>
      </c>
    </row>
    <row r="822" spans="1:5">
      <c r="A822" s="4" t="s">
        <v>1077</v>
      </c>
      <c r="B822" s="2">
        <v>2364</v>
      </c>
      <c r="C822" s="2">
        <v>1</v>
      </c>
      <c r="D822" s="2">
        <v>0</v>
      </c>
      <c r="E822" s="2">
        <v>1</v>
      </c>
    </row>
    <row r="823" spans="1:5">
      <c r="A823" s="4" t="s">
        <v>249</v>
      </c>
      <c r="B823" s="2">
        <v>4952</v>
      </c>
      <c r="C823" s="2">
        <v>5.4</v>
      </c>
      <c r="D823" s="2">
        <v>0</v>
      </c>
      <c r="E823" s="2">
        <v>5.4</v>
      </c>
    </row>
    <row r="824" spans="1:5">
      <c r="A824" s="4" t="s">
        <v>1409</v>
      </c>
      <c r="B824" s="2">
        <v>6166</v>
      </c>
      <c r="C824" s="2">
        <v>0.3</v>
      </c>
      <c r="D824" s="2">
        <v>0</v>
      </c>
      <c r="E824" s="2">
        <v>0.3</v>
      </c>
    </row>
    <row r="825" spans="1:5">
      <c r="A825" s="4" t="s">
        <v>729</v>
      </c>
      <c r="B825" s="2">
        <v>2401</v>
      </c>
      <c r="C825" s="2">
        <v>2</v>
      </c>
      <c r="D825" s="2">
        <v>0</v>
      </c>
      <c r="E825" s="2">
        <v>2</v>
      </c>
    </row>
    <row r="826" spans="1:5">
      <c r="A826" s="4" t="s">
        <v>96</v>
      </c>
      <c r="B826" s="2">
        <v>5236</v>
      </c>
      <c r="C826" s="2">
        <v>10</v>
      </c>
      <c r="D826" s="2">
        <v>0</v>
      </c>
      <c r="E826" s="2">
        <v>10</v>
      </c>
    </row>
    <row r="827" spans="1:5">
      <c r="A827" s="4" t="s">
        <v>783</v>
      </c>
      <c r="B827" s="2">
        <v>2453</v>
      </c>
      <c r="C827" s="2">
        <v>1.9</v>
      </c>
      <c r="D827" s="2">
        <v>0</v>
      </c>
      <c r="E827" s="2">
        <v>1.9</v>
      </c>
    </row>
    <row r="828" spans="1:5">
      <c r="A828" s="4" t="s">
        <v>631</v>
      </c>
      <c r="B828" s="2">
        <v>5212</v>
      </c>
      <c r="C828" s="2">
        <v>2.5</v>
      </c>
      <c r="D828" s="2">
        <v>0</v>
      </c>
      <c r="E828" s="2">
        <v>2.5</v>
      </c>
    </row>
    <row r="829" spans="1:5">
      <c r="A829" s="4" t="s">
        <v>109</v>
      </c>
      <c r="B829" s="2">
        <v>3227</v>
      </c>
      <c r="C829" s="2">
        <v>9.14</v>
      </c>
      <c r="D829" s="2">
        <v>0</v>
      </c>
      <c r="E829" s="2">
        <v>9.14</v>
      </c>
    </row>
    <row r="830" spans="1:5">
      <c r="A830" s="4" t="s">
        <v>1189</v>
      </c>
      <c r="B830" s="2">
        <v>3434</v>
      </c>
      <c r="C830" s="2">
        <v>0.2</v>
      </c>
      <c r="D830" s="2">
        <v>0.6</v>
      </c>
      <c r="E830" s="2">
        <v>0.8</v>
      </c>
    </row>
    <row r="831" spans="1:5">
      <c r="A831" s="4" t="s">
        <v>1520</v>
      </c>
      <c r="B831" s="2">
        <v>2035</v>
      </c>
      <c r="C831" s="2">
        <v>0</v>
      </c>
      <c r="D831" s="2">
        <v>0</v>
      </c>
      <c r="E831" s="2">
        <v>0</v>
      </c>
    </row>
    <row r="832" spans="1:5">
      <c r="A832" s="4" t="s">
        <v>1436</v>
      </c>
      <c r="B832" s="2">
        <v>2722</v>
      </c>
      <c r="C832" s="2">
        <v>0.2</v>
      </c>
      <c r="D832" s="2">
        <v>0</v>
      </c>
      <c r="E832" s="2">
        <v>0.2</v>
      </c>
    </row>
    <row r="833" spans="1:5">
      <c r="A833" s="4" t="s">
        <v>569</v>
      </c>
      <c r="B833" s="2">
        <v>3680</v>
      </c>
      <c r="C833" s="2">
        <v>2.8</v>
      </c>
      <c r="D833" s="2">
        <v>0</v>
      </c>
      <c r="E833" s="2">
        <v>2.8</v>
      </c>
    </row>
    <row r="834" spans="1:5">
      <c r="A834" s="4" t="s">
        <v>888</v>
      </c>
      <c r="B834" s="2">
        <v>1776</v>
      </c>
      <c r="C834" s="2">
        <v>1.5</v>
      </c>
      <c r="D834" s="2">
        <v>0</v>
      </c>
      <c r="E834" s="2">
        <v>1.5</v>
      </c>
    </row>
    <row r="835" spans="1:5">
      <c r="A835" s="4" t="s">
        <v>1131</v>
      </c>
      <c r="B835" s="2">
        <v>6594</v>
      </c>
      <c r="C835" s="2">
        <v>1</v>
      </c>
      <c r="D835" s="2">
        <v>0</v>
      </c>
      <c r="E835" s="2">
        <v>1</v>
      </c>
    </row>
    <row r="836" spans="1:5">
      <c r="A836" s="4" t="s">
        <v>492</v>
      </c>
      <c r="B836" s="2">
        <v>6776</v>
      </c>
      <c r="C836" s="2">
        <v>3.2</v>
      </c>
      <c r="D836" s="2">
        <v>0</v>
      </c>
      <c r="E836" s="2">
        <v>3.2</v>
      </c>
    </row>
    <row r="837" spans="1:5">
      <c r="A837" s="4" t="s">
        <v>1467</v>
      </c>
      <c r="B837" s="2">
        <v>1528</v>
      </c>
      <c r="C837" s="2">
        <v>0.1</v>
      </c>
      <c r="D837" s="2">
        <v>0</v>
      </c>
      <c r="E837" s="2">
        <v>0.1</v>
      </c>
    </row>
    <row r="838" spans="1:5">
      <c r="A838" s="4" t="s">
        <v>1263</v>
      </c>
      <c r="B838" s="2">
        <v>6405</v>
      </c>
      <c r="C838" s="2">
        <v>0.6</v>
      </c>
      <c r="D838" s="2">
        <v>0</v>
      </c>
      <c r="E838" s="2">
        <v>0.6</v>
      </c>
    </row>
    <row r="839" spans="1:5">
      <c r="A839" s="4" t="s">
        <v>413</v>
      </c>
      <c r="B839" s="2">
        <v>2947</v>
      </c>
      <c r="C839" s="2">
        <v>3.8</v>
      </c>
      <c r="D839" s="2">
        <v>0</v>
      </c>
      <c r="E839" s="2">
        <v>3.8</v>
      </c>
    </row>
    <row r="840" spans="1:5">
      <c r="A840" s="4" t="s">
        <v>342</v>
      </c>
      <c r="B840" s="2">
        <v>8114</v>
      </c>
      <c r="C840" s="2">
        <v>4.5</v>
      </c>
      <c r="D840" s="2">
        <v>0</v>
      </c>
      <c r="E840" s="2">
        <v>4.5</v>
      </c>
    </row>
    <row r="841" spans="1:5">
      <c r="A841" s="4" t="s">
        <v>761</v>
      </c>
      <c r="B841" s="2">
        <v>6143</v>
      </c>
      <c r="C841" s="2">
        <v>2</v>
      </c>
      <c r="D841" s="2">
        <v>0</v>
      </c>
      <c r="E841" s="2">
        <v>2</v>
      </c>
    </row>
    <row r="842" spans="1:5">
      <c r="A842" s="4" t="s">
        <v>1167</v>
      </c>
      <c r="B842" s="2">
        <v>8923</v>
      </c>
      <c r="C842" s="2">
        <v>0.9</v>
      </c>
      <c r="D842" s="2">
        <v>0</v>
      </c>
      <c r="E842" s="2">
        <v>0.9</v>
      </c>
    </row>
    <row r="843" spans="1:5">
      <c r="A843" s="4" t="s">
        <v>1025</v>
      </c>
      <c r="B843" s="2">
        <v>4566</v>
      </c>
      <c r="C843" s="2">
        <v>1.18</v>
      </c>
      <c r="D843" s="2">
        <v>0</v>
      </c>
      <c r="E843" s="2">
        <v>1.18</v>
      </c>
    </row>
    <row r="844" spans="1:5">
      <c r="A844" s="4" t="s">
        <v>545</v>
      </c>
      <c r="B844" s="2">
        <v>6151</v>
      </c>
      <c r="C844" s="2">
        <v>3</v>
      </c>
      <c r="D844" s="2">
        <v>0</v>
      </c>
      <c r="E844" s="2">
        <v>3</v>
      </c>
    </row>
    <row r="845" spans="1:5">
      <c r="A845" s="4" t="s">
        <v>635</v>
      </c>
      <c r="B845" s="2">
        <v>6221</v>
      </c>
      <c r="C845" s="2">
        <v>1</v>
      </c>
      <c r="D845" s="2">
        <v>1.5</v>
      </c>
      <c r="E845" s="2">
        <v>2.5</v>
      </c>
    </row>
    <row r="846" spans="1:5">
      <c r="A846" s="4" t="s">
        <v>1072</v>
      </c>
      <c r="B846" s="2">
        <v>2064</v>
      </c>
      <c r="C846" s="2">
        <v>1</v>
      </c>
      <c r="D846" s="2">
        <v>0</v>
      </c>
      <c r="E846" s="2">
        <v>1</v>
      </c>
    </row>
    <row r="847" spans="1:5">
      <c r="A847" s="4" t="s">
        <v>1366</v>
      </c>
      <c r="B847" s="2">
        <v>4541</v>
      </c>
      <c r="C847" s="2">
        <v>0.4</v>
      </c>
      <c r="D847" s="2">
        <v>0</v>
      </c>
      <c r="E847" s="2">
        <v>0.4</v>
      </c>
    </row>
    <row r="848" spans="1:5">
      <c r="A848" s="4" t="s">
        <v>1617</v>
      </c>
      <c r="B848" s="2">
        <v>3229</v>
      </c>
      <c r="C848" s="2">
        <v>0</v>
      </c>
      <c r="D848" s="2">
        <v>0</v>
      </c>
      <c r="E848" s="2">
        <v>0</v>
      </c>
    </row>
    <row r="849" spans="1:5">
      <c r="A849" s="4" t="s">
        <v>1308</v>
      </c>
      <c r="B849" s="2">
        <v>3631</v>
      </c>
      <c r="C849" s="2">
        <v>0.5</v>
      </c>
      <c r="D849" s="2">
        <v>0</v>
      </c>
      <c r="E849" s="2">
        <v>0.5</v>
      </c>
    </row>
    <row r="850" spans="1:5">
      <c r="A850" s="4" t="s">
        <v>1587</v>
      </c>
      <c r="B850" s="2">
        <v>3013</v>
      </c>
      <c r="C850" s="2">
        <v>0</v>
      </c>
      <c r="D850" s="2">
        <v>0</v>
      </c>
      <c r="E850" s="2">
        <v>0</v>
      </c>
    </row>
    <row r="851" spans="1:5">
      <c r="A851" s="4" t="s">
        <v>385</v>
      </c>
      <c r="B851" s="2">
        <v>4123</v>
      </c>
      <c r="C851" s="2">
        <v>2.5</v>
      </c>
      <c r="D851" s="2">
        <v>1.5</v>
      </c>
      <c r="E851" s="2">
        <v>4</v>
      </c>
    </row>
    <row r="852" spans="1:5">
      <c r="A852" s="4" t="s">
        <v>431</v>
      </c>
      <c r="B852" s="2">
        <v>2546</v>
      </c>
      <c r="C852" s="2">
        <v>2.6</v>
      </c>
      <c r="D852" s="2">
        <v>1</v>
      </c>
      <c r="E852" s="2">
        <v>3.6</v>
      </c>
    </row>
    <row r="853" spans="1:5">
      <c r="A853" s="4" t="s">
        <v>330</v>
      </c>
      <c r="B853" s="2">
        <v>5306</v>
      </c>
      <c r="C853" s="2">
        <v>4.5</v>
      </c>
      <c r="D853" s="2">
        <v>0</v>
      </c>
      <c r="E853" s="2">
        <v>4.5</v>
      </c>
    </row>
    <row r="854" spans="1:5">
      <c r="A854" s="4" t="s">
        <v>256</v>
      </c>
      <c r="B854" s="2">
        <v>4549</v>
      </c>
      <c r="C854" s="2">
        <v>4.0999999999999996</v>
      </c>
      <c r="D854" s="2">
        <v>1.1000000000000001</v>
      </c>
      <c r="E854" s="2">
        <v>5.2</v>
      </c>
    </row>
    <row r="855" spans="1:5">
      <c r="A855" s="4" t="s">
        <v>757</v>
      </c>
      <c r="B855" s="2">
        <v>5543</v>
      </c>
      <c r="C855" s="2">
        <v>2</v>
      </c>
      <c r="D855" s="2">
        <v>0</v>
      </c>
      <c r="E855" s="2">
        <v>2</v>
      </c>
    </row>
    <row r="856" spans="1:5">
      <c r="A856" s="4" t="s">
        <v>808</v>
      </c>
      <c r="B856" s="2">
        <v>4555</v>
      </c>
      <c r="C856" s="2">
        <v>1.8</v>
      </c>
      <c r="D856" s="2">
        <v>0</v>
      </c>
      <c r="E856" s="2">
        <v>1.8</v>
      </c>
    </row>
    <row r="857" spans="1:5">
      <c r="A857" s="4" t="s">
        <v>1056</v>
      </c>
      <c r="B857" s="2">
        <v>1218</v>
      </c>
      <c r="C857" s="2">
        <v>1</v>
      </c>
      <c r="D857" s="2">
        <v>0</v>
      </c>
      <c r="E857" s="2">
        <v>1</v>
      </c>
    </row>
    <row r="858" spans="1:5">
      <c r="A858" s="4" t="s">
        <v>1635</v>
      </c>
      <c r="B858" s="2">
        <v>3339</v>
      </c>
      <c r="C858" s="2">
        <v>0</v>
      </c>
      <c r="D858" s="2">
        <v>0</v>
      </c>
      <c r="E858" s="2">
        <v>0</v>
      </c>
    </row>
    <row r="859" spans="1:5">
      <c r="A859" s="4" t="s">
        <v>494</v>
      </c>
      <c r="B859" s="2">
        <v>8480</v>
      </c>
      <c r="C859" s="2">
        <v>3.2</v>
      </c>
      <c r="D859" s="2">
        <v>0</v>
      </c>
      <c r="E859" s="2">
        <v>3.2</v>
      </c>
    </row>
    <row r="860" spans="1:5">
      <c r="A860" s="4" t="s">
        <v>1132</v>
      </c>
      <c r="B860" s="2">
        <v>6629</v>
      </c>
      <c r="C860" s="2">
        <v>1</v>
      </c>
      <c r="D860" s="2">
        <v>0</v>
      </c>
      <c r="E860" s="2">
        <v>1</v>
      </c>
    </row>
    <row r="861" spans="1:5">
      <c r="A861" s="4" t="s">
        <v>1173</v>
      </c>
      <c r="B861" s="2">
        <v>9105</v>
      </c>
      <c r="C861" s="2">
        <v>0.01</v>
      </c>
      <c r="D861" s="2">
        <v>0.83</v>
      </c>
      <c r="E861" s="2">
        <v>0.84</v>
      </c>
    </row>
    <row r="862" spans="1:5">
      <c r="A862" s="4" t="s">
        <v>1525</v>
      </c>
      <c r="B862" s="2">
        <v>2230</v>
      </c>
      <c r="C862" s="2">
        <v>0</v>
      </c>
      <c r="D862" s="2">
        <v>0</v>
      </c>
      <c r="E862" s="2">
        <v>0</v>
      </c>
    </row>
    <row r="863" spans="1:5">
      <c r="A863" s="4" t="s">
        <v>1598</v>
      </c>
      <c r="B863" s="2">
        <v>3064</v>
      </c>
      <c r="C863" s="2">
        <v>0</v>
      </c>
      <c r="D863" s="2">
        <v>0</v>
      </c>
      <c r="E863" s="2">
        <v>0</v>
      </c>
    </row>
    <row r="864" spans="1:5">
      <c r="A864" s="4" t="s">
        <v>38</v>
      </c>
      <c r="B864" s="2">
        <v>4736</v>
      </c>
      <c r="C864" s="2">
        <v>15</v>
      </c>
      <c r="D864" s="2">
        <v>0</v>
      </c>
      <c r="E864" s="2">
        <v>15</v>
      </c>
    </row>
    <row r="865" spans="1:5">
      <c r="A865" s="4" t="s">
        <v>953</v>
      </c>
      <c r="B865" s="2">
        <v>6266</v>
      </c>
      <c r="C865" s="2">
        <v>0.69</v>
      </c>
      <c r="D865" s="2">
        <v>0.69</v>
      </c>
      <c r="E865" s="2">
        <v>1.38</v>
      </c>
    </row>
    <row r="866" spans="1:5">
      <c r="A866" s="4" t="s">
        <v>387</v>
      </c>
      <c r="B866" s="2">
        <v>4927</v>
      </c>
      <c r="C866" s="2">
        <v>4</v>
      </c>
      <c r="D866" s="2">
        <v>0</v>
      </c>
      <c r="E866" s="2">
        <v>4</v>
      </c>
    </row>
    <row r="867" spans="1:5">
      <c r="A867" s="4" t="s">
        <v>902</v>
      </c>
      <c r="B867" s="2">
        <v>3338</v>
      </c>
      <c r="C867" s="2">
        <v>1.5</v>
      </c>
      <c r="D867" s="2">
        <v>0</v>
      </c>
      <c r="E867" s="2">
        <v>1.5</v>
      </c>
    </row>
    <row r="868" spans="1:5">
      <c r="A868" s="4" t="s">
        <v>345</v>
      </c>
      <c r="B868" s="2">
        <v>9927</v>
      </c>
      <c r="C868" s="2">
        <v>4.5</v>
      </c>
      <c r="D868" s="2">
        <v>0</v>
      </c>
      <c r="E868" s="2">
        <v>4.5</v>
      </c>
    </row>
    <row r="869" spans="1:5">
      <c r="A869" s="4" t="s">
        <v>1523</v>
      </c>
      <c r="B869" s="2">
        <v>2102</v>
      </c>
      <c r="C869" s="2">
        <v>0</v>
      </c>
      <c r="D869" s="2">
        <v>0</v>
      </c>
      <c r="E869" s="2">
        <v>0</v>
      </c>
    </row>
    <row r="870" spans="1:5">
      <c r="A870" s="4" t="s">
        <v>706</v>
      </c>
      <c r="B870" s="2">
        <v>8289</v>
      </c>
      <c r="C870" s="2">
        <v>2.1</v>
      </c>
      <c r="D870" s="2">
        <v>0</v>
      </c>
      <c r="E870" s="2">
        <v>2.1</v>
      </c>
    </row>
    <row r="871" spans="1:5">
      <c r="A871" s="4" t="s">
        <v>1537</v>
      </c>
      <c r="B871" s="2">
        <v>2405</v>
      </c>
      <c r="C871" s="2">
        <v>0</v>
      </c>
      <c r="D871" s="2">
        <v>0</v>
      </c>
      <c r="E871" s="2">
        <v>0</v>
      </c>
    </row>
    <row r="872" spans="1:5">
      <c r="A872" s="4" t="s">
        <v>893</v>
      </c>
      <c r="B872" s="2">
        <v>2038</v>
      </c>
      <c r="C872" s="2">
        <v>1.5</v>
      </c>
      <c r="D872" s="2">
        <v>0</v>
      </c>
      <c r="E872" s="2">
        <v>1.5</v>
      </c>
    </row>
    <row r="873" spans="1:5">
      <c r="A873" s="4" t="s">
        <v>131</v>
      </c>
      <c r="B873" s="2">
        <v>2348</v>
      </c>
      <c r="C873" s="2">
        <v>7</v>
      </c>
      <c r="D873" s="2">
        <v>1</v>
      </c>
      <c r="E873" s="2">
        <v>8</v>
      </c>
    </row>
    <row r="874" spans="1:5">
      <c r="A874" s="4" t="s">
        <v>1251</v>
      </c>
      <c r="B874" s="2">
        <v>3268</v>
      </c>
      <c r="C874" s="2">
        <v>0.6</v>
      </c>
      <c r="D874" s="2">
        <v>0</v>
      </c>
      <c r="E874" s="2">
        <v>0.6</v>
      </c>
    </row>
    <row r="875" spans="1:5">
      <c r="A875" s="4" t="s">
        <v>289</v>
      </c>
      <c r="B875" s="2">
        <v>6203</v>
      </c>
      <c r="C875" s="2">
        <v>5</v>
      </c>
      <c r="D875" s="2">
        <v>0</v>
      </c>
      <c r="E875" s="2">
        <v>5</v>
      </c>
    </row>
    <row r="876" spans="1:5">
      <c r="A876" s="4" t="s">
        <v>1620</v>
      </c>
      <c r="B876" s="2">
        <v>3252</v>
      </c>
      <c r="C876" s="2">
        <v>0</v>
      </c>
      <c r="D876" s="2">
        <v>0</v>
      </c>
      <c r="E876" s="2">
        <v>0</v>
      </c>
    </row>
    <row r="877" spans="1:5">
      <c r="A877" s="4" t="s">
        <v>975</v>
      </c>
      <c r="B877" s="2">
        <v>2908</v>
      </c>
      <c r="C877" s="2">
        <v>1.28</v>
      </c>
      <c r="D877" s="2">
        <v>0</v>
      </c>
      <c r="E877" s="2">
        <v>1.28</v>
      </c>
    </row>
    <row r="878" spans="1:5">
      <c r="A878" s="4" t="s">
        <v>551</v>
      </c>
      <c r="B878" s="2">
        <v>6499</v>
      </c>
      <c r="C878" s="2">
        <v>1</v>
      </c>
      <c r="D878" s="2">
        <v>2</v>
      </c>
      <c r="E878" s="2">
        <v>3</v>
      </c>
    </row>
    <row r="879" spans="1:5">
      <c r="A879" s="4" t="s">
        <v>1561</v>
      </c>
      <c r="B879" s="2">
        <v>2601</v>
      </c>
      <c r="C879" s="2">
        <v>0</v>
      </c>
      <c r="D879" s="2">
        <v>0</v>
      </c>
      <c r="E879" s="2">
        <v>0</v>
      </c>
    </row>
    <row r="880" spans="1:5">
      <c r="A880" s="4" t="s">
        <v>467</v>
      </c>
      <c r="B880" s="2">
        <v>8342</v>
      </c>
      <c r="C880" s="2">
        <v>3.4</v>
      </c>
      <c r="D880" s="2">
        <v>0</v>
      </c>
      <c r="E880" s="2">
        <v>3.4</v>
      </c>
    </row>
    <row r="881" spans="1:5">
      <c r="A881" s="4" t="s">
        <v>466</v>
      </c>
      <c r="B881" s="2">
        <v>3048</v>
      </c>
      <c r="C881" s="2">
        <v>3.4</v>
      </c>
      <c r="D881" s="2">
        <v>0</v>
      </c>
      <c r="E881" s="2">
        <v>3.4</v>
      </c>
    </row>
    <row r="882" spans="1:5">
      <c r="A882" s="4" t="s">
        <v>97</v>
      </c>
      <c r="B882" s="2">
        <v>6462</v>
      </c>
      <c r="C882" s="2">
        <v>10</v>
      </c>
      <c r="D882" s="2">
        <v>0</v>
      </c>
      <c r="E882" s="2">
        <v>10</v>
      </c>
    </row>
    <row r="883" spans="1:5">
      <c r="A883" s="4" t="s">
        <v>436</v>
      </c>
      <c r="B883" s="2">
        <v>3005</v>
      </c>
      <c r="C883" s="2">
        <v>3.59</v>
      </c>
      <c r="D883" s="2">
        <v>0</v>
      </c>
      <c r="E883" s="2">
        <v>3.59</v>
      </c>
    </row>
    <row r="884" spans="1:5">
      <c r="A884" s="4" t="s">
        <v>1341</v>
      </c>
      <c r="B884" s="2">
        <v>1789</v>
      </c>
      <c r="C884" s="2">
        <v>0.48</v>
      </c>
      <c r="D884" s="2">
        <v>0</v>
      </c>
      <c r="E884" s="2">
        <v>0.48</v>
      </c>
    </row>
    <row r="885" spans="1:5">
      <c r="A885" s="4" t="s">
        <v>383</v>
      </c>
      <c r="B885" s="2">
        <v>3558</v>
      </c>
      <c r="C885" s="2">
        <v>4</v>
      </c>
      <c r="D885" s="2">
        <v>0</v>
      </c>
      <c r="E885" s="2">
        <v>4</v>
      </c>
    </row>
    <row r="886" spans="1:5">
      <c r="A886" s="4" t="s">
        <v>730</v>
      </c>
      <c r="B886" s="2">
        <v>2450</v>
      </c>
      <c r="C886" s="2">
        <v>2</v>
      </c>
      <c r="D886" s="2">
        <v>0</v>
      </c>
      <c r="E886" s="2">
        <v>2</v>
      </c>
    </row>
    <row r="887" spans="1:5">
      <c r="A887" s="4" t="s">
        <v>740</v>
      </c>
      <c r="B887" s="2">
        <v>3706</v>
      </c>
      <c r="C887" s="2">
        <v>2</v>
      </c>
      <c r="D887" s="2">
        <v>0</v>
      </c>
      <c r="E887" s="2">
        <v>2</v>
      </c>
    </row>
    <row r="888" spans="1:5">
      <c r="A888" s="4" t="s">
        <v>79</v>
      </c>
      <c r="B888" s="2">
        <v>6457</v>
      </c>
      <c r="C888" s="2">
        <v>10.89</v>
      </c>
      <c r="D888" s="2">
        <v>0</v>
      </c>
      <c r="E888" s="2">
        <v>10.89</v>
      </c>
    </row>
    <row r="889" spans="1:5">
      <c r="A889" s="4" t="s">
        <v>116</v>
      </c>
      <c r="B889" s="2">
        <v>6146</v>
      </c>
      <c r="C889" s="2">
        <v>9</v>
      </c>
      <c r="D889" s="2">
        <v>0</v>
      </c>
      <c r="E889" s="2">
        <v>9</v>
      </c>
    </row>
    <row r="890" spans="1:5">
      <c r="A890" s="4" t="s">
        <v>1395</v>
      </c>
      <c r="B890" s="2">
        <v>1524</v>
      </c>
      <c r="C890" s="2">
        <v>0.3</v>
      </c>
      <c r="D890" s="2">
        <v>0</v>
      </c>
      <c r="E890" s="2">
        <v>0.3</v>
      </c>
    </row>
    <row r="891" spans="1:5">
      <c r="A891" s="4" t="s">
        <v>1389</v>
      </c>
      <c r="B891" s="2">
        <v>5392</v>
      </c>
      <c r="C891" s="2">
        <v>0.3</v>
      </c>
      <c r="D891" s="2">
        <v>0</v>
      </c>
      <c r="E891" s="2">
        <v>0.3</v>
      </c>
    </row>
    <row r="892" spans="1:5">
      <c r="A892" s="4" t="s">
        <v>1446</v>
      </c>
      <c r="B892" s="2">
        <v>8071</v>
      </c>
      <c r="C892" s="2">
        <v>0.2</v>
      </c>
      <c r="D892" s="2">
        <v>0</v>
      </c>
      <c r="E892" s="2">
        <v>0.2</v>
      </c>
    </row>
    <row r="893" spans="1:5">
      <c r="A893" s="4" t="s">
        <v>1593</v>
      </c>
      <c r="B893" s="2">
        <v>3047</v>
      </c>
      <c r="C893" s="2">
        <v>0</v>
      </c>
      <c r="D893" s="2">
        <v>0</v>
      </c>
      <c r="E893" s="2">
        <v>0</v>
      </c>
    </row>
    <row r="894" spans="1:5">
      <c r="A894" s="4" t="s">
        <v>365</v>
      </c>
      <c r="B894" s="2">
        <v>6451</v>
      </c>
      <c r="C894" s="2">
        <v>4.0999999999999996</v>
      </c>
      <c r="D894" s="2">
        <v>0</v>
      </c>
      <c r="E894" s="2">
        <v>4.0999999999999996</v>
      </c>
    </row>
    <row r="895" spans="1:5">
      <c r="A895" s="4" t="s">
        <v>1104</v>
      </c>
      <c r="B895" s="2">
        <v>4155</v>
      </c>
      <c r="C895" s="2">
        <v>1</v>
      </c>
      <c r="D895" s="2">
        <v>0</v>
      </c>
      <c r="E895" s="2">
        <v>1</v>
      </c>
    </row>
    <row r="896" spans="1:5">
      <c r="A896" s="4" t="s">
        <v>826</v>
      </c>
      <c r="B896" s="2">
        <v>5203</v>
      </c>
      <c r="C896" s="2">
        <v>1.72</v>
      </c>
      <c r="D896" s="2">
        <v>0</v>
      </c>
      <c r="E896" s="2">
        <v>1.72</v>
      </c>
    </row>
    <row r="897" spans="1:5">
      <c r="A897" s="4" t="s">
        <v>1343</v>
      </c>
      <c r="B897" s="2">
        <v>1784</v>
      </c>
      <c r="C897" s="2">
        <v>0.48</v>
      </c>
      <c r="D897" s="2">
        <v>0</v>
      </c>
      <c r="E897" s="2">
        <v>0.48</v>
      </c>
    </row>
    <row r="898" spans="1:5">
      <c r="A898" s="4" t="s">
        <v>125</v>
      </c>
      <c r="B898" s="2">
        <v>6703</v>
      </c>
      <c r="C898" s="2">
        <v>7.3</v>
      </c>
      <c r="D898" s="2">
        <v>1.2</v>
      </c>
      <c r="E898" s="2">
        <v>8.5</v>
      </c>
    </row>
    <row r="899" spans="1:5">
      <c r="A899" s="4" t="s">
        <v>1387</v>
      </c>
      <c r="B899" s="2">
        <v>8072</v>
      </c>
      <c r="C899" s="2">
        <v>0.35</v>
      </c>
      <c r="D899" s="2">
        <v>0</v>
      </c>
      <c r="E899" s="2">
        <v>0.35</v>
      </c>
    </row>
    <row r="900" spans="1:5">
      <c r="A900" s="4" t="s">
        <v>487</v>
      </c>
      <c r="B900" s="2">
        <v>4945</v>
      </c>
      <c r="C900" s="2">
        <v>3.2</v>
      </c>
      <c r="D900" s="2">
        <v>0</v>
      </c>
      <c r="E900" s="2">
        <v>3.2</v>
      </c>
    </row>
    <row r="901" spans="1:5">
      <c r="A901" s="4" t="s">
        <v>932</v>
      </c>
      <c r="B901" s="2">
        <v>8996</v>
      </c>
      <c r="C901" s="2">
        <v>1.5</v>
      </c>
      <c r="D901" s="2">
        <v>0</v>
      </c>
      <c r="E901" s="2">
        <v>1.5</v>
      </c>
    </row>
    <row r="902" spans="1:5">
      <c r="A902" s="4" t="s">
        <v>433</v>
      </c>
      <c r="B902" s="2">
        <v>5439</v>
      </c>
      <c r="C902" s="2">
        <v>3.6</v>
      </c>
      <c r="D902" s="2">
        <v>0</v>
      </c>
      <c r="E902" s="2">
        <v>3.6</v>
      </c>
    </row>
    <row r="903" spans="1:5">
      <c r="A903" s="4" t="s">
        <v>1363</v>
      </c>
      <c r="B903" s="2">
        <v>2906</v>
      </c>
      <c r="C903" s="2">
        <v>0.4</v>
      </c>
      <c r="D903" s="2">
        <v>0</v>
      </c>
      <c r="E903" s="2">
        <v>0.4</v>
      </c>
    </row>
    <row r="904" spans="1:5">
      <c r="A904" s="4" t="s">
        <v>1213</v>
      </c>
      <c r="B904" s="2">
        <v>1531</v>
      </c>
      <c r="C904" s="2">
        <v>0.7</v>
      </c>
      <c r="D904" s="2">
        <v>0</v>
      </c>
      <c r="E904" s="2">
        <v>0.7</v>
      </c>
    </row>
    <row r="905" spans="1:5">
      <c r="A905" s="4" t="s">
        <v>1218</v>
      </c>
      <c r="B905" s="2">
        <v>2836</v>
      </c>
      <c r="C905" s="2">
        <v>0.4</v>
      </c>
      <c r="D905" s="2">
        <v>0.3</v>
      </c>
      <c r="E905" s="2">
        <v>0.7</v>
      </c>
    </row>
    <row r="906" spans="1:5">
      <c r="A906" s="4" t="s">
        <v>1206</v>
      </c>
      <c r="B906" s="2">
        <v>6234</v>
      </c>
      <c r="C906" s="2">
        <v>0.75</v>
      </c>
      <c r="D906" s="2">
        <v>0</v>
      </c>
      <c r="E906" s="2">
        <v>0.75</v>
      </c>
    </row>
    <row r="907" spans="1:5">
      <c r="A907" s="4" t="s">
        <v>298</v>
      </c>
      <c r="B907" s="2">
        <v>6547</v>
      </c>
      <c r="C907" s="2">
        <v>0</v>
      </c>
      <c r="D907" s="2">
        <v>5</v>
      </c>
      <c r="E907" s="2">
        <v>5</v>
      </c>
    </row>
    <row r="908" spans="1:5">
      <c r="A908" s="4" t="s">
        <v>1516</v>
      </c>
      <c r="B908" s="2">
        <v>2008</v>
      </c>
      <c r="C908" s="2">
        <v>0</v>
      </c>
      <c r="D908" s="2">
        <v>0</v>
      </c>
      <c r="E908" s="2">
        <v>0</v>
      </c>
    </row>
    <row r="909" spans="1:5">
      <c r="A909" s="4" t="s">
        <v>1394</v>
      </c>
      <c r="B909" s="2">
        <v>1465</v>
      </c>
      <c r="C909" s="2">
        <v>0.3</v>
      </c>
      <c r="D909" s="2">
        <v>0</v>
      </c>
      <c r="E909" s="2">
        <v>0.3</v>
      </c>
    </row>
    <row r="910" spans="1:5">
      <c r="A910" s="4" t="s">
        <v>735</v>
      </c>
      <c r="B910" s="2">
        <v>3032</v>
      </c>
      <c r="C910" s="2">
        <v>2</v>
      </c>
      <c r="D910" s="2">
        <v>0</v>
      </c>
      <c r="E910" s="2">
        <v>2</v>
      </c>
    </row>
    <row r="911" spans="1:5">
      <c r="A911" s="4" t="s">
        <v>519</v>
      </c>
      <c r="B911" s="2">
        <v>2436</v>
      </c>
      <c r="C911" s="2">
        <v>3</v>
      </c>
      <c r="D911" s="2">
        <v>0</v>
      </c>
      <c r="E911" s="2">
        <v>3</v>
      </c>
    </row>
    <row r="912" spans="1:5">
      <c r="A912" s="4" t="s">
        <v>1383</v>
      </c>
      <c r="B912" s="2">
        <v>4130</v>
      </c>
      <c r="C912" s="2">
        <v>0.35</v>
      </c>
      <c r="D912" s="2">
        <v>0</v>
      </c>
      <c r="E912" s="2">
        <v>0.35</v>
      </c>
    </row>
    <row r="913" spans="1:5">
      <c r="A913" s="4" t="s">
        <v>734</v>
      </c>
      <c r="B913" s="2">
        <v>3003</v>
      </c>
      <c r="C913" s="2">
        <v>2</v>
      </c>
      <c r="D913" s="2">
        <v>0</v>
      </c>
      <c r="E913" s="2">
        <v>2</v>
      </c>
    </row>
    <row r="914" spans="1:5">
      <c r="A914" s="4" t="s">
        <v>907</v>
      </c>
      <c r="B914" s="2">
        <v>4114</v>
      </c>
      <c r="C914" s="2">
        <v>0.5</v>
      </c>
      <c r="D914" s="2">
        <v>1</v>
      </c>
      <c r="E914" s="2">
        <v>1.5</v>
      </c>
    </row>
    <row r="915" spans="1:5">
      <c r="A915" s="4" t="s">
        <v>173</v>
      </c>
      <c r="B915" s="2">
        <v>3653</v>
      </c>
      <c r="C915" s="2">
        <v>6</v>
      </c>
      <c r="D915" s="2">
        <v>1</v>
      </c>
      <c r="E915" s="2">
        <v>7</v>
      </c>
    </row>
    <row r="916" spans="1:5">
      <c r="A916" s="4" t="s">
        <v>1162</v>
      </c>
      <c r="B916" s="2">
        <v>4561</v>
      </c>
      <c r="C916" s="2">
        <v>0.9</v>
      </c>
      <c r="D916" s="2">
        <v>0</v>
      </c>
      <c r="E916" s="2">
        <v>0.9</v>
      </c>
    </row>
    <row r="917" spans="1:5">
      <c r="A917" s="4" t="s">
        <v>155</v>
      </c>
      <c r="B917" s="2">
        <v>3044</v>
      </c>
      <c r="C917" s="2">
        <v>7.35</v>
      </c>
      <c r="D917" s="2">
        <v>0</v>
      </c>
      <c r="E917" s="2">
        <v>7.35</v>
      </c>
    </row>
    <row r="918" spans="1:5">
      <c r="A918" s="4" t="s">
        <v>398</v>
      </c>
      <c r="B918" s="2">
        <v>6591</v>
      </c>
      <c r="C918" s="2">
        <v>4</v>
      </c>
      <c r="D918" s="2">
        <v>0</v>
      </c>
      <c r="E918" s="2">
        <v>4</v>
      </c>
    </row>
    <row r="919" spans="1:5">
      <c r="A919" s="4" t="s">
        <v>223</v>
      </c>
      <c r="B919" s="2">
        <v>8482</v>
      </c>
      <c r="C919" s="2">
        <v>5.87</v>
      </c>
      <c r="D919" s="2">
        <v>0</v>
      </c>
      <c r="E919" s="2">
        <v>5.87</v>
      </c>
    </row>
    <row r="920" spans="1:5">
      <c r="A920" s="4" t="s">
        <v>702</v>
      </c>
      <c r="B920" s="2">
        <v>6285</v>
      </c>
      <c r="C920" s="2">
        <v>2.1</v>
      </c>
      <c r="D920" s="2">
        <v>0</v>
      </c>
      <c r="E920" s="2">
        <v>2.1</v>
      </c>
    </row>
    <row r="921" spans="1:5">
      <c r="A921" s="4" t="s">
        <v>1170</v>
      </c>
      <c r="B921" s="2">
        <v>1713</v>
      </c>
      <c r="C921" s="2">
        <v>0.85</v>
      </c>
      <c r="D921" s="2">
        <v>0</v>
      </c>
      <c r="E921" s="2">
        <v>0.85</v>
      </c>
    </row>
    <row r="922" spans="1:5">
      <c r="A922" s="4" t="s">
        <v>87</v>
      </c>
      <c r="B922" s="2">
        <v>2327</v>
      </c>
      <c r="C922" s="2">
        <v>10</v>
      </c>
      <c r="D922" s="2">
        <v>0</v>
      </c>
      <c r="E922" s="2">
        <v>10</v>
      </c>
    </row>
    <row r="923" spans="1:5">
      <c r="A923" s="4" t="s">
        <v>1083</v>
      </c>
      <c r="B923" s="2">
        <v>2501</v>
      </c>
      <c r="C923" s="2">
        <v>1</v>
      </c>
      <c r="D923" s="2">
        <v>0</v>
      </c>
      <c r="E923" s="2">
        <v>1</v>
      </c>
    </row>
    <row r="924" spans="1:5">
      <c r="A924" s="4" t="s">
        <v>619</v>
      </c>
      <c r="B924" s="2">
        <v>2882</v>
      </c>
      <c r="C924" s="2">
        <v>2.5</v>
      </c>
      <c r="D924" s="2">
        <v>0</v>
      </c>
      <c r="E924" s="2">
        <v>2.5</v>
      </c>
    </row>
    <row r="925" spans="1:5">
      <c r="A925" s="4" t="s">
        <v>800</v>
      </c>
      <c r="B925" s="2">
        <v>2504</v>
      </c>
      <c r="C925" s="2">
        <v>1.8</v>
      </c>
      <c r="D925" s="2">
        <v>0</v>
      </c>
      <c r="E925" s="2">
        <v>1.8</v>
      </c>
    </row>
    <row r="926" spans="1:5">
      <c r="A926" s="4" t="s">
        <v>789</v>
      </c>
      <c r="B926" s="2">
        <v>5410</v>
      </c>
      <c r="C926" s="2">
        <v>1.85</v>
      </c>
      <c r="D926" s="2">
        <v>0</v>
      </c>
      <c r="E926" s="2">
        <v>1.85</v>
      </c>
    </row>
    <row r="927" spans="1:5">
      <c r="A927" s="4" t="s">
        <v>1031</v>
      </c>
      <c r="B927" s="2">
        <v>2889</v>
      </c>
      <c r="C927" s="2">
        <v>0.65</v>
      </c>
      <c r="D927" s="2">
        <v>0.5</v>
      </c>
      <c r="E927" s="2">
        <v>1.1499999999999999</v>
      </c>
    </row>
    <row r="928" spans="1:5">
      <c r="A928" s="4" t="s">
        <v>1330</v>
      </c>
      <c r="B928" s="2">
        <v>8936</v>
      </c>
      <c r="C928" s="2">
        <v>0.5</v>
      </c>
      <c r="D928" s="2">
        <v>0</v>
      </c>
      <c r="E928" s="2">
        <v>0.5</v>
      </c>
    </row>
    <row r="929" spans="1:5">
      <c r="A929" s="4" t="s">
        <v>714</v>
      </c>
      <c r="B929" s="2">
        <v>1312</v>
      </c>
      <c r="C929" s="2">
        <v>2</v>
      </c>
      <c r="D929" s="2">
        <v>0</v>
      </c>
      <c r="E929" s="2">
        <v>2</v>
      </c>
    </row>
    <row r="930" spans="1:5">
      <c r="A930" s="4" t="s">
        <v>1553</v>
      </c>
      <c r="B930" s="2">
        <v>2505</v>
      </c>
      <c r="C930" s="2">
        <v>0</v>
      </c>
      <c r="D930" s="2">
        <v>0</v>
      </c>
      <c r="E930" s="2">
        <v>0</v>
      </c>
    </row>
    <row r="931" spans="1:5">
      <c r="A931" s="4" t="s">
        <v>1538</v>
      </c>
      <c r="B931" s="2">
        <v>2406</v>
      </c>
      <c r="C931" s="2">
        <v>0</v>
      </c>
      <c r="D931" s="2">
        <v>0</v>
      </c>
      <c r="E931" s="2">
        <v>0</v>
      </c>
    </row>
    <row r="932" spans="1:5">
      <c r="A932" s="4" t="s">
        <v>749</v>
      </c>
      <c r="B932" s="2">
        <v>4754</v>
      </c>
      <c r="C932" s="2">
        <v>1</v>
      </c>
      <c r="D932" s="2">
        <v>1</v>
      </c>
      <c r="E932" s="2">
        <v>2</v>
      </c>
    </row>
    <row r="933" spans="1:5">
      <c r="A933" s="4" t="s">
        <v>681</v>
      </c>
      <c r="B933" s="2">
        <v>4722</v>
      </c>
      <c r="C933" s="2">
        <v>2.2000000000000002</v>
      </c>
      <c r="D933" s="2">
        <v>0</v>
      </c>
      <c r="E933" s="2">
        <v>2.2000000000000002</v>
      </c>
    </row>
    <row r="934" spans="1:5">
      <c r="A934" s="4" t="s">
        <v>1562</v>
      </c>
      <c r="B934" s="2">
        <v>2704</v>
      </c>
      <c r="C934" s="2">
        <v>0</v>
      </c>
      <c r="D934" s="2">
        <v>0</v>
      </c>
      <c r="E934" s="2">
        <v>0</v>
      </c>
    </row>
    <row r="935" spans="1:5">
      <c r="A935" s="4" t="s">
        <v>1468</v>
      </c>
      <c r="B935" s="2">
        <v>2104</v>
      </c>
      <c r="C935" s="2">
        <v>0.1</v>
      </c>
      <c r="D935" s="2">
        <v>0</v>
      </c>
      <c r="E935" s="2">
        <v>0.1</v>
      </c>
    </row>
    <row r="936" spans="1:5">
      <c r="A936" s="4" t="s">
        <v>339</v>
      </c>
      <c r="B936" s="2">
        <v>6641</v>
      </c>
      <c r="C936" s="2">
        <v>4.5</v>
      </c>
      <c r="D936" s="2">
        <v>0</v>
      </c>
      <c r="E936" s="2">
        <v>4.5</v>
      </c>
    </row>
    <row r="937" spans="1:5">
      <c r="A937" s="4" t="s">
        <v>1610</v>
      </c>
      <c r="B937" s="2">
        <v>3176</v>
      </c>
      <c r="C937" s="2">
        <v>0</v>
      </c>
      <c r="D937" s="2">
        <v>0</v>
      </c>
      <c r="E937" s="2">
        <v>0</v>
      </c>
    </row>
    <row r="938" spans="1:5">
      <c r="A938" s="4" t="s">
        <v>1299</v>
      </c>
      <c r="B938" s="2">
        <v>2538</v>
      </c>
      <c r="C938" s="2">
        <v>0.5</v>
      </c>
      <c r="D938" s="2">
        <v>0</v>
      </c>
      <c r="E938" s="2">
        <v>0.5</v>
      </c>
    </row>
    <row r="939" spans="1:5">
      <c r="A939" s="4" t="s">
        <v>930</v>
      </c>
      <c r="B939" s="2">
        <v>8472</v>
      </c>
      <c r="C939" s="2">
        <v>1.5</v>
      </c>
      <c r="D939" s="2">
        <v>0</v>
      </c>
      <c r="E939" s="2">
        <v>1.5</v>
      </c>
    </row>
    <row r="940" spans="1:5">
      <c r="A940" s="4" t="s">
        <v>486</v>
      </c>
      <c r="B940" s="2">
        <v>4506</v>
      </c>
      <c r="C940" s="2">
        <v>3.2</v>
      </c>
      <c r="D940" s="2">
        <v>0</v>
      </c>
      <c r="E940" s="2">
        <v>3.2</v>
      </c>
    </row>
    <row r="941" spans="1:5">
      <c r="A941" s="4" t="s">
        <v>121</v>
      </c>
      <c r="B941" s="2">
        <v>5434</v>
      </c>
      <c r="C941" s="2">
        <v>8.8000000000000007</v>
      </c>
      <c r="D941" s="2">
        <v>0</v>
      </c>
      <c r="E941" s="2">
        <v>8.8000000000000007</v>
      </c>
    </row>
    <row r="942" spans="1:5">
      <c r="A942" s="4" t="s">
        <v>212</v>
      </c>
      <c r="B942" s="2">
        <v>3388</v>
      </c>
      <c r="C942" s="2">
        <v>6</v>
      </c>
      <c r="D942" s="2">
        <v>0</v>
      </c>
      <c r="E942" s="2">
        <v>6</v>
      </c>
    </row>
    <row r="943" spans="1:5">
      <c r="A943" s="4" t="s">
        <v>69</v>
      </c>
      <c r="B943" s="2">
        <v>6803</v>
      </c>
      <c r="C943" s="2">
        <v>11.99</v>
      </c>
      <c r="D943" s="2">
        <v>0</v>
      </c>
      <c r="E943" s="2">
        <v>11.99</v>
      </c>
    </row>
    <row r="944" spans="1:5">
      <c r="A944" s="4" t="s">
        <v>362</v>
      </c>
      <c r="B944" s="2">
        <v>3484</v>
      </c>
      <c r="C944" s="2">
        <v>4.0999999999999996</v>
      </c>
      <c r="D944" s="2">
        <v>0</v>
      </c>
      <c r="E944" s="2">
        <v>4.0999999999999996</v>
      </c>
    </row>
    <row r="945" spans="1:5">
      <c r="A945" s="4" t="s">
        <v>1140</v>
      </c>
      <c r="B945" s="2">
        <v>8089</v>
      </c>
      <c r="C945" s="2">
        <v>1</v>
      </c>
      <c r="D945" s="2">
        <v>0</v>
      </c>
      <c r="E945" s="2">
        <v>1</v>
      </c>
    </row>
    <row r="946" spans="1:5">
      <c r="A946" s="4" t="s">
        <v>1411</v>
      </c>
      <c r="B946" s="2">
        <v>9919</v>
      </c>
      <c r="C946" s="2">
        <v>0.3</v>
      </c>
      <c r="D946" s="2">
        <v>0</v>
      </c>
      <c r="E946" s="2">
        <v>0.3</v>
      </c>
    </row>
    <row r="947" spans="1:5">
      <c r="A947" s="4" t="s">
        <v>878</v>
      </c>
      <c r="B947" s="2">
        <v>6016</v>
      </c>
      <c r="C947" s="2">
        <v>1.55</v>
      </c>
      <c r="D947" s="2">
        <v>0</v>
      </c>
      <c r="E947" s="2">
        <v>1.55</v>
      </c>
    </row>
    <row r="948" spans="1:5">
      <c r="A948" s="4" t="s">
        <v>1465</v>
      </c>
      <c r="B948" s="2">
        <v>4943</v>
      </c>
      <c r="C948" s="2">
        <v>0.1</v>
      </c>
      <c r="D948" s="2">
        <v>0</v>
      </c>
      <c r="E948" s="2">
        <v>0.1</v>
      </c>
    </row>
    <row r="949" spans="1:5">
      <c r="A949" s="4" t="s">
        <v>540</v>
      </c>
      <c r="B949" s="2">
        <v>4739</v>
      </c>
      <c r="C949" s="2">
        <v>3</v>
      </c>
      <c r="D949" s="2">
        <v>0</v>
      </c>
      <c r="E949" s="2">
        <v>3</v>
      </c>
    </row>
    <row r="950" spans="1:5">
      <c r="A950" s="4" t="s">
        <v>1128</v>
      </c>
      <c r="B950" s="2">
        <v>6282</v>
      </c>
      <c r="C950" s="2">
        <v>1</v>
      </c>
      <c r="D950" s="2">
        <v>0</v>
      </c>
      <c r="E950" s="2">
        <v>1</v>
      </c>
    </row>
    <row r="951" spans="1:5">
      <c r="A951" s="4" t="s">
        <v>937</v>
      </c>
      <c r="B951" s="2">
        <v>4747</v>
      </c>
      <c r="C951" s="2">
        <v>1.45</v>
      </c>
      <c r="D951" s="2">
        <v>0</v>
      </c>
      <c r="E951" s="2">
        <v>1.45</v>
      </c>
    </row>
    <row r="952" spans="1:5">
      <c r="A952" s="4" t="s">
        <v>809</v>
      </c>
      <c r="B952" s="2">
        <v>4560</v>
      </c>
      <c r="C952" s="2">
        <v>1.8</v>
      </c>
      <c r="D952" s="2">
        <v>0</v>
      </c>
      <c r="E952" s="2">
        <v>1.8</v>
      </c>
    </row>
    <row r="953" spans="1:5">
      <c r="A953" s="4" t="s">
        <v>522</v>
      </c>
      <c r="B953" s="2">
        <v>2481</v>
      </c>
      <c r="C953" s="2">
        <v>3</v>
      </c>
      <c r="D953" s="2">
        <v>0</v>
      </c>
      <c r="E953" s="2">
        <v>3</v>
      </c>
    </row>
    <row r="954" spans="1:5">
      <c r="A954" s="4" t="s">
        <v>1357</v>
      </c>
      <c r="B954" s="2">
        <v>1463</v>
      </c>
      <c r="C954" s="2">
        <v>0.4</v>
      </c>
      <c r="D954" s="2">
        <v>0</v>
      </c>
      <c r="E954" s="2">
        <v>0.4</v>
      </c>
    </row>
    <row r="955" spans="1:5">
      <c r="A955" s="4" t="s">
        <v>751</v>
      </c>
      <c r="B955" s="2">
        <v>5013</v>
      </c>
      <c r="C955" s="2">
        <v>2</v>
      </c>
      <c r="D955" s="2">
        <v>0</v>
      </c>
      <c r="E955" s="2">
        <v>2</v>
      </c>
    </row>
    <row r="956" spans="1:5">
      <c r="A956" s="4" t="s">
        <v>1116</v>
      </c>
      <c r="B956" s="2">
        <v>5489</v>
      </c>
      <c r="C956" s="2">
        <v>1</v>
      </c>
      <c r="D956" s="2">
        <v>0</v>
      </c>
      <c r="E956" s="2">
        <v>1</v>
      </c>
    </row>
    <row r="957" spans="1:5">
      <c r="A957" s="4" t="s">
        <v>1122</v>
      </c>
      <c r="B957" s="2">
        <v>6116</v>
      </c>
      <c r="C957" s="2">
        <v>1</v>
      </c>
      <c r="D957" s="2">
        <v>0</v>
      </c>
      <c r="E957" s="2">
        <v>1</v>
      </c>
    </row>
    <row r="958" spans="1:5">
      <c r="A958" s="4" t="s">
        <v>1419</v>
      </c>
      <c r="B958" s="2">
        <v>3379</v>
      </c>
      <c r="C958" s="2">
        <v>0.25</v>
      </c>
      <c r="D958" s="2">
        <v>0</v>
      </c>
      <c r="E958" s="2">
        <v>0.25</v>
      </c>
    </row>
    <row r="959" spans="1:5">
      <c r="A959" s="4" t="s">
        <v>1393</v>
      </c>
      <c r="B959" s="2">
        <v>1464</v>
      </c>
      <c r="C959" s="2">
        <v>0.3</v>
      </c>
      <c r="D959" s="2">
        <v>0</v>
      </c>
      <c r="E959" s="2">
        <v>0.3</v>
      </c>
    </row>
    <row r="960" spans="1:5">
      <c r="A960" s="4" t="s">
        <v>374</v>
      </c>
      <c r="B960" s="2">
        <v>2643</v>
      </c>
      <c r="C960" s="2">
        <v>4</v>
      </c>
      <c r="D960" s="2">
        <v>0</v>
      </c>
      <c r="E960" s="2">
        <v>4</v>
      </c>
    </row>
    <row r="961" spans="1:5">
      <c r="A961" s="4" t="s">
        <v>546</v>
      </c>
      <c r="B961" s="2">
        <v>6161</v>
      </c>
      <c r="C961" s="2">
        <v>3</v>
      </c>
      <c r="D961" s="2">
        <v>0</v>
      </c>
      <c r="E961" s="2">
        <v>3</v>
      </c>
    </row>
    <row r="962" spans="1:5">
      <c r="A962" s="4" t="s">
        <v>225</v>
      </c>
      <c r="B962" s="2">
        <v>4580</v>
      </c>
      <c r="C962" s="2">
        <v>5.75</v>
      </c>
      <c r="D962" s="2">
        <v>0</v>
      </c>
      <c r="E962" s="2">
        <v>5.75</v>
      </c>
    </row>
    <row r="963" spans="1:5">
      <c r="A963" s="4" t="s">
        <v>243</v>
      </c>
      <c r="B963" s="2">
        <v>6525</v>
      </c>
      <c r="C963" s="2">
        <v>5.5</v>
      </c>
      <c r="D963" s="2">
        <v>0</v>
      </c>
      <c r="E963" s="2">
        <v>5.5</v>
      </c>
    </row>
    <row r="964" spans="1:5">
      <c r="A964" s="4" t="s">
        <v>1581</v>
      </c>
      <c r="B964" s="2">
        <v>2929</v>
      </c>
      <c r="C964" s="2">
        <v>0</v>
      </c>
      <c r="D964" s="2">
        <v>0</v>
      </c>
      <c r="E964" s="2">
        <v>0</v>
      </c>
    </row>
    <row r="965" spans="1:5">
      <c r="A965" s="4" t="s">
        <v>1142</v>
      </c>
      <c r="B965" s="2">
        <v>8403</v>
      </c>
      <c r="C965" s="2">
        <v>0.5</v>
      </c>
      <c r="D965" s="2">
        <v>0.5</v>
      </c>
      <c r="E965" s="2">
        <v>1</v>
      </c>
    </row>
    <row r="966" spans="1:5">
      <c r="A966" s="4" t="s">
        <v>129</v>
      </c>
      <c r="B966" s="2">
        <v>6202</v>
      </c>
      <c r="C966" s="2">
        <v>8.1199999999999992</v>
      </c>
      <c r="D966" s="2">
        <v>0</v>
      </c>
      <c r="E966" s="2">
        <v>8.1199999999999992</v>
      </c>
    </row>
    <row r="967" spans="1:5">
      <c r="A967" s="4" t="s">
        <v>1589</v>
      </c>
      <c r="B967" s="2">
        <v>3027</v>
      </c>
      <c r="C967" s="2">
        <v>0</v>
      </c>
      <c r="D967" s="2">
        <v>0</v>
      </c>
      <c r="E967" s="2">
        <v>0</v>
      </c>
    </row>
    <row r="968" spans="1:5">
      <c r="A968" s="4" t="s">
        <v>598</v>
      </c>
      <c r="B968" s="2">
        <v>2029</v>
      </c>
      <c r="C968" s="2">
        <v>2.5499999999999998</v>
      </c>
      <c r="D968" s="2">
        <v>0</v>
      </c>
      <c r="E968" s="2">
        <v>2.5499999999999998</v>
      </c>
    </row>
    <row r="969" spans="1:5">
      <c r="A969" s="4" t="s">
        <v>488</v>
      </c>
      <c r="B969" s="2">
        <v>4977</v>
      </c>
      <c r="C969" s="2">
        <v>3.2</v>
      </c>
      <c r="D969" s="2">
        <v>0</v>
      </c>
      <c r="E969" s="2">
        <v>3.2</v>
      </c>
    </row>
    <row r="970" spans="1:5">
      <c r="A970" s="4" t="s">
        <v>18</v>
      </c>
      <c r="B970" s="2">
        <v>5269</v>
      </c>
      <c r="C970" s="2">
        <v>26</v>
      </c>
      <c r="D970" s="2">
        <v>0</v>
      </c>
      <c r="E970" s="2">
        <v>26</v>
      </c>
    </row>
    <row r="971" spans="1:5">
      <c r="A971" s="4" t="s">
        <v>677</v>
      </c>
      <c r="B971" s="2">
        <v>3122</v>
      </c>
      <c r="C971" s="2">
        <v>2.2000000000000002</v>
      </c>
      <c r="D971" s="2">
        <v>0</v>
      </c>
      <c r="E971" s="2">
        <v>2.2000000000000002</v>
      </c>
    </row>
    <row r="972" spans="1:5">
      <c r="A972" s="4" t="s">
        <v>1168</v>
      </c>
      <c r="B972" s="2">
        <v>5272</v>
      </c>
      <c r="C972" s="2">
        <v>0.86</v>
      </c>
      <c r="D972" s="2">
        <v>0</v>
      </c>
      <c r="E972" s="2">
        <v>0.86</v>
      </c>
    </row>
    <row r="973" spans="1:5">
      <c r="A973" s="4" t="s">
        <v>1460</v>
      </c>
      <c r="B973" s="2">
        <v>2706</v>
      </c>
      <c r="C973" s="2">
        <v>0.14000000000000001</v>
      </c>
      <c r="D973" s="2">
        <v>0</v>
      </c>
      <c r="E973" s="2">
        <v>0.14000000000000001</v>
      </c>
    </row>
    <row r="974" spans="1:5">
      <c r="A974" s="4" t="s">
        <v>1087</v>
      </c>
      <c r="B974" s="2">
        <v>2892</v>
      </c>
      <c r="C974" s="2">
        <v>0.9</v>
      </c>
      <c r="D974" s="2">
        <v>0.1</v>
      </c>
      <c r="E974" s="2">
        <v>1</v>
      </c>
    </row>
    <row r="975" spans="1:5">
      <c r="A975" s="4" t="s">
        <v>988</v>
      </c>
      <c r="B975" s="2">
        <v>2852</v>
      </c>
      <c r="C975" s="2">
        <v>1.21</v>
      </c>
      <c r="D975" s="2">
        <v>0</v>
      </c>
      <c r="E975" s="2">
        <v>1.21</v>
      </c>
    </row>
    <row r="976" spans="1:5">
      <c r="A976" s="4" t="s">
        <v>1070</v>
      </c>
      <c r="B976" s="2">
        <v>2009</v>
      </c>
      <c r="C976" s="2">
        <v>1</v>
      </c>
      <c r="D976" s="2">
        <v>0</v>
      </c>
      <c r="E976" s="2">
        <v>1</v>
      </c>
    </row>
    <row r="977" spans="1:5">
      <c r="A977" s="4" t="s">
        <v>585</v>
      </c>
      <c r="B977" s="2">
        <v>1216</v>
      </c>
      <c r="C977" s="2">
        <v>2.7</v>
      </c>
      <c r="D977" s="2">
        <v>0</v>
      </c>
      <c r="E977" s="2">
        <v>2.7</v>
      </c>
    </row>
    <row r="978" spans="1:5">
      <c r="A978" s="4" t="s">
        <v>113</v>
      </c>
      <c r="B978" s="2">
        <v>2912</v>
      </c>
      <c r="C978" s="2">
        <v>9</v>
      </c>
      <c r="D978" s="2">
        <v>0</v>
      </c>
      <c r="E978" s="2">
        <v>9</v>
      </c>
    </row>
    <row r="979" spans="1:5">
      <c r="A979" s="4" t="s">
        <v>1145</v>
      </c>
      <c r="B979" s="2">
        <v>9907</v>
      </c>
      <c r="C979" s="2">
        <v>1</v>
      </c>
      <c r="D979" s="2">
        <v>0</v>
      </c>
      <c r="E979" s="2">
        <v>1</v>
      </c>
    </row>
    <row r="980" spans="1:5">
      <c r="A980" s="4" t="s">
        <v>787</v>
      </c>
      <c r="B980" s="2">
        <v>2855</v>
      </c>
      <c r="C980" s="2">
        <v>1.89</v>
      </c>
      <c r="D980" s="2">
        <v>0</v>
      </c>
      <c r="E980" s="2">
        <v>1.89</v>
      </c>
    </row>
    <row r="981" spans="1:5">
      <c r="A981" s="4" t="s">
        <v>868</v>
      </c>
      <c r="B981" s="2">
        <v>6170</v>
      </c>
      <c r="C981" s="2">
        <v>1.6</v>
      </c>
      <c r="D981" s="2">
        <v>0</v>
      </c>
      <c r="E981" s="2">
        <v>1.6</v>
      </c>
    </row>
    <row r="982" spans="1:5">
      <c r="A982" s="4" t="s">
        <v>766</v>
      </c>
      <c r="B982" s="2">
        <v>6426</v>
      </c>
      <c r="C982" s="2">
        <v>2</v>
      </c>
      <c r="D982" s="2">
        <v>0</v>
      </c>
      <c r="E982" s="2">
        <v>2</v>
      </c>
    </row>
    <row r="983" spans="1:5">
      <c r="A983" s="4" t="s">
        <v>1301</v>
      </c>
      <c r="B983" s="2">
        <v>2910</v>
      </c>
      <c r="C983" s="2">
        <v>0.5</v>
      </c>
      <c r="D983" s="2">
        <v>0</v>
      </c>
      <c r="E983" s="2">
        <v>0.5</v>
      </c>
    </row>
    <row r="984" spans="1:5">
      <c r="A984" s="4" t="s">
        <v>1542</v>
      </c>
      <c r="B984" s="2">
        <v>2434</v>
      </c>
      <c r="C984" s="2">
        <v>0</v>
      </c>
      <c r="D984" s="2">
        <v>0</v>
      </c>
      <c r="E984" s="2">
        <v>0</v>
      </c>
    </row>
    <row r="985" spans="1:5">
      <c r="A985" s="4" t="s">
        <v>955</v>
      </c>
      <c r="B985" s="2">
        <v>5487</v>
      </c>
      <c r="C985" s="2">
        <v>1.36</v>
      </c>
      <c r="D985" s="2">
        <v>0</v>
      </c>
      <c r="E985" s="2">
        <v>1.36</v>
      </c>
    </row>
    <row r="986" spans="1:5">
      <c r="A986" s="4" t="s">
        <v>874</v>
      </c>
      <c r="B986" s="2">
        <v>3588</v>
      </c>
      <c r="C986" s="2">
        <v>0.6</v>
      </c>
      <c r="D986" s="2">
        <v>1</v>
      </c>
      <c r="E986" s="2">
        <v>1.6</v>
      </c>
    </row>
    <row r="987" spans="1:5">
      <c r="A987" s="4" t="s">
        <v>1549</v>
      </c>
      <c r="B987" s="2">
        <v>2482</v>
      </c>
      <c r="C987" s="2">
        <v>0</v>
      </c>
      <c r="D987" s="2">
        <v>0</v>
      </c>
      <c r="E987" s="2">
        <v>0</v>
      </c>
    </row>
    <row r="988" spans="1:5">
      <c r="A988" s="4" t="s">
        <v>176</v>
      </c>
      <c r="B988" s="2">
        <v>5603</v>
      </c>
      <c r="C988" s="2">
        <v>4</v>
      </c>
      <c r="D988" s="2">
        <v>3</v>
      </c>
      <c r="E988" s="2">
        <v>7</v>
      </c>
    </row>
    <row r="989" spans="1:5">
      <c r="A989" s="4" t="s">
        <v>728</v>
      </c>
      <c r="B989" s="2">
        <v>2375</v>
      </c>
      <c r="C989" s="2">
        <v>2</v>
      </c>
      <c r="D989" s="2">
        <v>0</v>
      </c>
      <c r="E989" s="2">
        <v>2</v>
      </c>
    </row>
    <row r="990" spans="1:5">
      <c r="A990" s="4" t="s">
        <v>1583</v>
      </c>
      <c r="B990" s="2">
        <v>2939</v>
      </c>
      <c r="C990" s="2">
        <v>0</v>
      </c>
      <c r="D990" s="2">
        <v>0</v>
      </c>
      <c r="E990" s="2">
        <v>0</v>
      </c>
    </row>
    <row r="991" spans="1:5">
      <c r="A991" s="4" t="s">
        <v>720</v>
      </c>
      <c r="B991" s="2">
        <v>1817</v>
      </c>
      <c r="C991" s="2">
        <v>2</v>
      </c>
      <c r="D991" s="2">
        <v>0</v>
      </c>
      <c r="E991" s="2">
        <v>2</v>
      </c>
    </row>
    <row r="992" spans="1:5">
      <c r="A992" s="4" t="s">
        <v>918</v>
      </c>
      <c r="B992" s="2">
        <v>5201</v>
      </c>
      <c r="C992" s="2">
        <v>1.5</v>
      </c>
      <c r="D992" s="2">
        <v>0</v>
      </c>
      <c r="E992" s="2">
        <v>1.5</v>
      </c>
    </row>
    <row r="993" spans="1:5">
      <c r="A993" s="4" t="s">
        <v>210</v>
      </c>
      <c r="B993" s="2">
        <v>2451</v>
      </c>
      <c r="C993" s="2">
        <v>6</v>
      </c>
      <c r="D993" s="2">
        <v>0</v>
      </c>
      <c r="E993" s="2">
        <v>6</v>
      </c>
    </row>
    <row r="994" spans="1:5">
      <c r="A994" s="4" t="s">
        <v>1045</v>
      </c>
      <c r="B994" s="2">
        <v>6530</v>
      </c>
      <c r="C994" s="2">
        <v>1.1000000000000001</v>
      </c>
      <c r="D994" s="2">
        <v>0</v>
      </c>
      <c r="E994" s="2">
        <v>1.1000000000000001</v>
      </c>
    </row>
    <row r="995" spans="1:5">
      <c r="A995" s="4" t="s">
        <v>334</v>
      </c>
      <c r="B995" s="2">
        <v>6104</v>
      </c>
      <c r="C995" s="2">
        <v>4.5</v>
      </c>
      <c r="D995" s="2">
        <v>0</v>
      </c>
      <c r="E995" s="2">
        <v>4.5</v>
      </c>
    </row>
    <row r="996" spans="1:5">
      <c r="A996" s="4" t="s">
        <v>172</v>
      </c>
      <c r="B996" s="2">
        <v>3443</v>
      </c>
      <c r="C996" s="2">
        <v>7</v>
      </c>
      <c r="D996" s="2">
        <v>0</v>
      </c>
      <c r="E996" s="2">
        <v>7</v>
      </c>
    </row>
    <row r="997" spans="1:5">
      <c r="A997" s="4" t="s">
        <v>1413</v>
      </c>
      <c r="B997" s="2">
        <v>4160</v>
      </c>
      <c r="C997" s="2">
        <v>0.28999999999999998</v>
      </c>
      <c r="D997" s="2">
        <v>0</v>
      </c>
      <c r="E997" s="2">
        <v>0.28999999999999998</v>
      </c>
    </row>
    <row r="998" spans="1:5">
      <c r="A998" s="4" t="s">
        <v>230</v>
      </c>
      <c r="B998" s="2">
        <v>1773</v>
      </c>
      <c r="C998" s="2">
        <v>3</v>
      </c>
      <c r="D998" s="2">
        <v>2.5</v>
      </c>
      <c r="E998" s="2">
        <v>5.5</v>
      </c>
    </row>
    <row r="999" spans="1:5">
      <c r="A999" s="4" t="s">
        <v>491</v>
      </c>
      <c r="B999" s="2">
        <v>6556</v>
      </c>
      <c r="C999" s="2">
        <v>3.2</v>
      </c>
      <c r="D999" s="2">
        <v>0</v>
      </c>
      <c r="E999" s="2">
        <v>3.2</v>
      </c>
    </row>
    <row r="1000" spans="1:5">
      <c r="A1000" s="4" t="s">
        <v>1483</v>
      </c>
      <c r="B1000" s="2">
        <v>1340</v>
      </c>
      <c r="C1000" s="2">
        <v>0</v>
      </c>
      <c r="D1000" s="2">
        <v>0</v>
      </c>
      <c r="E1000" s="2">
        <v>0</v>
      </c>
    </row>
    <row r="1001" spans="1:5">
      <c r="A1001" s="4" t="s">
        <v>1628</v>
      </c>
      <c r="B1001" s="2">
        <v>3296</v>
      </c>
      <c r="C1001" s="2">
        <v>0</v>
      </c>
      <c r="D1001" s="2">
        <v>0</v>
      </c>
      <c r="E1001" s="2">
        <v>0</v>
      </c>
    </row>
    <row r="1002" spans="1:5">
      <c r="A1002" s="4" t="s">
        <v>402</v>
      </c>
      <c r="B1002" s="2">
        <v>8109</v>
      </c>
      <c r="C1002" s="2">
        <v>4</v>
      </c>
      <c r="D1002" s="2">
        <v>0</v>
      </c>
      <c r="E1002" s="2">
        <v>4</v>
      </c>
    </row>
    <row r="1003" spans="1:5">
      <c r="A1003" s="4" t="s">
        <v>220</v>
      </c>
      <c r="B1003" s="2">
        <v>8155</v>
      </c>
      <c r="C1003" s="2">
        <v>6</v>
      </c>
      <c r="D1003" s="2">
        <v>0</v>
      </c>
      <c r="E1003" s="2">
        <v>6</v>
      </c>
    </row>
    <row r="1004" spans="1:5">
      <c r="A1004" s="4" t="s">
        <v>1099</v>
      </c>
      <c r="B1004" s="2">
        <v>3581</v>
      </c>
      <c r="C1004" s="2">
        <v>1</v>
      </c>
      <c r="D1004" s="2">
        <v>0</v>
      </c>
      <c r="E1004" s="2">
        <v>1</v>
      </c>
    </row>
    <row r="1005" spans="1:5">
      <c r="A1005" s="4" t="s">
        <v>1036</v>
      </c>
      <c r="B1005" s="2">
        <v>1736</v>
      </c>
      <c r="C1005" s="2">
        <v>1.1200000000000001</v>
      </c>
      <c r="D1005" s="2">
        <v>0</v>
      </c>
      <c r="E1005" s="2">
        <v>1.1200000000000001</v>
      </c>
    </row>
    <row r="1006" spans="1:5">
      <c r="A1006" s="4" t="s">
        <v>1596</v>
      </c>
      <c r="B1006" s="2">
        <v>3057</v>
      </c>
      <c r="C1006" s="2">
        <v>0</v>
      </c>
      <c r="D1006" s="2">
        <v>0</v>
      </c>
      <c r="E1006" s="2">
        <v>0</v>
      </c>
    </row>
    <row r="1007" spans="1:5">
      <c r="A1007" s="4" t="s">
        <v>1397</v>
      </c>
      <c r="B1007" s="2">
        <v>1540</v>
      </c>
      <c r="C1007" s="2">
        <v>0.3</v>
      </c>
      <c r="D1007" s="2">
        <v>0</v>
      </c>
      <c r="E1007" s="2">
        <v>0.3</v>
      </c>
    </row>
    <row r="1008" spans="1:5">
      <c r="A1008" s="4" t="s">
        <v>1005</v>
      </c>
      <c r="B1008" s="2">
        <v>3490</v>
      </c>
      <c r="C1008" s="2">
        <v>1.2</v>
      </c>
      <c r="D1008" s="2">
        <v>0</v>
      </c>
      <c r="E1008" s="2">
        <v>1.2</v>
      </c>
    </row>
    <row r="1009" spans="1:5">
      <c r="A1009" s="4" t="s">
        <v>449</v>
      </c>
      <c r="B1009" s="2">
        <v>3537</v>
      </c>
      <c r="C1009" s="2">
        <v>3.5</v>
      </c>
      <c r="D1009" s="2">
        <v>0</v>
      </c>
      <c r="E1009" s="2">
        <v>3.5</v>
      </c>
    </row>
    <row r="1010" spans="1:5">
      <c r="A1010" s="4" t="s">
        <v>1285</v>
      </c>
      <c r="B1010" s="2">
        <v>1522</v>
      </c>
      <c r="C1010" s="2">
        <v>0.5</v>
      </c>
      <c r="D1010" s="2">
        <v>0</v>
      </c>
      <c r="E1010" s="2">
        <v>0.5</v>
      </c>
    </row>
    <row r="1011" spans="1:5">
      <c r="A1011" s="4" t="s">
        <v>967</v>
      </c>
      <c r="B1011" s="2">
        <v>4907</v>
      </c>
      <c r="C1011" s="2">
        <v>1.3</v>
      </c>
      <c r="D1011" s="2">
        <v>0</v>
      </c>
      <c r="E1011" s="2">
        <v>1.3</v>
      </c>
    </row>
    <row r="1012" spans="1:5">
      <c r="A1012" s="4" t="s">
        <v>377</v>
      </c>
      <c r="B1012" s="2">
        <v>2881</v>
      </c>
      <c r="C1012" s="2">
        <v>3</v>
      </c>
      <c r="D1012" s="2">
        <v>1</v>
      </c>
      <c r="E1012" s="2">
        <v>4</v>
      </c>
    </row>
    <row r="1013" spans="1:5">
      <c r="A1013" s="4" t="s">
        <v>1051</v>
      </c>
      <c r="B1013" s="2">
        <v>52</v>
      </c>
      <c r="C1013" s="2">
        <v>1.03</v>
      </c>
      <c r="D1013" s="2">
        <v>0</v>
      </c>
      <c r="E1013" s="2">
        <v>1.03</v>
      </c>
    </row>
    <row r="1014" spans="1:5">
      <c r="A1014" s="4" t="s">
        <v>42</v>
      </c>
      <c r="B1014" s="2">
        <v>8454</v>
      </c>
      <c r="C1014" s="2">
        <v>13</v>
      </c>
      <c r="D1014" s="2">
        <v>2</v>
      </c>
      <c r="E1014" s="2">
        <v>15</v>
      </c>
    </row>
    <row r="1015" spans="1:5">
      <c r="A1015" s="4" t="s">
        <v>1477</v>
      </c>
      <c r="B1015" s="2">
        <v>57</v>
      </c>
      <c r="C1015" s="2">
        <v>0</v>
      </c>
      <c r="D1015" s="2">
        <v>0</v>
      </c>
      <c r="E1015" s="2">
        <v>0</v>
      </c>
    </row>
    <row r="1016" spans="1:5">
      <c r="A1016" s="4" t="s">
        <v>1421</v>
      </c>
      <c r="B1016" s="2">
        <v>6219</v>
      </c>
      <c r="C1016" s="2">
        <v>0.25</v>
      </c>
      <c r="D1016" s="2">
        <v>0</v>
      </c>
      <c r="E1016" s="2">
        <v>0.25</v>
      </c>
    </row>
    <row r="1017" spans="1:5">
      <c r="A1017" s="4" t="s">
        <v>205</v>
      </c>
      <c r="B1017" s="2">
        <v>1341</v>
      </c>
      <c r="C1017" s="2">
        <v>6</v>
      </c>
      <c r="D1017" s="2">
        <v>0</v>
      </c>
      <c r="E1017" s="2">
        <v>6</v>
      </c>
    </row>
    <row r="1018" spans="1:5">
      <c r="A1018" s="4" t="s">
        <v>741</v>
      </c>
      <c r="B1018" s="2">
        <v>3714</v>
      </c>
      <c r="C1018" s="2">
        <v>2</v>
      </c>
      <c r="D1018" s="2">
        <v>0</v>
      </c>
      <c r="E1018" s="2">
        <v>2</v>
      </c>
    </row>
    <row r="1019" spans="1:5">
      <c r="A1019" s="4" t="s">
        <v>435</v>
      </c>
      <c r="B1019" s="2">
        <v>6642</v>
      </c>
      <c r="C1019" s="2">
        <v>3.6</v>
      </c>
      <c r="D1019" s="2">
        <v>0</v>
      </c>
      <c r="E1019" s="2">
        <v>3.6</v>
      </c>
    </row>
    <row r="1020" spans="1:5">
      <c r="A1020" s="4" t="s">
        <v>1222</v>
      </c>
      <c r="B1020" s="2">
        <v>5102</v>
      </c>
      <c r="C1020" s="2">
        <v>0.7</v>
      </c>
      <c r="D1020" s="2">
        <v>0</v>
      </c>
      <c r="E1020" s="2">
        <v>0.7</v>
      </c>
    </row>
    <row r="1021" spans="1:5">
      <c r="A1021" s="4" t="s">
        <v>1324</v>
      </c>
      <c r="B1021" s="2">
        <v>6603</v>
      </c>
      <c r="C1021" s="2">
        <v>0.3</v>
      </c>
      <c r="D1021" s="2">
        <v>0.2</v>
      </c>
      <c r="E1021" s="2">
        <v>0.5</v>
      </c>
    </row>
    <row r="1022" spans="1:5">
      <c r="A1022" s="4" t="s">
        <v>1572</v>
      </c>
      <c r="B1022" s="2">
        <v>2736</v>
      </c>
      <c r="C1022" s="2">
        <v>0</v>
      </c>
      <c r="D1022" s="2">
        <v>0</v>
      </c>
      <c r="E1022" s="2">
        <v>0</v>
      </c>
    </row>
    <row r="1023" spans="1:5">
      <c r="A1023" s="4" t="s">
        <v>1513</v>
      </c>
      <c r="B1023" s="2">
        <v>1815</v>
      </c>
      <c r="C1023" s="2">
        <v>0</v>
      </c>
      <c r="D1023" s="2">
        <v>0</v>
      </c>
      <c r="E1023" s="2">
        <v>0</v>
      </c>
    </row>
    <row r="1024" spans="1:5">
      <c r="A1024" s="4" t="s">
        <v>221</v>
      </c>
      <c r="B1024" s="2">
        <v>8261</v>
      </c>
      <c r="C1024" s="2">
        <v>6</v>
      </c>
      <c r="D1024" s="2">
        <v>0</v>
      </c>
      <c r="E1024" s="2">
        <v>6</v>
      </c>
    </row>
    <row r="1025" spans="1:5">
      <c r="A1025" s="4" t="s">
        <v>982</v>
      </c>
      <c r="B1025" s="2">
        <v>6136</v>
      </c>
      <c r="C1025" s="2">
        <v>1.25</v>
      </c>
      <c r="D1025" s="2">
        <v>0</v>
      </c>
      <c r="E1025" s="2">
        <v>1.25</v>
      </c>
    </row>
    <row r="1026" spans="1:5">
      <c r="A1026" s="4" t="s">
        <v>1115</v>
      </c>
      <c r="B1026" s="2">
        <v>5465</v>
      </c>
      <c r="C1026" s="2">
        <v>1</v>
      </c>
      <c r="D1026" s="2">
        <v>0</v>
      </c>
      <c r="E1026" s="2">
        <v>1</v>
      </c>
    </row>
    <row r="1027" spans="1:5">
      <c r="A1027" s="4" t="s">
        <v>1567</v>
      </c>
      <c r="B1027" s="2">
        <v>2724</v>
      </c>
      <c r="C1027" s="2">
        <v>0</v>
      </c>
      <c r="D1027" s="2">
        <v>0</v>
      </c>
      <c r="E1027" s="2">
        <v>0</v>
      </c>
    </row>
    <row r="1028" spans="1:5">
      <c r="A1028" s="4" t="s">
        <v>1573</v>
      </c>
      <c r="B1028" s="2">
        <v>2739</v>
      </c>
      <c r="C1028" s="2">
        <v>0</v>
      </c>
      <c r="D1028" s="2">
        <v>0</v>
      </c>
      <c r="E1028" s="2">
        <v>0</v>
      </c>
    </row>
    <row r="1029" spans="1:5">
      <c r="A1029" s="4" t="s">
        <v>1443</v>
      </c>
      <c r="B1029" s="2">
        <v>6185</v>
      </c>
      <c r="C1029" s="2">
        <v>0.2</v>
      </c>
      <c r="D1029" s="2">
        <v>0</v>
      </c>
      <c r="E1029" s="2">
        <v>0.2</v>
      </c>
    </row>
    <row r="1030" spans="1:5">
      <c r="A1030" s="4" t="s">
        <v>68</v>
      </c>
      <c r="B1030" s="2">
        <v>6670</v>
      </c>
      <c r="C1030" s="2">
        <v>12</v>
      </c>
      <c r="D1030" s="2">
        <v>0</v>
      </c>
      <c r="E1030" s="2">
        <v>12</v>
      </c>
    </row>
    <row r="1031" spans="1:5">
      <c r="A1031" s="4" t="s">
        <v>552</v>
      </c>
      <c r="B1031" s="2">
        <v>6508</v>
      </c>
      <c r="C1031" s="2">
        <v>3</v>
      </c>
      <c r="D1031" s="2">
        <v>0</v>
      </c>
      <c r="E1031" s="2">
        <v>3</v>
      </c>
    </row>
    <row r="1032" spans="1:5">
      <c r="A1032" s="4" t="s">
        <v>98</v>
      </c>
      <c r="B1032" s="2">
        <v>6706</v>
      </c>
      <c r="C1032" s="2">
        <v>10</v>
      </c>
      <c r="D1032" s="2">
        <v>0</v>
      </c>
      <c r="E1032" s="2">
        <v>10</v>
      </c>
    </row>
    <row r="1033" spans="1:5">
      <c r="A1033" s="4" t="s">
        <v>343</v>
      </c>
      <c r="B1033" s="2">
        <v>8424</v>
      </c>
      <c r="C1033" s="2">
        <v>4.5</v>
      </c>
      <c r="D1033" s="2">
        <v>0</v>
      </c>
      <c r="E1033" s="2">
        <v>4.5</v>
      </c>
    </row>
    <row r="1034" spans="1:5">
      <c r="A1034" s="4" t="s">
        <v>526</v>
      </c>
      <c r="B1034" s="2">
        <v>2755</v>
      </c>
      <c r="C1034" s="2">
        <v>2</v>
      </c>
      <c r="D1034" s="2">
        <v>1</v>
      </c>
      <c r="E1034" s="2">
        <v>3</v>
      </c>
    </row>
    <row r="1035" spans="1:5">
      <c r="A1035" s="4" t="s">
        <v>584</v>
      </c>
      <c r="B1035" s="2">
        <v>2493</v>
      </c>
      <c r="C1035" s="2">
        <v>2.75</v>
      </c>
      <c r="D1035" s="2">
        <v>0</v>
      </c>
      <c r="E1035" s="2">
        <v>2.75</v>
      </c>
    </row>
    <row r="1036" spans="1:5">
      <c r="A1036" s="4" t="s">
        <v>1590</v>
      </c>
      <c r="B1036" s="2">
        <v>3041</v>
      </c>
      <c r="C1036" s="2">
        <v>0</v>
      </c>
      <c r="D1036" s="2">
        <v>0</v>
      </c>
      <c r="E1036" s="2">
        <v>0</v>
      </c>
    </row>
    <row r="1037" spans="1:5">
      <c r="A1037" s="4" t="s">
        <v>443</v>
      </c>
      <c r="B1037" s="2">
        <v>2459</v>
      </c>
      <c r="C1037" s="2">
        <v>3.5</v>
      </c>
      <c r="D1037" s="2">
        <v>0</v>
      </c>
      <c r="E1037" s="2">
        <v>3.5</v>
      </c>
    </row>
    <row r="1038" spans="1:5">
      <c r="A1038" s="4" t="s">
        <v>481</v>
      </c>
      <c r="B1038" s="2">
        <v>3545</v>
      </c>
      <c r="C1038" s="2">
        <v>3.23</v>
      </c>
      <c r="D1038" s="2">
        <v>0</v>
      </c>
      <c r="E1038" s="2">
        <v>3.23</v>
      </c>
    </row>
    <row r="1039" spans="1:5">
      <c r="A1039" s="4" t="s">
        <v>228</v>
      </c>
      <c r="B1039" s="2">
        <v>2480</v>
      </c>
      <c r="C1039" s="2">
        <v>5.62</v>
      </c>
      <c r="D1039" s="2">
        <v>0</v>
      </c>
      <c r="E1039" s="2">
        <v>5.62</v>
      </c>
    </row>
    <row r="1040" spans="1:5">
      <c r="A1040" s="4" t="s">
        <v>1632</v>
      </c>
      <c r="B1040" s="2">
        <v>3313</v>
      </c>
      <c r="C1040" s="2">
        <v>0</v>
      </c>
      <c r="D1040" s="2">
        <v>0</v>
      </c>
      <c r="E1040" s="2">
        <v>0</v>
      </c>
    </row>
    <row r="1041" spans="1:5">
      <c r="A1041" s="4" t="s">
        <v>1361</v>
      </c>
      <c r="B1041" s="2">
        <v>2495</v>
      </c>
      <c r="C1041" s="2">
        <v>0.4</v>
      </c>
      <c r="D1041" s="2">
        <v>0</v>
      </c>
      <c r="E1041" s="2">
        <v>0.4</v>
      </c>
    </row>
    <row r="1042" spans="1:5">
      <c r="A1042" s="4" t="s">
        <v>395</v>
      </c>
      <c r="B1042" s="2">
        <v>6263</v>
      </c>
      <c r="C1042" s="2">
        <v>4</v>
      </c>
      <c r="D1042" s="2">
        <v>0</v>
      </c>
      <c r="E1042" s="2">
        <v>4</v>
      </c>
    </row>
    <row r="1043" spans="1:5">
      <c r="A1043" s="4" t="s">
        <v>419</v>
      </c>
      <c r="B1043" s="2">
        <v>6590</v>
      </c>
      <c r="C1043" s="2">
        <v>3.8</v>
      </c>
      <c r="D1043" s="2">
        <v>0</v>
      </c>
      <c r="E1043" s="2">
        <v>3.8</v>
      </c>
    </row>
    <row r="1044" spans="1:5">
      <c r="A1044" s="4" t="s">
        <v>1040</v>
      </c>
      <c r="B1044" s="2">
        <v>3164</v>
      </c>
      <c r="C1044" s="2">
        <v>1.1000000000000001</v>
      </c>
      <c r="D1044" s="2">
        <v>0</v>
      </c>
      <c r="E1044" s="2">
        <v>1.1000000000000001</v>
      </c>
    </row>
    <row r="1045" spans="1:5">
      <c r="A1045" s="4" t="s">
        <v>320</v>
      </c>
      <c r="B1045" s="2">
        <v>3189</v>
      </c>
      <c r="C1045" s="2">
        <v>4.5</v>
      </c>
      <c r="D1045" s="2">
        <v>0</v>
      </c>
      <c r="E1045" s="2">
        <v>4.5</v>
      </c>
    </row>
    <row r="1046" spans="1:5">
      <c r="A1046" s="4" t="s">
        <v>568</v>
      </c>
      <c r="B1046" s="2">
        <v>6533</v>
      </c>
      <c r="C1046" s="2">
        <v>2.85</v>
      </c>
      <c r="D1046" s="2">
        <v>0</v>
      </c>
      <c r="E1046" s="2">
        <v>2.85</v>
      </c>
    </row>
    <row r="1047" spans="1:5">
      <c r="A1047" s="4" t="s">
        <v>367</v>
      </c>
      <c r="B1047" s="2">
        <v>3141</v>
      </c>
      <c r="C1047" s="2">
        <v>4</v>
      </c>
      <c r="D1047" s="2">
        <v>0</v>
      </c>
      <c r="E1047" s="2">
        <v>4</v>
      </c>
    </row>
    <row r="1048" spans="1:5">
      <c r="A1048" s="4" t="s">
        <v>152</v>
      </c>
      <c r="B1048" s="2">
        <v>3042</v>
      </c>
      <c r="C1048" s="2">
        <v>7.5</v>
      </c>
      <c r="D1048" s="2">
        <v>0</v>
      </c>
      <c r="E1048" s="2">
        <v>7.5</v>
      </c>
    </row>
    <row r="1049" spans="1:5">
      <c r="A1049" s="4" t="s">
        <v>704</v>
      </c>
      <c r="B1049" s="2">
        <v>8049</v>
      </c>
      <c r="C1049" s="2">
        <v>2.1</v>
      </c>
      <c r="D1049" s="2">
        <v>0</v>
      </c>
      <c r="E1049" s="2">
        <v>2.1</v>
      </c>
    </row>
    <row r="1050" spans="1:5">
      <c r="A1050" s="4" t="s">
        <v>448</v>
      </c>
      <c r="B1050" s="2">
        <v>3530</v>
      </c>
      <c r="C1050" s="2">
        <v>3.5</v>
      </c>
      <c r="D1050" s="2">
        <v>0</v>
      </c>
      <c r="E1050" s="2">
        <v>3.5</v>
      </c>
    </row>
    <row r="1051" spans="1:5">
      <c r="A1051" s="4" t="s">
        <v>1565</v>
      </c>
      <c r="B1051" s="2">
        <v>2718</v>
      </c>
      <c r="C1051" s="2">
        <v>0</v>
      </c>
      <c r="D1051" s="2">
        <v>0</v>
      </c>
      <c r="E1051" s="2">
        <v>0</v>
      </c>
    </row>
    <row r="1052" spans="1:5">
      <c r="A1052" s="4" t="s">
        <v>1307</v>
      </c>
      <c r="B1052" s="2">
        <v>3535</v>
      </c>
      <c r="C1052" s="2">
        <v>0.5</v>
      </c>
      <c r="D1052" s="2">
        <v>0</v>
      </c>
      <c r="E1052" s="2">
        <v>0.5</v>
      </c>
    </row>
    <row r="1053" spans="1:5">
      <c r="A1053" s="4" t="s">
        <v>157</v>
      </c>
      <c r="B1053" s="2">
        <v>6411</v>
      </c>
      <c r="C1053" s="2">
        <v>7.22</v>
      </c>
      <c r="D1053" s="2">
        <v>0</v>
      </c>
      <c r="E1053" s="2">
        <v>7.22</v>
      </c>
    </row>
    <row r="1054" spans="1:5">
      <c r="A1054" s="4" t="s">
        <v>59</v>
      </c>
      <c r="B1054" s="2">
        <v>2707</v>
      </c>
      <c r="C1054" s="2">
        <v>12.39</v>
      </c>
      <c r="D1054" s="2">
        <v>0</v>
      </c>
      <c r="E1054" s="2">
        <v>12.39</v>
      </c>
    </row>
    <row r="1055" spans="1:5">
      <c r="A1055" s="4" t="s">
        <v>630</v>
      </c>
      <c r="B1055" s="2">
        <v>4995</v>
      </c>
      <c r="C1055" s="2">
        <v>2.5</v>
      </c>
      <c r="D1055" s="2">
        <v>0</v>
      </c>
      <c r="E1055" s="2">
        <v>2.5</v>
      </c>
    </row>
    <row r="1056" spans="1:5">
      <c r="A1056" s="4" t="s">
        <v>941</v>
      </c>
      <c r="B1056" s="2">
        <v>3454</v>
      </c>
      <c r="C1056" s="2">
        <v>1.4</v>
      </c>
      <c r="D1056" s="2">
        <v>0</v>
      </c>
      <c r="E1056" s="2">
        <v>1.4</v>
      </c>
    </row>
    <row r="1057" spans="1:5">
      <c r="A1057" s="4" t="s">
        <v>124</v>
      </c>
      <c r="B1057" s="2">
        <v>6491</v>
      </c>
      <c r="C1057" s="2">
        <v>8.5</v>
      </c>
      <c r="D1057" s="2">
        <v>0</v>
      </c>
      <c r="E1057" s="2">
        <v>8.5</v>
      </c>
    </row>
    <row r="1058" spans="1:5">
      <c r="A1058" s="4" t="s">
        <v>133</v>
      </c>
      <c r="B1058" s="2">
        <v>3006</v>
      </c>
      <c r="C1058" s="2">
        <v>8</v>
      </c>
      <c r="D1058" s="2">
        <v>0</v>
      </c>
      <c r="E1058" s="2">
        <v>8</v>
      </c>
    </row>
    <row r="1059" spans="1:5">
      <c r="A1059" s="4" t="s">
        <v>276</v>
      </c>
      <c r="B1059" s="2">
        <v>4551</v>
      </c>
      <c r="C1059" s="2">
        <v>5</v>
      </c>
      <c r="D1059" s="2">
        <v>0</v>
      </c>
      <c r="E1059" s="2">
        <v>5</v>
      </c>
    </row>
    <row r="1060" spans="1:5">
      <c r="A1060" s="4" t="s">
        <v>208</v>
      </c>
      <c r="B1060" s="2">
        <v>2345</v>
      </c>
      <c r="C1060" s="2">
        <v>6</v>
      </c>
      <c r="D1060" s="2">
        <v>0</v>
      </c>
      <c r="E1060" s="2">
        <v>6</v>
      </c>
    </row>
    <row r="1061" spans="1:5">
      <c r="A1061" s="4" t="s">
        <v>181</v>
      </c>
      <c r="B1061" s="2">
        <v>3596</v>
      </c>
      <c r="C1061" s="2">
        <v>6.8</v>
      </c>
      <c r="D1061" s="2">
        <v>0</v>
      </c>
      <c r="E1061" s="2">
        <v>6.8</v>
      </c>
    </row>
    <row r="1062" spans="1:5">
      <c r="A1062" s="4" t="s">
        <v>257</v>
      </c>
      <c r="B1062" s="2">
        <v>5478</v>
      </c>
      <c r="C1062" s="2">
        <v>5.2</v>
      </c>
      <c r="D1062" s="2">
        <v>0</v>
      </c>
      <c r="E1062" s="2">
        <v>5.2</v>
      </c>
    </row>
    <row r="1063" spans="1:5">
      <c r="A1063" s="4" t="s">
        <v>475</v>
      </c>
      <c r="B1063" s="2">
        <v>3035</v>
      </c>
      <c r="C1063" s="2">
        <v>3.3</v>
      </c>
      <c r="D1063" s="2">
        <v>0</v>
      </c>
      <c r="E1063" s="2">
        <v>3.3</v>
      </c>
    </row>
    <row r="1064" spans="1:5">
      <c r="A1064" s="4" t="s">
        <v>106</v>
      </c>
      <c r="B1064" s="2">
        <v>6294</v>
      </c>
      <c r="C1064" s="2">
        <v>9.5</v>
      </c>
      <c r="D1064" s="2">
        <v>0</v>
      </c>
      <c r="E1064" s="2">
        <v>9.5</v>
      </c>
    </row>
    <row r="1065" spans="1:5">
      <c r="A1065" s="4" t="s">
        <v>328</v>
      </c>
      <c r="B1065" s="2">
        <v>5245</v>
      </c>
      <c r="C1065" s="2">
        <v>4.5</v>
      </c>
      <c r="D1065" s="2">
        <v>0</v>
      </c>
      <c r="E1065" s="2">
        <v>4.5</v>
      </c>
    </row>
    <row r="1066" spans="1:5">
      <c r="A1066" s="4" t="s">
        <v>587</v>
      </c>
      <c r="B1066" s="2">
        <v>4162</v>
      </c>
      <c r="C1066" s="2">
        <v>2.7</v>
      </c>
      <c r="D1066" s="2">
        <v>0</v>
      </c>
      <c r="E1066" s="2">
        <v>2.7</v>
      </c>
    </row>
    <row r="1067" spans="1:5">
      <c r="A1067" s="4" t="s">
        <v>703</v>
      </c>
      <c r="B1067" s="2">
        <v>6751</v>
      </c>
      <c r="C1067" s="2">
        <v>2.1</v>
      </c>
      <c r="D1067" s="2">
        <v>0</v>
      </c>
      <c r="E1067" s="2">
        <v>2.1</v>
      </c>
    </row>
    <row r="1068" spans="1:5">
      <c r="A1068" s="4" t="s">
        <v>643</v>
      </c>
      <c r="B1068" s="2">
        <v>8410</v>
      </c>
      <c r="C1068" s="2">
        <v>2.5</v>
      </c>
      <c r="D1068" s="2">
        <v>0</v>
      </c>
      <c r="E1068" s="2">
        <v>2.5</v>
      </c>
    </row>
    <row r="1069" spans="1:5">
      <c r="A1069" s="4" t="s">
        <v>590</v>
      </c>
      <c r="B1069" s="2">
        <v>6806</v>
      </c>
      <c r="C1069" s="2">
        <v>1.34</v>
      </c>
      <c r="D1069" s="2">
        <v>1.34</v>
      </c>
      <c r="E1069" s="2">
        <v>2.68</v>
      </c>
    </row>
    <row r="1070" spans="1:5">
      <c r="A1070" s="4" t="s">
        <v>648</v>
      </c>
      <c r="B1070" s="2">
        <v>8942</v>
      </c>
      <c r="C1070" s="2">
        <v>2.5</v>
      </c>
      <c r="D1070" s="2">
        <v>0</v>
      </c>
      <c r="E1070" s="2">
        <v>2.5</v>
      </c>
    </row>
    <row r="1071" spans="1:5">
      <c r="A1071" s="4" t="s">
        <v>1306</v>
      </c>
      <c r="B1071" s="2">
        <v>3489</v>
      </c>
      <c r="C1071" s="2">
        <v>0.5</v>
      </c>
      <c r="D1071" s="2">
        <v>0</v>
      </c>
      <c r="E1071" s="2">
        <v>0.5</v>
      </c>
    </row>
    <row r="1072" spans="1:5">
      <c r="A1072" s="4" t="s">
        <v>197</v>
      </c>
      <c r="B1072" s="2">
        <v>3093</v>
      </c>
      <c r="C1072" s="2">
        <v>6.3</v>
      </c>
      <c r="D1072" s="2">
        <v>0</v>
      </c>
      <c r="E1072" s="2">
        <v>6.3</v>
      </c>
    </row>
    <row r="1073" spans="1:5">
      <c r="A1073" s="4" t="s">
        <v>662</v>
      </c>
      <c r="B1073" s="2">
        <v>3689</v>
      </c>
      <c r="C1073" s="2">
        <v>2.2999999999999998</v>
      </c>
      <c r="D1073" s="2">
        <v>0</v>
      </c>
      <c r="E1073" s="2">
        <v>2.2999999999999998</v>
      </c>
    </row>
    <row r="1074" spans="1:5">
      <c r="A1074" s="4" t="s">
        <v>700</v>
      </c>
      <c r="B1074" s="2">
        <v>4972</v>
      </c>
      <c r="C1074" s="2">
        <v>2.1</v>
      </c>
      <c r="D1074" s="2">
        <v>0</v>
      </c>
      <c r="E1074" s="2">
        <v>2.1</v>
      </c>
    </row>
    <row r="1075" spans="1:5">
      <c r="A1075" s="4" t="s">
        <v>608</v>
      </c>
      <c r="B1075" s="2">
        <v>1583</v>
      </c>
      <c r="C1075" s="2">
        <v>2.5</v>
      </c>
      <c r="D1075" s="2">
        <v>0</v>
      </c>
      <c r="E1075" s="2">
        <v>2.5</v>
      </c>
    </row>
    <row r="1076" spans="1:5">
      <c r="A1076" s="4" t="s">
        <v>401</v>
      </c>
      <c r="B1076" s="2">
        <v>8091</v>
      </c>
      <c r="C1076" s="2">
        <v>4</v>
      </c>
      <c r="D1076" s="2">
        <v>0</v>
      </c>
      <c r="E1076" s="2">
        <v>4</v>
      </c>
    </row>
    <row r="1077" spans="1:5">
      <c r="A1077" s="4" t="s">
        <v>1543</v>
      </c>
      <c r="B1077" s="2">
        <v>2438</v>
      </c>
      <c r="C1077" s="2">
        <v>0</v>
      </c>
      <c r="D1077" s="2">
        <v>0</v>
      </c>
      <c r="E1077" s="2">
        <v>0</v>
      </c>
    </row>
    <row r="1078" spans="1:5">
      <c r="A1078" s="4" t="s">
        <v>361</v>
      </c>
      <c r="B1078" s="2">
        <v>1436</v>
      </c>
      <c r="C1078" s="2">
        <v>4.16</v>
      </c>
      <c r="D1078" s="2">
        <v>0</v>
      </c>
      <c r="E1078" s="2">
        <v>4.16</v>
      </c>
    </row>
    <row r="1079" spans="1:5">
      <c r="A1079" s="4" t="s">
        <v>180</v>
      </c>
      <c r="B1079" s="2">
        <v>3010</v>
      </c>
      <c r="C1079" s="2">
        <v>6.8</v>
      </c>
      <c r="D1079" s="2">
        <v>0</v>
      </c>
      <c r="E1079" s="2">
        <v>6.8</v>
      </c>
    </row>
    <row r="1080" spans="1:5">
      <c r="A1080" s="4" t="s">
        <v>1412</v>
      </c>
      <c r="B1080" s="2">
        <v>6235</v>
      </c>
      <c r="C1080" s="2">
        <v>0.3</v>
      </c>
      <c r="D1080" s="2">
        <v>0</v>
      </c>
      <c r="E1080" s="2">
        <v>0.3</v>
      </c>
    </row>
    <row r="1081" spans="1:5">
      <c r="A1081" s="4" t="s">
        <v>640</v>
      </c>
      <c r="B1081" s="2">
        <v>8240</v>
      </c>
      <c r="C1081" s="2">
        <v>2.5</v>
      </c>
      <c r="D1081" s="2">
        <v>0</v>
      </c>
      <c r="E1081" s="2">
        <v>2.5</v>
      </c>
    </row>
    <row r="1082" spans="1:5">
      <c r="A1082" s="4" t="s">
        <v>1076</v>
      </c>
      <c r="B1082" s="2">
        <v>2344</v>
      </c>
      <c r="C1082" s="2">
        <v>1</v>
      </c>
      <c r="D1082" s="2">
        <v>0</v>
      </c>
      <c r="E1082" s="2">
        <v>1</v>
      </c>
    </row>
    <row r="1083" spans="1:5">
      <c r="A1083" s="4" t="s">
        <v>168</v>
      </c>
      <c r="B1083" s="2">
        <v>2548</v>
      </c>
      <c r="C1083" s="2">
        <v>7</v>
      </c>
      <c r="D1083" s="2">
        <v>0</v>
      </c>
      <c r="E1083" s="2">
        <v>7</v>
      </c>
    </row>
    <row r="1084" spans="1:5">
      <c r="A1084" s="4" t="s">
        <v>1449</v>
      </c>
      <c r="B1084" s="2">
        <v>8110</v>
      </c>
      <c r="C1084" s="2">
        <v>0.2</v>
      </c>
      <c r="D1084" s="2">
        <v>0</v>
      </c>
      <c r="E1084" s="2">
        <v>0.2</v>
      </c>
    </row>
    <row r="1085" spans="1:5">
      <c r="A1085" s="4" t="s">
        <v>1275</v>
      </c>
      <c r="B1085" s="2">
        <v>2880</v>
      </c>
      <c r="C1085" s="2">
        <v>0.26</v>
      </c>
      <c r="D1085" s="2">
        <v>0.26</v>
      </c>
      <c r="E1085" s="2">
        <v>0.53</v>
      </c>
    </row>
    <row r="1086" spans="1:5">
      <c r="A1086" s="4" t="s">
        <v>1064</v>
      </c>
      <c r="B1086" s="2">
        <v>1519</v>
      </c>
      <c r="C1086" s="2">
        <v>1</v>
      </c>
      <c r="D1086" s="2">
        <v>0</v>
      </c>
      <c r="E1086" s="2">
        <v>1</v>
      </c>
    </row>
    <row r="1087" spans="1:5">
      <c r="A1087" s="4" t="s">
        <v>1558</v>
      </c>
      <c r="B1087" s="2">
        <v>2530</v>
      </c>
      <c r="C1087" s="2">
        <v>0</v>
      </c>
      <c r="D1087" s="2">
        <v>0</v>
      </c>
      <c r="E1087" s="2">
        <v>0</v>
      </c>
    </row>
    <row r="1088" spans="1:5">
      <c r="A1088" s="4" t="s">
        <v>344</v>
      </c>
      <c r="B1088" s="2">
        <v>8446</v>
      </c>
      <c r="C1088" s="2">
        <v>4.5</v>
      </c>
      <c r="D1088" s="2">
        <v>0</v>
      </c>
      <c r="E1088" s="2">
        <v>4.5</v>
      </c>
    </row>
    <row r="1089" spans="1:5">
      <c r="A1089" s="4" t="s">
        <v>602</v>
      </c>
      <c r="B1089" s="2">
        <v>1305</v>
      </c>
      <c r="C1089" s="2">
        <v>2.5</v>
      </c>
      <c r="D1089" s="2">
        <v>0</v>
      </c>
      <c r="E1089" s="2">
        <v>2.5</v>
      </c>
    </row>
    <row r="1090" spans="1:5">
      <c r="A1090" s="4" t="s">
        <v>1457</v>
      </c>
      <c r="B1090" s="2">
        <v>5328</v>
      </c>
      <c r="C1090" s="2">
        <v>0.15</v>
      </c>
      <c r="D1090" s="2">
        <v>0</v>
      </c>
      <c r="E1090" s="2">
        <v>0.15</v>
      </c>
    </row>
    <row r="1091" spans="1:5">
      <c r="A1091" s="4" t="s">
        <v>1531</v>
      </c>
      <c r="B1091" s="2">
        <v>2329</v>
      </c>
      <c r="C1091" s="2">
        <v>0</v>
      </c>
      <c r="D1091" s="2">
        <v>0</v>
      </c>
      <c r="E1091" s="2">
        <v>0</v>
      </c>
    </row>
    <row r="1092" spans="1:5">
      <c r="A1092" s="4" t="s">
        <v>1358</v>
      </c>
      <c r="B1092" s="2">
        <v>1905</v>
      </c>
      <c r="C1092" s="2">
        <v>0.4</v>
      </c>
      <c r="D1092" s="2">
        <v>0</v>
      </c>
      <c r="E1092" s="2">
        <v>0.4</v>
      </c>
    </row>
    <row r="1093" spans="1:5">
      <c r="A1093" s="4" t="s">
        <v>1174</v>
      </c>
      <c r="B1093" s="2">
        <v>2610</v>
      </c>
      <c r="C1093" s="2">
        <v>0.84</v>
      </c>
      <c r="D1093" s="2">
        <v>0</v>
      </c>
      <c r="E1093" s="2">
        <v>0.84</v>
      </c>
    </row>
    <row r="1094" spans="1:5">
      <c r="A1094" s="4" t="s">
        <v>1158</v>
      </c>
      <c r="B1094" s="2">
        <v>2820</v>
      </c>
      <c r="C1094" s="2">
        <v>0.9</v>
      </c>
      <c r="D1094" s="2">
        <v>0</v>
      </c>
      <c r="E1094" s="2">
        <v>0.9</v>
      </c>
    </row>
    <row r="1095" spans="1:5">
      <c r="A1095" s="4" t="s">
        <v>796</v>
      </c>
      <c r="B1095" s="2">
        <v>2313</v>
      </c>
      <c r="C1095" s="2">
        <v>1.8</v>
      </c>
      <c r="D1095" s="2">
        <v>0</v>
      </c>
      <c r="E1095" s="2">
        <v>1.8</v>
      </c>
    </row>
    <row r="1096" spans="1:5">
      <c r="A1096" s="4" t="s">
        <v>302</v>
      </c>
      <c r="B1096" s="2">
        <v>6788</v>
      </c>
      <c r="C1096" s="2">
        <v>5</v>
      </c>
      <c r="D1096" s="2">
        <v>0</v>
      </c>
      <c r="E1096" s="2">
        <v>5</v>
      </c>
    </row>
    <row r="1097" spans="1:5">
      <c r="A1097" s="4" t="s">
        <v>1219</v>
      </c>
      <c r="B1097" s="2">
        <v>3059</v>
      </c>
      <c r="C1097" s="2">
        <v>0.7</v>
      </c>
      <c r="D1097" s="2">
        <v>0</v>
      </c>
      <c r="E1097" s="2">
        <v>0.7</v>
      </c>
    </row>
    <row r="1098" spans="1:5">
      <c r="A1098" s="4" t="s">
        <v>319</v>
      </c>
      <c r="B1098" s="2">
        <v>2702</v>
      </c>
      <c r="C1098" s="2">
        <v>1</v>
      </c>
      <c r="D1098" s="2">
        <v>3.5</v>
      </c>
      <c r="E1098" s="2">
        <v>4.5</v>
      </c>
    </row>
    <row r="1099" spans="1:5">
      <c r="A1099" s="4" t="s">
        <v>857</v>
      </c>
      <c r="B1099" s="2">
        <v>1605</v>
      </c>
      <c r="C1099" s="2">
        <v>1.6</v>
      </c>
      <c r="D1099" s="2">
        <v>0</v>
      </c>
      <c r="E1099" s="2">
        <v>1.6</v>
      </c>
    </row>
    <row r="1100" spans="1:5">
      <c r="A1100" s="4" t="s">
        <v>202</v>
      </c>
      <c r="B1100" s="2">
        <v>2492</v>
      </c>
      <c r="C1100" s="2">
        <v>6.01</v>
      </c>
      <c r="D1100" s="2">
        <v>0</v>
      </c>
      <c r="E1100" s="2">
        <v>6.01</v>
      </c>
    </row>
    <row r="1101" spans="1:5">
      <c r="A1101" s="4" t="s">
        <v>454</v>
      </c>
      <c r="B1101" s="2">
        <v>5015</v>
      </c>
      <c r="C1101" s="2">
        <v>3.5</v>
      </c>
      <c r="D1101" s="2">
        <v>0</v>
      </c>
      <c r="E1101" s="2">
        <v>3.5</v>
      </c>
    </row>
    <row r="1102" spans="1:5">
      <c r="A1102" s="4" t="s">
        <v>1360</v>
      </c>
      <c r="B1102" s="2">
        <v>2468</v>
      </c>
      <c r="C1102" s="2">
        <v>0.4</v>
      </c>
      <c r="D1102" s="2">
        <v>0</v>
      </c>
      <c r="E1102" s="2">
        <v>0.4</v>
      </c>
    </row>
    <row r="1103" spans="1:5">
      <c r="A1103" s="4" t="s">
        <v>447</v>
      </c>
      <c r="B1103" s="2">
        <v>3086</v>
      </c>
      <c r="C1103" s="2">
        <v>2</v>
      </c>
      <c r="D1103" s="2">
        <v>1.5</v>
      </c>
      <c r="E1103" s="2">
        <v>3.5</v>
      </c>
    </row>
    <row r="1104" spans="1:5">
      <c r="A1104" s="4" t="s">
        <v>1287</v>
      </c>
      <c r="B1104" s="2">
        <v>1603</v>
      </c>
      <c r="C1104" s="2">
        <v>0.5</v>
      </c>
      <c r="D1104" s="2">
        <v>0</v>
      </c>
      <c r="E1104" s="2">
        <v>0.5</v>
      </c>
    </row>
    <row r="1105" spans="1:5">
      <c r="A1105" s="4" t="s">
        <v>884</v>
      </c>
      <c r="B1105" s="2">
        <v>1608</v>
      </c>
      <c r="C1105" s="2">
        <v>1.5</v>
      </c>
      <c r="D1105" s="2">
        <v>0</v>
      </c>
      <c r="E1105" s="2">
        <v>1.5</v>
      </c>
    </row>
    <row r="1106" spans="1:5">
      <c r="A1106" s="4" t="s">
        <v>9</v>
      </c>
      <c r="B1106" s="2">
        <v>2357</v>
      </c>
      <c r="C1106" s="2">
        <v>42</v>
      </c>
      <c r="D1106" s="2">
        <v>0</v>
      </c>
      <c r="E1106" s="2">
        <v>42</v>
      </c>
    </row>
    <row r="1107" spans="1:5">
      <c r="A1107" s="4" t="s">
        <v>747</v>
      </c>
      <c r="B1107" s="2">
        <v>4737</v>
      </c>
      <c r="C1107" s="2">
        <v>2</v>
      </c>
      <c r="D1107" s="2">
        <v>0</v>
      </c>
      <c r="E1107" s="2">
        <v>2</v>
      </c>
    </row>
    <row r="1108" spans="1:5">
      <c r="A1108" s="4" t="s">
        <v>57</v>
      </c>
      <c r="B1108" s="2">
        <v>3515</v>
      </c>
      <c r="C1108" s="2">
        <v>13</v>
      </c>
      <c r="D1108" s="2">
        <v>0</v>
      </c>
      <c r="E1108" s="2">
        <v>13</v>
      </c>
    </row>
    <row r="1109" spans="1:5">
      <c r="A1109" s="4" t="s">
        <v>1291</v>
      </c>
      <c r="B1109" s="2">
        <v>2109</v>
      </c>
      <c r="C1109" s="2">
        <v>0.5</v>
      </c>
      <c r="D1109" s="2">
        <v>0</v>
      </c>
      <c r="E1109" s="2">
        <v>0.5</v>
      </c>
    </row>
    <row r="1110" spans="1:5">
      <c r="A1110" s="4" t="s">
        <v>974</v>
      </c>
      <c r="B1110" s="2">
        <v>2369</v>
      </c>
      <c r="C1110" s="2">
        <v>1.29</v>
      </c>
      <c r="D1110" s="2">
        <v>0</v>
      </c>
      <c r="E1110" s="2">
        <v>1.29</v>
      </c>
    </row>
    <row r="1111" spans="1:5">
      <c r="A1111" s="4" t="s">
        <v>1141</v>
      </c>
      <c r="B1111" s="2">
        <v>8249</v>
      </c>
      <c r="C1111" s="2">
        <v>1</v>
      </c>
      <c r="D1111" s="2">
        <v>0</v>
      </c>
      <c r="E1111" s="2">
        <v>1</v>
      </c>
    </row>
    <row r="1112" spans="1:5">
      <c r="A1112" s="4" t="s">
        <v>245</v>
      </c>
      <c r="B1112" s="2">
        <v>6792</v>
      </c>
      <c r="C1112" s="2">
        <v>5.5</v>
      </c>
      <c r="D1112" s="2">
        <v>0</v>
      </c>
      <c r="E1112" s="2">
        <v>5.5</v>
      </c>
    </row>
    <row r="1113" spans="1:5">
      <c r="A1113" s="4" t="s">
        <v>110</v>
      </c>
      <c r="B1113" s="2">
        <v>3665</v>
      </c>
      <c r="C1113" s="2">
        <v>9.1300000000000008</v>
      </c>
      <c r="D1113" s="2">
        <v>0</v>
      </c>
      <c r="E1113" s="2">
        <v>9.1300000000000008</v>
      </c>
    </row>
    <row r="1114" spans="1:5">
      <c r="A1114" s="4" t="s">
        <v>266</v>
      </c>
      <c r="B1114" s="2">
        <v>2441</v>
      </c>
      <c r="C1114" s="2">
        <v>5</v>
      </c>
      <c r="D1114" s="2">
        <v>0</v>
      </c>
      <c r="E1114" s="2">
        <v>5</v>
      </c>
    </row>
    <row r="1115" spans="1:5">
      <c r="A1115" s="4" t="s">
        <v>322</v>
      </c>
      <c r="B1115" s="2">
        <v>3465</v>
      </c>
      <c r="C1115" s="2">
        <v>4.5</v>
      </c>
      <c r="D1115" s="2">
        <v>0</v>
      </c>
      <c r="E1115" s="2">
        <v>4.5</v>
      </c>
    </row>
    <row r="1116" spans="1:5">
      <c r="A1116" s="4" t="s">
        <v>784</v>
      </c>
      <c r="B1116" s="2">
        <v>3118</v>
      </c>
      <c r="C1116" s="2">
        <v>1.9</v>
      </c>
      <c r="D1116" s="2">
        <v>0</v>
      </c>
      <c r="E1116" s="2">
        <v>1.9</v>
      </c>
    </row>
    <row r="1117" spans="1:5">
      <c r="A1117" s="4" t="s">
        <v>596</v>
      </c>
      <c r="B1117" s="2">
        <v>3567</v>
      </c>
      <c r="C1117" s="2">
        <v>2.6</v>
      </c>
      <c r="D1117" s="2">
        <v>0</v>
      </c>
      <c r="E1117" s="2">
        <v>2.6</v>
      </c>
    </row>
    <row r="1118" spans="1:5">
      <c r="A1118" s="4" t="s">
        <v>7</v>
      </c>
      <c r="B1118" s="2">
        <v>3293</v>
      </c>
      <c r="C1118" s="2">
        <v>50</v>
      </c>
      <c r="D1118" s="2">
        <v>10</v>
      </c>
      <c r="E1118" s="2">
        <v>60</v>
      </c>
    </row>
    <row r="1119" spans="1:5">
      <c r="A1119" s="4" t="s">
        <v>326</v>
      </c>
      <c r="B1119" s="2">
        <v>4571</v>
      </c>
      <c r="C1119" s="2">
        <v>4.5</v>
      </c>
      <c r="D1119" s="2">
        <v>0</v>
      </c>
      <c r="E1119" s="2">
        <v>4.5</v>
      </c>
    </row>
    <row r="1120" spans="1:5">
      <c r="A1120" s="4" t="s">
        <v>1172</v>
      </c>
      <c r="B1120" s="2">
        <v>6155</v>
      </c>
      <c r="C1120" s="2">
        <v>0.85</v>
      </c>
      <c r="D1120" s="2">
        <v>0</v>
      </c>
      <c r="E1120" s="2">
        <v>0.85</v>
      </c>
    </row>
    <row r="1121" spans="1:5">
      <c r="A1121" s="4" t="s">
        <v>872</v>
      </c>
      <c r="B1121" s="2">
        <v>8027</v>
      </c>
      <c r="C1121" s="2">
        <v>1.6</v>
      </c>
      <c r="D1121" s="2">
        <v>0</v>
      </c>
      <c r="E1121" s="2">
        <v>1.6</v>
      </c>
    </row>
    <row r="1122" spans="1:5">
      <c r="A1122" s="4" t="s">
        <v>1273</v>
      </c>
      <c r="B1122" s="2">
        <v>2883</v>
      </c>
      <c r="C1122" s="2">
        <v>0.55000000000000004</v>
      </c>
      <c r="D1122" s="2">
        <v>0</v>
      </c>
      <c r="E1122" s="2">
        <v>0.55000000000000004</v>
      </c>
    </row>
    <row r="1123" spans="1:5">
      <c r="A1123" s="4" t="s">
        <v>273</v>
      </c>
      <c r="B1123" s="2">
        <v>3587</v>
      </c>
      <c r="C1123" s="2">
        <v>5</v>
      </c>
      <c r="D1123" s="2">
        <v>0</v>
      </c>
      <c r="E1123" s="2">
        <v>5</v>
      </c>
    </row>
    <row r="1124" spans="1:5">
      <c r="A1124" s="4" t="s">
        <v>1631</v>
      </c>
      <c r="B1124" s="2">
        <v>3311</v>
      </c>
      <c r="C1124" s="2">
        <v>0</v>
      </c>
      <c r="D1124" s="2">
        <v>0</v>
      </c>
      <c r="E1124" s="2">
        <v>0</v>
      </c>
    </row>
    <row r="1125" spans="1:5">
      <c r="A1125" s="4" t="s">
        <v>22</v>
      </c>
      <c r="B1125" s="2">
        <v>2609</v>
      </c>
      <c r="C1125" s="2">
        <v>20</v>
      </c>
      <c r="D1125" s="2">
        <v>0</v>
      </c>
      <c r="E1125" s="2">
        <v>20</v>
      </c>
    </row>
    <row r="1126" spans="1:5">
      <c r="A1126" s="4" t="s">
        <v>1642</v>
      </c>
      <c r="B1126" s="2">
        <v>3498</v>
      </c>
      <c r="C1126" s="2">
        <v>0</v>
      </c>
      <c r="D1126" s="2">
        <v>0</v>
      </c>
      <c r="E1126" s="2">
        <v>0</v>
      </c>
    </row>
    <row r="1127" spans="1:5">
      <c r="A1127" s="4" t="s">
        <v>756</v>
      </c>
      <c r="B1127" s="2">
        <v>5519</v>
      </c>
      <c r="C1127" s="2">
        <v>2</v>
      </c>
      <c r="D1127" s="2">
        <v>0</v>
      </c>
      <c r="E1127" s="2">
        <v>2</v>
      </c>
    </row>
    <row r="1128" spans="1:5">
      <c r="A1128" s="4" t="s">
        <v>1272</v>
      </c>
      <c r="B1128" s="2">
        <v>4106</v>
      </c>
      <c r="C1128" s="2">
        <v>0.55000000000000004</v>
      </c>
      <c r="D1128" s="2">
        <v>0</v>
      </c>
      <c r="E1128" s="2">
        <v>0.55000000000000004</v>
      </c>
    </row>
    <row r="1129" spans="1:5">
      <c r="A1129" s="4" t="s">
        <v>1570</v>
      </c>
      <c r="B1129" s="2">
        <v>2731</v>
      </c>
      <c r="C1129" s="2">
        <v>0</v>
      </c>
      <c r="D1129" s="2">
        <v>0</v>
      </c>
      <c r="E1129" s="2">
        <v>0</v>
      </c>
    </row>
    <row r="1130" spans="1:5">
      <c r="A1130" s="4" t="s">
        <v>1568</v>
      </c>
      <c r="B1130" s="2">
        <v>2726</v>
      </c>
      <c r="C1130" s="2">
        <v>0</v>
      </c>
      <c r="D1130" s="2">
        <v>0</v>
      </c>
      <c r="E1130" s="2">
        <v>0</v>
      </c>
    </row>
    <row r="1131" spans="1:5">
      <c r="A1131" s="4" t="s">
        <v>1178</v>
      </c>
      <c r="B1131" s="2">
        <v>1455</v>
      </c>
      <c r="C1131" s="2">
        <v>0.8</v>
      </c>
      <c r="D1131" s="2">
        <v>0</v>
      </c>
      <c r="E1131" s="2">
        <v>0.8</v>
      </c>
    </row>
    <row r="1132" spans="1:5">
      <c r="A1132" s="4" t="s">
        <v>668</v>
      </c>
      <c r="B1132" s="2">
        <v>2937</v>
      </c>
      <c r="C1132" s="2">
        <v>2.25</v>
      </c>
      <c r="D1132" s="2">
        <v>0</v>
      </c>
      <c r="E1132" s="2">
        <v>2.25</v>
      </c>
    </row>
    <row r="1133" spans="1:5">
      <c r="A1133" s="4" t="s">
        <v>1300</v>
      </c>
      <c r="B1133" s="2">
        <v>2748</v>
      </c>
      <c r="C1133" s="2">
        <v>0.5</v>
      </c>
      <c r="D1133" s="2">
        <v>0</v>
      </c>
      <c r="E1133" s="2">
        <v>0.5</v>
      </c>
    </row>
    <row r="1134" spans="1:5">
      <c r="A1134" s="4" t="s">
        <v>1407</v>
      </c>
      <c r="B1134" s="2">
        <v>5525</v>
      </c>
      <c r="C1134" s="2">
        <v>0.3</v>
      </c>
      <c r="D1134" s="2">
        <v>0</v>
      </c>
      <c r="E1134" s="2">
        <v>0.3</v>
      </c>
    </row>
    <row r="1135" spans="1:5">
      <c r="A1135" s="4" t="s">
        <v>1017</v>
      </c>
      <c r="B1135" s="2">
        <v>6154</v>
      </c>
      <c r="C1135" s="2">
        <v>1.2</v>
      </c>
      <c r="D1135" s="2">
        <v>0</v>
      </c>
      <c r="E1135" s="2">
        <v>1.2</v>
      </c>
    </row>
    <row r="1136" spans="1:5">
      <c r="A1136" s="4" t="s">
        <v>35</v>
      </c>
      <c r="B1136" s="2">
        <v>3211</v>
      </c>
      <c r="C1136" s="2">
        <v>15.03</v>
      </c>
      <c r="D1136" s="2">
        <v>0</v>
      </c>
      <c r="E1136" s="2">
        <v>15.03</v>
      </c>
    </row>
    <row r="1137" spans="1:5">
      <c r="A1137" s="4" t="s">
        <v>516</v>
      </c>
      <c r="B1137" s="2">
        <v>2351</v>
      </c>
      <c r="C1137" s="2">
        <v>3</v>
      </c>
      <c r="D1137" s="2">
        <v>0</v>
      </c>
      <c r="E1137" s="2">
        <v>3</v>
      </c>
    </row>
    <row r="1138" spans="1:5">
      <c r="A1138" s="4" t="s">
        <v>831</v>
      </c>
      <c r="B1138" s="2">
        <v>1234</v>
      </c>
      <c r="C1138" s="2">
        <v>1.7</v>
      </c>
      <c r="D1138" s="2">
        <v>0</v>
      </c>
      <c r="E1138" s="2">
        <v>1.7</v>
      </c>
    </row>
    <row r="1139" spans="1:5">
      <c r="A1139" s="4" t="s">
        <v>917</v>
      </c>
      <c r="B1139" s="2">
        <v>4994</v>
      </c>
      <c r="C1139" s="2">
        <v>1.5</v>
      </c>
      <c r="D1139" s="2">
        <v>0</v>
      </c>
      <c r="E1139" s="2">
        <v>1.5</v>
      </c>
    </row>
    <row r="1140" spans="1:5">
      <c r="A1140" s="4" t="s">
        <v>690</v>
      </c>
      <c r="B1140" s="2">
        <v>1532</v>
      </c>
      <c r="C1140" s="2">
        <v>2.11</v>
      </c>
      <c r="D1140" s="2">
        <v>0</v>
      </c>
      <c r="E1140" s="2">
        <v>2.11</v>
      </c>
    </row>
    <row r="1141" spans="1:5">
      <c r="A1141" s="4" t="s">
        <v>1151</v>
      </c>
      <c r="B1141" s="2">
        <v>1437</v>
      </c>
      <c r="C1141" s="2">
        <v>0.9</v>
      </c>
      <c r="D1141" s="2">
        <v>0</v>
      </c>
      <c r="E1141" s="2">
        <v>0.9</v>
      </c>
    </row>
    <row r="1142" spans="1:5">
      <c r="A1142" s="4" t="s">
        <v>327</v>
      </c>
      <c r="B1142" s="2">
        <v>4760</v>
      </c>
      <c r="C1142" s="2">
        <v>4.5</v>
      </c>
      <c r="D1142" s="2">
        <v>0</v>
      </c>
      <c r="E1142" s="2">
        <v>4.5</v>
      </c>
    </row>
    <row r="1143" spans="1:5">
      <c r="A1143" s="4" t="s">
        <v>788</v>
      </c>
      <c r="B1143" s="2">
        <v>6516</v>
      </c>
      <c r="C1143" s="2">
        <v>0.88</v>
      </c>
      <c r="D1143" s="2">
        <v>1</v>
      </c>
      <c r="E1143" s="2">
        <v>1.88</v>
      </c>
    </row>
    <row r="1144" spans="1:5">
      <c r="A1144" s="4" t="s">
        <v>560</v>
      </c>
      <c r="B1144" s="2">
        <v>8210</v>
      </c>
      <c r="C1144" s="2">
        <v>3</v>
      </c>
      <c r="D1144" s="2">
        <v>0</v>
      </c>
      <c r="E1144" s="2">
        <v>3</v>
      </c>
    </row>
    <row r="1145" spans="1:5">
      <c r="A1145" s="4" t="s">
        <v>1184</v>
      </c>
      <c r="B1145" s="2">
        <v>2904</v>
      </c>
      <c r="C1145" s="2">
        <v>0.8</v>
      </c>
      <c r="D1145" s="2">
        <v>0</v>
      </c>
      <c r="E1145" s="2">
        <v>0.8</v>
      </c>
    </row>
    <row r="1146" spans="1:5">
      <c r="A1146" s="4" t="s">
        <v>459</v>
      </c>
      <c r="B1146" s="2">
        <v>6754</v>
      </c>
      <c r="C1146" s="2">
        <v>3.5</v>
      </c>
      <c r="D1146" s="2">
        <v>0</v>
      </c>
      <c r="E1146" s="2">
        <v>3.5</v>
      </c>
    </row>
    <row r="1147" spans="1:5">
      <c r="A1147" s="4" t="s">
        <v>820</v>
      </c>
      <c r="B1147" s="2">
        <v>8431</v>
      </c>
      <c r="C1147" s="2">
        <v>1.8</v>
      </c>
      <c r="D1147" s="2">
        <v>0</v>
      </c>
      <c r="E1147" s="2">
        <v>1.8</v>
      </c>
    </row>
    <row r="1148" spans="1:5">
      <c r="A1148" s="4" t="s">
        <v>1455</v>
      </c>
      <c r="B1148" s="2">
        <v>2417</v>
      </c>
      <c r="C1148" s="2">
        <v>0.15</v>
      </c>
      <c r="D1148" s="2">
        <v>0</v>
      </c>
      <c r="E1148" s="2">
        <v>0.15</v>
      </c>
    </row>
    <row r="1149" spans="1:5">
      <c r="A1149" s="4" t="s">
        <v>415</v>
      </c>
      <c r="B1149" s="2">
        <v>3669</v>
      </c>
      <c r="C1149" s="2">
        <v>3.8</v>
      </c>
      <c r="D1149" s="2">
        <v>0</v>
      </c>
      <c r="E1149" s="2">
        <v>3.8</v>
      </c>
    </row>
    <row r="1150" spans="1:5">
      <c r="A1150" s="4" t="s">
        <v>82</v>
      </c>
      <c r="B1150" s="2">
        <v>2377</v>
      </c>
      <c r="C1150" s="2">
        <v>10.5</v>
      </c>
      <c r="D1150" s="2">
        <v>0</v>
      </c>
      <c r="E1150" s="2">
        <v>10.5</v>
      </c>
    </row>
    <row r="1151" spans="1:5">
      <c r="A1151" s="4" t="s">
        <v>1625</v>
      </c>
      <c r="B1151" s="2">
        <v>3285</v>
      </c>
      <c r="C1151" s="2">
        <v>0</v>
      </c>
      <c r="D1151" s="2">
        <v>0</v>
      </c>
      <c r="E1151" s="2">
        <v>0</v>
      </c>
    </row>
    <row r="1152" spans="1:5">
      <c r="A1152" s="4" t="s">
        <v>579</v>
      </c>
      <c r="B1152" s="2">
        <v>7556</v>
      </c>
      <c r="C1152" s="2">
        <v>2.4</v>
      </c>
      <c r="D1152" s="2">
        <v>0.4</v>
      </c>
      <c r="E1152" s="2">
        <v>2.8</v>
      </c>
    </row>
    <row r="1153" spans="1:5">
      <c r="A1153" s="4" t="s">
        <v>90</v>
      </c>
      <c r="B1153" s="2">
        <v>2540</v>
      </c>
      <c r="C1153" s="2">
        <v>3.5</v>
      </c>
      <c r="D1153" s="2">
        <v>6.5</v>
      </c>
      <c r="E1153" s="2">
        <v>10</v>
      </c>
    </row>
    <row r="1154" spans="1:5">
      <c r="A1154" s="4" t="s">
        <v>1390</v>
      </c>
      <c r="B1154" s="2">
        <v>1217</v>
      </c>
      <c r="C1154" s="2">
        <v>0.3</v>
      </c>
      <c r="D1154" s="2">
        <v>0</v>
      </c>
      <c r="E1154" s="2">
        <v>0.3</v>
      </c>
    </row>
    <row r="1155" spans="1:5">
      <c r="A1155" s="4" t="s">
        <v>218</v>
      </c>
      <c r="B1155" s="2">
        <v>6531</v>
      </c>
      <c r="C1155" s="2">
        <v>6</v>
      </c>
      <c r="D1155" s="2">
        <v>0</v>
      </c>
      <c r="E1155" s="2">
        <v>6</v>
      </c>
    </row>
    <row r="1156" spans="1:5">
      <c r="A1156" s="4" t="s">
        <v>1293</v>
      </c>
      <c r="B1156" s="2">
        <v>2355</v>
      </c>
      <c r="C1156" s="2">
        <v>0.5</v>
      </c>
      <c r="D1156" s="2">
        <v>0</v>
      </c>
      <c r="E1156" s="2">
        <v>0.5</v>
      </c>
    </row>
    <row r="1157" spans="1:5">
      <c r="A1157" s="4" t="s">
        <v>178</v>
      </c>
      <c r="B1157" s="2">
        <v>3376</v>
      </c>
      <c r="C1157" s="2">
        <v>6.98</v>
      </c>
      <c r="D1157" s="2">
        <v>0</v>
      </c>
      <c r="E1157" s="2">
        <v>6.98</v>
      </c>
    </row>
    <row r="1158" spans="1:5">
      <c r="A1158" s="4" t="s">
        <v>1637</v>
      </c>
      <c r="B1158" s="2">
        <v>3383</v>
      </c>
      <c r="C1158" s="2">
        <v>0</v>
      </c>
      <c r="D1158" s="2">
        <v>0</v>
      </c>
      <c r="E1158" s="2">
        <v>0</v>
      </c>
    </row>
    <row r="1159" spans="1:5">
      <c r="A1159" s="4" t="s">
        <v>518</v>
      </c>
      <c r="B1159" s="2">
        <v>2420</v>
      </c>
      <c r="C1159" s="2">
        <v>3</v>
      </c>
      <c r="D1159" s="2">
        <v>0</v>
      </c>
      <c r="E1159" s="2">
        <v>3</v>
      </c>
    </row>
    <row r="1160" spans="1:5">
      <c r="A1160" s="4" t="s">
        <v>1351</v>
      </c>
      <c r="B1160" s="2">
        <v>2888</v>
      </c>
      <c r="C1160" s="2">
        <v>0.43</v>
      </c>
      <c r="D1160" s="2">
        <v>0</v>
      </c>
      <c r="E1160" s="2">
        <v>0.43</v>
      </c>
    </row>
    <row r="1161" spans="1:5">
      <c r="A1161" s="4" t="s">
        <v>370</v>
      </c>
      <c r="B1161" s="2">
        <v>2031</v>
      </c>
      <c r="C1161" s="2">
        <v>4</v>
      </c>
      <c r="D1161" s="2">
        <v>0</v>
      </c>
      <c r="E1161" s="2">
        <v>4</v>
      </c>
    </row>
    <row r="1162" spans="1:5">
      <c r="A1162" s="4" t="s">
        <v>94</v>
      </c>
      <c r="B1162" s="2">
        <v>3679</v>
      </c>
      <c r="C1162" s="2">
        <v>10</v>
      </c>
      <c r="D1162" s="2">
        <v>0</v>
      </c>
      <c r="E1162" s="2">
        <v>10</v>
      </c>
    </row>
    <row r="1163" spans="1:5">
      <c r="A1163" s="4" t="s">
        <v>776</v>
      </c>
      <c r="B1163" s="2">
        <v>9925</v>
      </c>
      <c r="C1163" s="2">
        <v>2</v>
      </c>
      <c r="D1163" s="2">
        <v>0</v>
      </c>
      <c r="E1163" s="2">
        <v>2</v>
      </c>
    </row>
    <row r="1164" spans="1:5">
      <c r="A1164" s="4" t="s">
        <v>1556</v>
      </c>
      <c r="B1164" s="2">
        <v>2516</v>
      </c>
      <c r="C1164" s="2">
        <v>0</v>
      </c>
      <c r="D1164" s="2">
        <v>0</v>
      </c>
      <c r="E1164" s="2">
        <v>0</v>
      </c>
    </row>
    <row r="1165" spans="1:5">
      <c r="A1165" s="4" t="s">
        <v>876</v>
      </c>
      <c r="B1165" s="2">
        <v>3171</v>
      </c>
      <c r="C1165" s="2">
        <v>1.57</v>
      </c>
      <c r="D1165" s="2">
        <v>0</v>
      </c>
      <c r="E1165" s="2">
        <v>1.57</v>
      </c>
    </row>
    <row r="1166" spans="1:5">
      <c r="A1166" s="4" t="s">
        <v>1217</v>
      </c>
      <c r="B1166" s="2">
        <v>2442</v>
      </c>
      <c r="C1166" s="2">
        <v>0.2</v>
      </c>
      <c r="D1166" s="2">
        <v>0.5</v>
      </c>
      <c r="E1166" s="2">
        <v>0.7</v>
      </c>
    </row>
    <row r="1167" spans="1:5">
      <c r="A1167" s="4" t="s">
        <v>279</v>
      </c>
      <c r="B1167" s="2">
        <v>4919</v>
      </c>
      <c r="C1167" s="2">
        <v>5</v>
      </c>
      <c r="D1167" s="2">
        <v>0</v>
      </c>
      <c r="E1167" s="2">
        <v>5</v>
      </c>
    </row>
    <row r="1168" spans="1:5">
      <c r="A1168" s="4" t="s">
        <v>777</v>
      </c>
      <c r="B1168" s="2">
        <v>9926</v>
      </c>
      <c r="C1168" s="2">
        <v>2</v>
      </c>
      <c r="D1168" s="2">
        <v>0</v>
      </c>
      <c r="E1168" s="2">
        <v>2</v>
      </c>
    </row>
    <row r="1169" spans="1:5">
      <c r="A1169" s="4" t="s">
        <v>1060</v>
      </c>
      <c r="B1169" s="2">
        <v>1419</v>
      </c>
      <c r="C1169" s="2">
        <v>1</v>
      </c>
      <c r="D1169" s="2">
        <v>0</v>
      </c>
      <c r="E1169" s="2">
        <v>1</v>
      </c>
    </row>
    <row r="1170" spans="1:5">
      <c r="A1170" s="4" t="s">
        <v>484</v>
      </c>
      <c r="B1170" s="2">
        <v>2850</v>
      </c>
      <c r="C1170" s="2">
        <v>3.2</v>
      </c>
      <c r="D1170" s="2">
        <v>0</v>
      </c>
      <c r="E1170" s="2">
        <v>3.2</v>
      </c>
    </row>
    <row r="1171" spans="1:5">
      <c r="A1171" s="4" t="s">
        <v>164</v>
      </c>
      <c r="B1171" s="2">
        <v>1580</v>
      </c>
      <c r="C1171" s="2">
        <v>7</v>
      </c>
      <c r="D1171" s="2">
        <v>0</v>
      </c>
      <c r="E1171" s="2">
        <v>7</v>
      </c>
    </row>
    <row r="1172" spans="1:5">
      <c r="A1172" s="4" t="s">
        <v>19</v>
      </c>
      <c r="B1172" s="2">
        <v>6121</v>
      </c>
      <c r="C1172" s="2">
        <v>26</v>
      </c>
      <c r="D1172" s="2">
        <v>0</v>
      </c>
      <c r="E1172" s="2">
        <v>26</v>
      </c>
    </row>
    <row r="1173" spans="1:5">
      <c r="A1173" s="4" t="s">
        <v>1259</v>
      </c>
      <c r="B1173" s="2">
        <v>5481</v>
      </c>
      <c r="C1173" s="2">
        <v>0.6</v>
      </c>
      <c r="D1173" s="2">
        <v>0</v>
      </c>
      <c r="E1173" s="2">
        <v>0.6</v>
      </c>
    </row>
    <row r="1174" spans="1:5">
      <c r="A1174" s="4" t="s">
        <v>1603</v>
      </c>
      <c r="B1174" s="2">
        <v>3085</v>
      </c>
      <c r="C1174" s="2">
        <v>0</v>
      </c>
      <c r="D1174" s="2">
        <v>0</v>
      </c>
      <c r="E1174" s="2">
        <v>0</v>
      </c>
    </row>
    <row r="1175" spans="1:5">
      <c r="A1175" s="4" t="s">
        <v>119</v>
      </c>
      <c r="B1175" s="2">
        <v>5209</v>
      </c>
      <c r="C1175" s="2">
        <v>8.89</v>
      </c>
      <c r="D1175" s="2">
        <v>0</v>
      </c>
      <c r="E1175" s="2">
        <v>8.89</v>
      </c>
    </row>
    <row r="1176" spans="1:5">
      <c r="A1176" s="4" t="s">
        <v>1194</v>
      </c>
      <c r="B1176" s="2">
        <v>8234</v>
      </c>
      <c r="C1176" s="2">
        <v>0.8</v>
      </c>
      <c r="D1176" s="2">
        <v>0</v>
      </c>
      <c r="E1176" s="2">
        <v>0.8</v>
      </c>
    </row>
    <row r="1177" spans="1:5">
      <c r="A1177" s="4" t="s">
        <v>822</v>
      </c>
      <c r="B1177" s="2">
        <v>6186</v>
      </c>
      <c r="C1177" s="2">
        <v>1.25</v>
      </c>
      <c r="D1177" s="2">
        <v>0.5</v>
      </c>
      <c r="E1177" s="2">
        <v>1.75</v>
      </c>
    </row>
    <row r="1178" spans="1:5">
      <c r="A1178" s="4" t="s">
        <v>1084</v>
      </c>
      <c r="B1178" s="2">
        <v>2605</v>
      </c>
      <c r="C1178" s="2">
        <v>1</v>
      </c>
      <c r="D1178" s="2">
        <v>0</v>
      </c>
      <c r="E1178" s="2">
        <v>1</v>
      </c>
    </row>
    <row r="1179" spans="1:5">
      <c r="A1179" s="4" t="s">
        <v>1028</v>
      </c>
      <c r="B1179" s="2">
        <v>2032</v>
      </c>
      <c r="C1179" s="2">
        <v>1.18</v>
      </c>
      <c r="D1179" s="2">
        <v>0</v>
      </c>
      <c r="E1179" s="2">
        <v>1.18</v>
      </c>
    </row>
    <row r="1180" spans="1:5">
      <c r="A1180" s="4" t="s">
        <v>1146</v>
      </c>
      <c r="B1180" s="2">
        <v>9944</v>
      </c>
      <c r="C1180" s="2">
        <v>1</v>
      </c>
      <c r="D1180" s="2">
        <v>0</v>
      </c>
      <c r="E1180" s="2">
        <v>1</v>
      </c>
    </row>
    <row r="1181" spans="1:5">
      <c r="A1181" s="4" t="s">
        <v>939</v>
      </c>
      <c r="B1181" s="2">
        <v>1409</v>
      </c>
      <c r="C1181" s="2">
        <v>1.4</v>
      </c>
      <c r="D1181" s="2">
        <v>0</v>
      </c>
      <c r="E1181" s="2">
        <v>1.4</v>
      </c>
    </row>
    <row r="1182" spans="1:5">
      <c r="A1182" s="4" t="s">
        <v>1074</v>
      </c>
      <c r="B1182" s="2">
        <v>2316</v>
      </c>
      <c r="C1182" s="2">
        <v>1</v>
      </c>
      <c r="D1182" s="2">
        <v>0</v>
      </c>
      <c r="E1182" s="2">
        <v>1</v>
      </c>
    </row>
    <row r="1183" spans="1:5">
      <c r="A1183" s="4" t="s">
        <v>1500</v>
      </c>
      <c r="B1183" s="2">
        <v>1475</v>
      </c>
      <c r="C1183" s="2">
        <v>0</v>
      </c>
      <c r="D1183" s="2">
        <v>0</v>
      </c>
      <c r="E1183" s="2">
        <v>0</v>
      </c>
    </row>
    <row r="1184" spans="1:5">
      <c r="A1184" s="4" t="s">
        <v>1502</v>
      </c>
      <c r="B1184" s="2">
        <v>1512</v>
      </c>
      <c r="C1184" s="2">
        <v>0</v>
      </c>
      <c r="D1184" s="2">
        <v>0</v>
      </c>
      <c r="E1184" s="2">
        <v>0</v>
      </c>
    </row>
    <row r="1185" spans="1:5">
      <c r="A1185" s="4" t="s">
        <v>43</v>
      </c>
      <c r="B1185" s="2">
        <v>2379</v>
      </c>
      <c r="C1185" s="2">
        <v>14</v>
      </c>
      <c r="D1185" s="2">
        <v>0</v>
      </c>
      <c r="E1185" s="2">
        <v>14</v>
      </c>
    </row>
    <row r="1186" spans="1:5">
      <c r="A1186" s="4" t="s">
        <v>814</v>
      </c>
      <c r="B1186" s="2">
        <v>6532</v>
      </c>
      <c r="C1186" s="2">
        <v>1.8</v>
      </c>
      <c r="D1186" s="2">
        <v>0</v>
      </c>
      <c r="E1186" s="2">
        <v>1.8</v>
      </c>
    </row>
    <row r="1187" spans="1:5">
      <c r="A1187" s="4" t="s">
        <v>977</v>
      </c>
      <c r="B1187" s="2">
        <v>2489</v>
      </c>
      <c r="C1187" s="2">
        <v>0.75</v>
      </c>
      <c r="D1187" s="2">
        <v>0.5</v>
      </c>
      <c r="E1187" s="2">
        <v>1.25</v>
      </c>
    </row>
    <row r="1188" spans="1:5">
      <c r="A1188" s="4" t="s">
        <v>214</v>
      </c>
      <c r="B1188" s="2">
        <v>4171</v>
      </c>
      <c r="C1188" s="2">
        <v>5</v>
      </c>
      <c r="D1188" s="2">
        <v>1</v>
      </c>
      <c r="E1188" s="2">
        <v>6</v>
      </c>
    </row>
    <row r="1189" spans="1:5">
      <c r="A1189" s="4" t="s">
        <v>1220</v>
      </c>
      <c r="B1189" s="2">
        <v>4532</v>
      </c>
      <c r="C1189" s="2">
        <v>0.7</v>
      </c>
      <c r="D1189" s="2">
        <v>0</v>
      </c>
      <c r="E1189" s="2">
        <v>0.7</v>
      </c>
    </row>
    <row r="1190" spans="1:5">
      <c r="A1190" s="4" t="s">
        <v>765</v>
      </c>
      <c r="B1190" s="2">
        <v>6416</v>
      </c>
      <c r="C1190" s="2">
        <v>2</v>
      </c>
      <c r="D1190" s="2">
        <v>0</v>
      </c>
      <c r="E1190" s="2">
        <v>2</v>
      </c>
    </row>
    <row r="1191" spans="1:5">
      <c r="A1191" s="4" t="s">
        <v>8</v>
      </c>
      <c r="B1191" s="2">
        <v>3592</v>
      </c>
      <c r="C1191" s="2">
        <v>45</v>
      </c>
      <c r="D1191" s="2">
        <v>0</v>
      </c>
      <c r="E1191" s="2">
        <v>45</v>
      </c>
    </row>
    <row r="1192" spans="1:5">
      <c r="A1192" s="4" t="s">
        <v>142</v>
      </c>
      <c r="B1192" s="2">
        <v>6176</v>
      </c>
      <c r="C1192" s="2">
        <v>8</v>
      </c>
      <c r="D1192" s="2">
        <v>0</v>
      </c>
      <c r="E1192" s="2">
        <v>8</v>
      </c>
    </row>
    <row r="1193" spans="1:5">
      <c r="A1193" s="4" t="s">
        <v>86</v>
      </c>
      <c r="B1193" s="2">
        <v>8083</v>
      </c>
      <c r="C1193" s="2">
        <v>10.199999999999999</v>
      </c>
      <c r="D1193" s="2">
        <v>0</v>
      </c>
      <c r="E1193" s="2">
        <v>10.199999999999999</v>
      </c>
    </row>
    <row r="1194" spans="1:5">
      <c r="A1194" s="4" t="s">
        <v>675</v>
      </c>
      <c r="B1194" s="2">
        <v>2464</v>
      </c>
      <c r="C1194" s="2">
        <v>2.2000000000000002</v>
      </c>
      <c r="D1194" s="2">
        <v>0</v>
      </c>
      <c r="E1194" s="2">
        <v>2.2000000000000002</v>
      </c>
    </row>
    <row r="1195" spans="1:5">
      <c r="A1195" s="4" t="s">
        <v>412</v>
      </c>
      <c r="B1195" s="2">
        <v>1593</v>
      </c>
      <c r="C1195" s="2">
        <v>3.8</v>
      </c>
      <c r="D1195" s="2">
        <v>0</v>
      </c>
      <c r="E1195" s="2">
        <v>3.8</v>
      </c>
    </row>
    <row r="1196" spans="1:5">
      <c r="A1196" s="4" t="s">
        <v>200</v>
      </c>
      <c r="B1196" s="2">
        <v>2385</v>
      </c>
      <c r="C1196" s="2">
        <v>6.1</v>
      </c>
      <c r="D1196" s="2">
        <v>0</v>
      </c>
      <c r="E1196" s="2">
        <v>6.1</v>
      </c>
    </row>
    <row r="1197" spans="1:5">
      <c r="A1197" s="4" t="s">
        <v>866</v>
      </c>
      <c r="B1197" s="2">
        <v>6024</v>
      </c>
      <c r="C1197" s="2">
        <v>1.6</v>
      </c>
      <c r="D1197" s="2">
        <v>0</v>
      </c>
      <c r="E1197" s="2">
        <v>1.6</v>
      </c>
    </row>
    <row r="1198" spans="1:5">
      <c r="A1198" s="4" t="s">
        <v>851</v>
      </c>
      <c r="B1198" s="2">
        <v>6005</v>
      </c>
      <c r="C1198" s="2">
        <v>1.65</v>
      </c>
      <c r="D1198" s="2">
        <v>0</v>
      </c>
      <c r="E1198" s="2">
        <v>1.65</v>
      </c>
    </row>
    <row r="1199" spans="1:5">
      <c r="A1199" s="4" t="s">
        <v>308</v>
      </c>
      <c r="B1199" s="2">
        <v>6664</v>
      </c>
      <c r="C1199" s="2">
        <v>4.9000000000000004</v>
      </c>
      <c r="D1199" s="2">
        <v>0</v>
      </c>
      <c r="E1199" s="2">
        <v>4.9000000000000004</v>
      </c>
    </row>
    <row r="1200" spans="1:5">
      <c r="A1200" s="4" t="s">
        <v>1372</v>
      </c>
      <c r="B1200" s="2">
        <v>3481</v>
      </c>
      <c r="C1200" s="2">
        <v>0.4</v>
      </c>
      <c r="D1200" s="2">
        <v>0</v>
      </c>
      <c r="E1200" s="2">
        <v>0.4</v>
      </c>
    </row>
    <row r="1201" spans="1:5">
      <c r="A1201" s="4" t="s">
        <v>261</v>
      </c>
      <c r="B1201" s="2">
        <v>6412</v>
      </c>
      <c r="C1201" s="2">
        <v>5.2</v>
      </c>
      <c r="D1201" s="2">
        <v>0</v>
      </c>
      <c r="E1201" s="2">
        <v>5.2</v>
      </c>
    </row>
    <row r="1202" spans="1:5">
      <c r="A1202" s="4" t="s">
        <v>58</v>
      </c>
      <c r="B1202" s="2">
        <v>8299</v>
      </c>
      <c r="C1202" s="2">
        <v>13</v>
      </c>
      <c r="D1202" s="2">
        <v>0</v>
      </c>
      <c r="E1202" s="2">
        <v>13</v>
      </c>
    </row>
    <row r="1203" spans="1:5">
      <c r="A1203" s="4" t="s">
        <v>49</v>
      </c>
      <c r="B1203" s="2">
        <v>2458</v>
      </c>
      <c r="C1203" s="2">
        <v>13.5</v>
      </c>
      <c r="D1203" s="2">
        <v>0</v>
      </c>
      <c r="E1203" s="2">
        <v>13.5</v>
      </c>
    </row>
    <row r="1204" spans="1:5">
      <c r="A1204" s="4" t="s">
        <v>39</v>
      </c>
      <c r="B1204" s="2">
        <v>5536</v>
      </c>
      <c r="C1204" s="2">
        <v>15</v>
      </c>
      <c r="D1204" s="2">
        <v>0</v>
      </c>
      <c r="E1204" s="2">
        <v>15</v>
      </c>
    </row>
    <row r="1205" spans="1:5">
      <c r="A1205" s="4" t="s">
        <v>1453</v>
      </c>
      <c r="B1205" s="2">
        <v>2701</v>
      </c>
      <c r="C1205" s="2">
        <v>0.16</v>
      </c>
      <c r="D1205" s="2">
        <v>0</v>
      </c>
      <c r="E1205" s="2">
        <v>0.16</v>
      </c>
    </row>
    <row r="1206" spans="1:5">
      <c r="A1206" s="4" t="s">
        <v>1474</v>
      </c>
      <c r="B1206" s="2">
        <v>6134</v>
      </c>
      <c r="C1206" s="2">
        <v>0.1</v>
      </c>
      <c r="D1206" s="2">
        <v>0</v>
      </c>
      <c r="E1206" s="2">
        <v>0.1</v>
      </c>
    </row>
    <row r="1207" spans="1:5">
      <c r="A1207" s="4" t="s">
        <v>947</v>
      </c>
      <c r="B1207" s="2">
        <v>6190</v>
      </c>
      <c r="C1207" s="2">
        <v>1.4</v>
      </c>
      <c r="D1207" s="2">
        <v>0</v>
      </c>
      <c r="E1207" s="2">
        <v>1.4</v>
      </c>
    </row>
    <row r="1208" spans="1:5">
      <c r="A1208" s="4" t="s">
        <v>64</v>
      </c>
      <c r="B1208" s="2">
        <v>2615</v>
      </c>
      <c r="C1208" s="2">
        <v>10.5</v>
      </c>
      <c r="D1208" s="2">
        <v>1.5</v>
      </c>
      <c r="E1208" s="2">
        <v>12</v>
      </c>
    </row>
    <row r="1209" spans="1:5">
      <c r="A1209" s="4" t="s">
        <v>682</v>
      </c>
      <c r="B1209" s="2">
        <v>5220</v>
      </c>
      <c r="C1209" s="2">
        <v>2.2000000000000002</v>
      </c>
      <c r="D1209" s="2">
        <v>0</v>
      </c>
      <c r="E1209" s="2">
        <v>2.2000000000000002</v>
      </c>
    </row>
    <row r="1210" spans="1:5">
      <c r="A1210" s="4" t="s">
        <v>336</v>
      </c>
      <c r="B1210" s="2">
        <v>6187</v>
      </c>
      <c r="C1210" s="2">
        <v>4.5</v>
      </c>
      <c r="D1210" s="2">
        <v>0</v>
      </c>
      <c r="E1210" s="2">
        <v>4.5</v>
      </c>
    </row>
    <row r="1211" spans="1:5">
      <c r="A1211" s="4" t="s">
        <v>199</v>
      </c>
      <c r="B1211" s="2">
        <v>1707</v>
      </c>
      <c r="C1211" s="2">
        <v>6.1</v>
      </c>
      <c r="D1211" s="2">
        <v>0</v>
      </c>
      <c r="E1211" s="2">
        <v>6.1</v>
      </c>
    </row>
    <row r="1212" spans="1:5">
      <c r="A1212" s="4" t="s">
        <v>25</v>
      </c>
      <c r="B1212" s="2">
        <v>2227</v>
      </c>
      <c r="C1212" s="2">
        <v>18.53</v>
      </c>
      <c r="D1212" s="2">
        <v>0</v>
      </c>
      <c r="E1212" s="2">
        <v>18.53</v>
      </c>
    </row>
    <row r="1213" spans="1:5">
      <c r="A1213" s="4" t="s">
        <v>525</v>
      </c>
      <c r="B1213" s="2">
        <v>2606</v>
      </c>
      <c r="C1213" s="2">
        <v>3</v>
      </c>
      <c r="D1213" s="2">
        <v>0</v>
      </c>
      <c r="E1213" s="2">
        <v>3</v>
      </c>
    </row>
    <row r="1214" spans="1:5">
      <c r="A1214" s="4" t="s">
        <v>785</v>
      </c>
      <c r="B1214" s="2">
        <v>8905</v>
      </c>
      <c r="C1214" s="2">
        <v>1.9</v>
      </c>
      <c r="D1214" s="2">
        <v>0</v>
      </c>
      <c r="E1214" s="2">
        <v>1.9</v>
      </c>
    </row>
    <row r="1215" spans="1:5">
      <c r="A1215" s="4" t="s">
        <v>895</v>
      </c>
      <c r="B1215" s="2">
        <v>2201</v>
      </c>
      <c r="C1215" s="2">
        <v>1.5</v>
      </c>
      <c r="D1215" s="2">
        <v>0</v>
      </c>
      <c r="E1215" s="2">
        <v>1.5</v>
      </c>
    </row>
    <row r="1216" spans="1:5">
      <c r="A1216" s="4" t="s">
        <v>159</v>
      </c>
      <c r="B1216" s="2">
        <v>9941</v>
      </c>
      <c r="C1216" s="2">
        <v>5.5</v>
      </c>
      <c r="D1216" s="2">
        <v>1.7</v>
      </c>
      <c r="E1216" s="2">
        <v>7.2</v>
      </c>
    </row>
    <row r="1217" spans="1:5">
      <c r="A1217" s="4" t="s">
        <v>346</v>
      </c>
      <c r="B1217" s="2">
        <v>6195</v>
      </c>
      <c r="C1217" s="2">
        <v>4.4000000000000004</v>
      </c>
      <c r="D1217" s="2">
        <v>0</v>
      </c>
      <c r="E1217" s="2">
        <v>4.4000000000000004</v>
      </c>
    </row>
    <row r="1218" spans="1:5">
      <c r="A1218" s="4" t="s">
        <v>762</v>
      </c>
      <c r="B1218" s="2">
        <v>6205</v>
      </c>
      <c r="C1218" s="2">
        <v>2</v>
      </c>
      <c r="D1218" s="2">
        <v>0</v>
      </c>
      <c r="E1218" s="2">
        <v>2</v>
      </c>
    </row>
    <row r="1219" spans="1:5">
      <c r="A1219" s="4" t="s">
        <v>1580</v>
      </c>
      <c r="B1219" s="2">
        <v>2926</v>
      </c>
      <c r="C1219" s="2">
        <v>0</v>
      </c>
      <c r="D1219" s="2">
        <v>0</v>
      </c>
      <c r="E1219" s="2">
        <v>0</v>
      </c>
    </row>
    <row r="1220" spans="1:5">
      <c r="A1220" s="4" t="s">
        <v>1641</v>
      </c>
      <c r="B1220" s="2">
        <v>3494</v>
      </c>
      <c r="C1220" s="2">
        <v>0</v>
      </c>
      <c r="D1220" s="2">
        <v>0</v>
      </c>
      <c r="E1220" s="2">
        <v>0</v>
      </c>
    </row>
    <row r="1221" spans="1:5">
      <c r="A1221" s="4" t="s">
        <v>1315</v>
      </c>
      <c r="B1221" s="2">
        <v>4960</v>
      </c>
      <c r="C1221" s="2">
        <v>0.5</v>
      </c>
      <c r="D1221" s="2">
        <v>0</v>
      </c>
      <c r="E1221" s="2">
        <v>0.5</v>
      </c>
    </row>
    <row r="1222" spans="1:5">
      <c r="A1222" s="4" t="s">
        <v>914</v>
      </c>
      <c r="B1222" s="2">
        <v>4767</v>
      </c>
      <c r="C1222" s="2">
        <v>1.5</v>
      </c>
      <c r="D1222" s="2">
        <v>0</v>
      </c>
      <c r="E1222" s="2">
        <v>1.5</v>
      </c>
    </row>
    <row r="1223" spans="1:5">
      <c r="A1223" s="4" t="s">
        <v>669</v>
      </c>
      <c r="B1223" s="2">
        <v>2471</v>
      </c>
      <c r="C1223" s="2">
        <v>2.2400000000000002</v>
      </c>
      <c r="D1223" s="2">
        <v>0</v>
      </c>
      <c r="E1223" s="2">
        <v>2.2400000000000002</v>
      </c>
    </row>
    <row r="1224" spans="1:5">
      <c r="A1224" s="4" t="s">
        <v>1578</v>
      </c>
      <c r="B1224" s="2">
        <v>2913</v>
      </c>
      <c r="C1224" s="2">
        <v>0</v>
      </c>
      <c r="D1224" s="2">
        <v>0</v>
      </c>
      <c r="E1224" s="2">
        <v>0</v>
      </c>
    </row>
    <row r="1225" spans="1:5">
      <c r="A1225" s="4" t="s">
        <v>1270</v>
      </c>
      <c r="B1225" s="2">
        <v>2069</v>
      </c>
      <c r="C1225" s="2">
        <v>0.55000000000000004</v>
      </c>
      <c r="D1225" s="2">
        <v>0</v>
      </c>
      <c r="E1225" s="2">
        <v>0.55000000000000004</v>
      </c>
    </row>
    <row r="1226" spans="1:5">
      <c r="A1226" s="4" t="s">
        <v>558</v>
      </c>
      <c r="B1226" s="2">
        <v>8163</v>
      </c>
      <c r="C1226" s="2">
        <v>3</v>
      </c>
      <c r="D1226" s="2">
        <v>0</v>
      </c>
      <c r="E1226" s="2">
        <v>3</v>
      </c>
    </row>
    <row r="1227" spans="1:5">
      <c r="A1227" s="4" t="s">
        <v>301</v>
      </c>
      <c r="B1227" s="2">
        <v>6762</v>
      </c>
      <c r="C1227" s="2">
        <v>3</v>
      </c>
      <c r="D1227" s="2">
        <v>2</v>
      </c>
      <c r="E1227" s="2">
        <v>5</v>
      </c>
    </row>
    <row r="1228" spans="1:5">
      <c r="A1228" s="4" t="s">
        <v>617</v>
      </c>
      <c r="B1228" s="2">
        <v>2535</v>
      </c>
      <c r="C1228" s="2">
        <v>2.5</v>
      </c>
      <c r="D1228" s="2">
        <v>0</v>
      </c>
      <c r="E1228" s="2">
        <v>2.5</v>
      </c>
    </row>
    <row r="1229" spans="1:5">
      <c r="A1229" s="4" t="s">
        <v>604</v>
      </c>
      <c r="B1229" s="2">
        <v>1315</v>
      </c>
      <c r="C1229" s="2">
        <v>2.5</v>
      </c>
      <c r="D1229" s="2">
        <v>0</v>
      </c>
      <c r="E1229" s="2">
        <v>2.5</v>
      </c>
    </row>
    <row r="1230" spans="1:5">
      <c r="A1230" s="4" t="s">
        <v>769</v>
      </c>
      <c r="B1230" s="2">
        <v>6523</v>
      </c>
      <c r="C1230" s="2">
        <v>2</v>
      </c>
      <c r="D1230" s="2">
        <v>0</v>
      </c>
      <c r="E1230" s="2">
        <v>2</v>
      </c>
    </row>
    <row r="1231" spans="1:5">
      <c r="A1231" s="4" t="s">
        <v>1464</v>
      </c>
      <c r="B1231" s="2">
        <v>5276</v>
      </c>
      <c r="C1231" s="2">
        <v>0.11</v>
      </c>
      <c r="D1231" s="2">
        <v>0</v>
      </c>
      <c r="E1231" s="2">
        <v>0.11</v>
      </c>
    </row>
    <row r="1232" spans="1:5">
      <c r="A1232" s="4" t="s">
        <v>253</v>
      </c>
      <c r="B1232" s="2">
        <v>5234</v>
      </c>
      <c r="C1232" s="2">
        <v>5.3</v>
      </c>
      <c r="D1232" s="2">
        <v>0</v>
      </c>
      <c r="E1232" s="2">
        <v>5.3</v>
      </c>
    </row>
    <row r="1233" spans="1:5">
      <c r="A1233" s="4" t="s">
        <v>1008</v>
      </c>
      <c r="B1233" s="2">
        <v>3645</v>
      </c>
      <c r="C1233" s="2">
        <v>1.2</v>
      </c>
      <c r="D1233" s="2">
        <v>0</v>
      </c>
      <c r="E1233" s="2">
        <v>1.2</v>
      </c>
    </row>
    <row r="1234" spans="1:5">
      <c r="A1234" s="4" t="s">
        <v>1442</v>
      </c>
      <c r="B1234" s="2">
        <v>6177</v>
      </c>
      <c r="C1234" s="2">
        <v>0</v>
      </c>
      <c r="D1234" s="2">
        <v>0.2</v>
      </c>
      <c r="E1234" s="2">
        <v>0.2</v>
      </c>
    </row>
    <row r="1235" spans="1:5">
      <c r="A1235" s="4" t="s">
        <v>111</v>
      </c>
      <c r="B1235" s="2">
        <v>6679</v>
      </c>
      <c r="C1235" s="2">
        <v>9.1</v>
      </c>
      <c r="D1235" s="2">
        <v>0</v>
      </c>
      <c r="E1235" s="2">
        <v>9.1</v>
      </c>
    </row>
    <row r="1236" spans="1:5">
      <c r="A1236" s="4" t="s">
        <v>767</v>
      </c>
      <c r="B1236" s="2">
        <v>6449</v>
      </c>
      <c r="C1236" s="2">
        <v>2</v>
      </c>
      <c r="D1236" s="2">
        <v>0</v>
      </c>
      <c r="E1236" s="2">
        <v>2</v>
      </c>
    </row>
    <row r="1237" spans="1:5">
      <c r="A1237" s="4" t="s">
        <v>970</v>
      </c>
      <c r="B1237" s="2">
        <v>5351</v>
      </c>
      <c r="C1237" s="2">
        <v>0.8</v>
      </c>
      <c r="D1237" s="2">
        <v>0.5</v>
      </c>
      <c r="E1237" s="2">
        <v>1.3</v>
      </c>
    </row>
    <row r="1238" spans="1:5">
      <c r="A1238" s="4" t="s">
        <v>356</v>
      </c>
      <c r="B1238" s="2">
        <v>9802</v>
      </c>
      <c r="C1238" s="2">
        <v>4.2300000000000004</v>
      </c>
      <c r="D1238" s="2">
        <v>0</v>
      </c>
      <c r="E1238" s="2">
        <v>4.2300000000000004</v>
      </c>
    </row>
    <row r="1239" spans="1:5">
      <c r="A1239" s="4" t="s">
        <v>1249</v>
      </c>
      <c r="B1239" s="2">
        <v>3050</v>
      </c>
      <c r="C1239" s="2">
        <v>0.6</v>
      </c>
      <c r="D1239" s="2">
        <v>0</v>
      </c>
      <c r="E1239" s="2">
        <v>0.6</v>
      </c>
    </row>
    <row r="1240" spans="1:5">
      <c r="A1240" s="4" t="s">
        <v>1374</v>
      </c>
      <c r="B1240" s="2">
        <v>4153</v>
      </c>
      <c r="C1240" s="2">
        <v>0.37</v>
      </c>
      <c r="D1240" s="2">
        <v>0</v>
      </c>
      <c r="E1240" s="2">
        <v>0.37</v>
      </c>
    </row>
    <row r="1241" spans="1:5">
      <c r="A1241" s="4" t="s">
        <v>647</v>
      </c>
      <c r="B1241" s="2">
        <v>8928</v>
      </c>
      <c r="C1241" s="2">
        <v>2.5</v>
      </c>
      <c r="D1241" s="2">
        <v>0</v>
      </c>
      <c r="E1241" s="2">
        <v>2.5</v>
      </c>
    </row>
    <row r="1242" spans="1:5">
      <c r="A1242" s="4" t="s">
        <v>694</v>
      </c>
      <c r="B1242" s="2">
        <v>2476</v>
      </c>
      <c r="C1242" s="2">
        <v>2.1</v>
      </c>
      <c r="D1242" s="2">
        <v>0</v>
      </c>
      <c r="E1242" s="2">
        <v>2.1</v>
      </c>
    </row>
    <row r="1243" spans="1:5">
      <c r="A1243" s="4" t="s">
        <v>1138</v>
      </c>
      <c r="B1243" s="2">
        <v>8074</v>
      </c>
      <c r="C1243" s="2">
        <v>1</v>
      </c>
      <c r="D1243" s="2">
        <v>0</v>
      </c>
      <c r="E1243" s="2">
        <v>1</v>
      </c>
    </row>
    <row r="1244" spans="1:5">
      <c r="A1244" s="4" t="s">
        <v>420</v>
      </c>
      <c r="B1244" s="2">
        <v>8435</v>
      </c>
      <c r="C1244" s="2">
        <v>3.8</v>
      </c>
      <c r="D1244" s="2">
        <v>0</v>
      </c>
      <c r="E1244" s="2">
        <v>3.8</v>
      </c>
    </row>
    <row r="1245" spans="1:5">
      <c r="A1245" s="4" t="s">
        <v>150</v>
      </c>
      <c r="B1245" s="2">
        <v>6683</v>
      </c>
      <c r="C1245" s="2">
        <v>7.8</v>
      </c>
      <c r="D1245" s="2">
        <v>0</v>
      </c>
      <c r="E1245" s="2">
        <v>7.8</v>
      </c>
    </row>
    <row r="1246" spans="1:5">
      <c r="A1246" s="4" t="s">
        <v>428</v>
      </c>
      <c r="B1246" s="2">
        <v>3029</v>
      </c>
      <c r="C1246" s="2">
        <v>3.6</v>
      </c>
      <c r="D1246" s="2">
        <v>0</v>
      </c>
      <c r="E1246" s="2">
        <v>3.6</v>
      </c>
    </row>
    <row r="1247" spans="1:5">
      <c r="A1247" s="4" t="s">
        <v>924</v>
      </c>
      <c r="B1247" s="2">
        <v>6207</v>
      </c>
      <c r="C1247" s="2">
        <v>1.5</v>
      </c>
      <c r="D1247" s="2">
        <v>0</v>
      </c>
      <c r="E1247" s="2">
        <v>1.5</v>
      </c>
    </row>
    <row r="1248" spans="1:5">
      <c r="A1248" s="4" t="s">
        <v>1191</v>
      </c>
      <c r="B1248" s="2">
        <v>5230</v>
      </c>
      <c r="C1248" s="2">
        <v>0.8</v>
      </c>
      <c r="D1248" s="2">
        <v>0</v>
      </c>
      <c r="E1248" s="2">
        <v>0.8</v>
      </c>
    </row>
    <row r="1249" spans="1:5">
      <c r="A1249" s="4" t="s">
        <v>417</v>
      </c>
      <c r="B1249" s="2">
        <v>6147</v>
      </c>
      <c r="C1249" s="2">
        <v>3.8</v>
      </c>
      <c r="D1249" s="2">
        <v>0</v>
      </c>
      <c r="E1249" s="2">
        <v>3.8</v>
      </c>
    </row>
    <row r="1250" spans="1:5">
      <c r="A1250" s="4" t="s">
        <v>1080</v>
      </c>
      <c r="B1250" s="2">
        <v>2426</v>
      </c>
      <c r="C1250" s="2">
        <v>1</v>
      </c>
      <c r="D1250" s="2">
        <v>0</v>
      </c>
      <c r="E1250" s="2">
        <v>1</v>
      </c>
    </row>
    <row r="1251" spans="1:5">
      <c r="A1251" s="4" t="s">
        <v>1187</v>
      </c>
      <c r="B1251" s="2">
        <v>3306</v>
      </c>
      <c r="C1251" s="2">
        <v>0.8</v>
      </c>
      <c r="D1251" s="2">
        <v>0</v>
      </c>
      <c r="E1251" s="2">
        <v>0.8</v>
      </c>
    </row>
    <row r="1252" spans="1:5">
      <c r="A1252" s="4" t="s">
        <v>1001</v>
      </c>
      <c r="B1252" s="2">
        <v>2923</v>
      </c>
      <c r="C1252" s="2">
        <v>1.2</v>
      </c>
      <c r="D1252" s="2">
        <v>0</v>
      </c>
      <c r="E1252" s="2">
        <v>1.2</v>
      </c>
    </row>
    <row r="1253" spans="1:5">
      <c r="A1253" s="4" t="s">
        <v>148</v>
      </c>
      <c r="B1253" s="2">
        <v>8499</v>
      </c>
      <c r="C1253" s="2">
        <v>8</v>
      </c>
      <c r="D1253" s="2">
        <v>0</v>
      </c>
      <c r="E1253" s="2">
        <v>8</v>
      </c>
    </row>
    <row r="1254" spans="1:5">
      <c r="A1254" s="4" t="s">
        <v>73</v>
      </c>
      <c r="B1254" s="2">
        <v>3611</v>
      </c>
      <c r="C1254" s="2">
        <v>11</v>
      </c>
      <c r="D1254" s="2">
        <v>0</v>
      </c>
      <c r="E1254" s="2">
        <v>11</v>
      </c>
    </row>
    <row r="1255" spans="1:5">
      <c r="A1255" s="4" t="s">
        <v>479</v>
      </c>
      <c r="B1255" s="2">
        <v>3078</v>
      </c>
      <c r="C1255" s="2">
        <v>3.25</v>
      </c>
      <c r="D1255" s="2">
        <v>0</v>
      </c>
      <c r="E1255" s="2">
        <v>3.25</v>
      </c>
    </row>
    <row r="1256" spans="1:5">
      <c r="A1256" s="4" t="s">
        <v>845</v>
      </c>
      <c r="B1256" s="2">
        <v>2608</v>
      </c>
      <c r="C1256" s="2">
        <v>1.68</v>
      </c>
      <c r="D1256" s="2">
        <v>0</v>
      </c>
      <c r="E1256" s="2">
        <v>1.68</v>
      </c>
    </row>
    <row r="1257" spans="1:5">
      <c r="A1257" s="4" t="s">
        <v>950</v>
      </c>
      <c r="B1257" s="2">
        <v>1103</v>
      </c>
      <c r="C1257" s="2">
        <v>1.4</v>
      </c>
      <c r="D1257" s="2">
        <v>0</v>
      </c>
      <c r="E1257" s="2">
        <v>1.4</v>
      </c>
    </row>
    <row r="1258" spans="1:5">
      <c r="A1258" s="4" t="s">
        <v>534</v>
      </c>
      <c r="B1258" s="2">
        <v>3557</v>
      </c>
      <c r="C1258" s="2">
        <v>3</v>
      </c>
      <c r="D1258" s="2">
        <v>0</v>
      </c>
      <c r="E1258" s="2">
        <v>3</v>
      </c>
    </row>
    <row r="1259" spans="1:5">
      <c r="A1259" s="4" t="s">
        <v>815</v>
      </c>
      <c r="B1259" s="2">
        <v>6715</v>
      </c>
      <c r="C1259" s="2">
        <v>1.8</v>
      </c>
      <c r="D1259" s="2">
        <v>0</v>
      </c>
      <c r="E1259" s="2">
        <v>1.8</v>
      </c>
    </row>
    <row r="1260" spans="1:5">
      <c r="A1260" s="4" t="s">
        <v>1002</v>
      </c>
      <c r="B1260" s="2">
        <v>3016</v>
      </c>
      <c r="C1260" s="2">
        <v>1.2</v>
      </c>
      <c r="D1260" s="2">
        <v>0</v>
      </c>
      <c r="E1260" s="2">
        <v>1.2</v>
      </c>
    </row>
    <row r="1261" spans="1:5">
      <c r="A1261" s="4" t="s">
        <v>1377</v>
      </c>
      <c r="B1261" s="2">
        <v>1417</v>
      </c>
      <c r="C1261" s="2">
        <v>0.35</v>
      </c>
      <c r="D1261" s="2">
        <v>0</v>
      </c>
      <c r="E1261" s="2">
        <v>0.35</v>
      </c>
    </row>
    <row r="1262" spans="1:5">
      <c r="A1262" s="4" t="s">
        <v>541</v>
      </c>
      <c r="B1262" s="2">
        <v>4942</v>
      </c>
      <c r="C1262" s="2">
        <v>3</v>
      </c>
      <c r="D1262" s="2">
        <v>0</v>
      </c>
      <c r="E1262" s="2">
        <v>3</v>
      </c>
    </row>
    <row r="1263" spans="1:5">
      <c r="A1263" s="4" t="s">
        <v>31</v>
      </c>
      <c r="B1263" s="2">
        <v>3533</v>
      </c>
      <c r="C1263" s="2">
        <v>16</v>
      </c>
      <c r="D1263" s="2">
        <v>0</v>
      </c>
      <c r="E1263" s="2">
        <v>16</v>
      </c>
    </row>
    <row r="1264" spans="1:5">
      <c r="A1264" s="4" t="s">
        <v>1521</v>
      </c>
      <c r="B1264" s="2">
        <v>2067</v>
      </c>
      <c r="C1264" s="2">
        <v>0</v>
      </c>
      <c r="D1264" s="2">
        <v>0</v>
      </c>
      <c r="E1264" s="2">
        <v>0</v>
      </c>
    </row>
    <row r="1265" spans="1:5">
      <c r="A1265" s="4" t="s">
        <v>1319</v>
      </c>
      <c r="B1265" s="2">
        <v>6153</v>
      </c>
      <c r="C1265" s="2">
        <v>0.5</v>
      </c>
      <c r="D1265" s="2">
        <v>0</v>
      </c>
      <c r="E1265" s="2">
        <v>0.5</v>
      </c>
    </row>
    <row r="1266" spans="1:5">
      <c r="A1266" s="4" t="s">
        <v>147</v>
      </c>
      <c r="B1266" s="2">
        <v>8416</v>
      </c>
      <c r="C1266" s="2">
        <v>8</v>
      </c>
      <c r="D1266" s="2">
        <v>0</v>
      </c>
      <c r="E1266" s="2">
        <v>8</v>
      </c>
    </row>
    <row r="1267" spans="1:5">
      <c r="A1267" s="4" t="s">
        <v>722</v>
      </c>
      <c r="B1267" s="2">
        <v>2030</v>
      </c>
      <c r="C1267" s="2">
        <v>2</v>
      </c>
      <c r="D1267" s="2">
        <v>0</v>
      </c>
      <c r="E1267" s="2">
        <v>2</v>
      </c>
    </row>
    <row r="1268" spans="1:5">
      <c r="A1268" s="4" t="s">
        <v>1247</v>
      </c>
      <c r="B1268" s="2">
        <v>2801</v>
      </c>
      <c r="C1268" s="2">
        <v>0.5</v>
      </c>
      <c r="D1268" s="2">
        <v>0.1</v>
      </c>
      <c r="E1268" s="2">
        <v>0.6</v>
      </c>
    </row>
    <row r="1269" spans="1:5">
      <c r="A1269" s="4" t="s">
        <v>991</v>
      </c>
      <c r="B1269" s="2">
        <v>1909</v>
      </c>
      <c r="C1269" s="2">
        <v>1.2</v>
      </c>
      <c r="D1269" s="2">
        <v>0</v>
      </c>
      <c r="E1269" s="2">
        <v>1.2</v>
      </c>
    </row>
    <row r="1270" spans="1:5">
      <c r="A1270" s="4" t="s">
        <v>536</v>
      </c>
      <c r="B1270" s="2">
        <v>3684</v>
      </c>
      <c r="C1270" s="2">
        <v>3</v>
      </c>
      <c r="D1270" s="2">
        <v>0</v>
      </c>
      <c r="E1270" s="2">
        <v>3</v>
      </c>
    </row>
    <row r="1271" spans="1:5">
      <c r="A1271" s="4" t="s">
        <v>1152</v>
      </c>
      <c r="B1271" s="2">
        <v>1617</v>
      </c>
      <c r="C1271" s="2">
        <v>0.9</v>
      </c>
      <c r="D1271" s="2">
        <v>0</v>
      </c>
      <c r="E1271" s="2">
        <v>0.9</v>
      </c>
    </row>
    <row r="1272" spans="1:5">
      <c r="A1272" s="4" t="s">
        <v>944</v>
      </c>
      <c r="B1272" s="2">
        <v>5009</v>
      </c>
      <c r="C1272" s="2">
        <v>1.4</v>
      </c>
      <c r="D1272" s="2">
        <v>0</v>
      </c>
      <c r="E1272" s="2">
        <v>1.4</v>
      </c>
    </row>
    <row r="1273" spans="1:5">
      <c r="A1273" s="4" t="s">
        <v>1639</v>
      </c>
      <c r="B1273" s="2">
        <v>3437</v>
      </c>
      <c r="C1273" s="2">
        <v>0</v>
      </c>
      <c r="D1273" s="2">
        <v>0</v>
      </c>
      <c r="E1273" s="2">
        <v>0</v>
      </c>
    </row>
    <row r="1274" spans="1:5">
      <c r="A1274" s="4" t="s">
        <v>1134</v>
      </c>
      <c r="B1274" s="2">
        <v>8034</v>
      </c>
      <c r="C1274" s="2">
        <v>1</v>
      </c>
      <c r="D1274" s="2">
        <v>0</v>
      </c>
      <c r="E1274" s="2">
        <v>1</v>
      </c>
    </row>
    <row r="1275" spans="1:5">
      <c r="A1275" s="4" t="s">
        <v>1362</v>
      </c>
      <c r="B1275" s="2">
        <v>2607</v>
      </c>
      <c r="C1275" s="2">
        <v>0.4</v>
      </c>
      <c r="D1275" s="2">
        <v>0</v>
      </c>
      <c r="E1275" s="2">
        <v>0.4</v>
      </c>
    </row>
    <row r="1276" spans="1:5">
      <c r="A1276" s="4" t="s">
        <v>676</v>
      </c>
      <c r="B1276" s="2">
        <v>2916</v>
      </c>
      <c r="C1276" s="2">
        <v>2.2000000000000002</v>
      </c>
      <c r="D1276" s="2">
        <v>0</v>
      </c>
      <c r="E1276" s="2">
        <v>2.2000000000000002</v>
      </c>
    </row>
    <row r="1277" spans="1:5">
      <c r="A1277" s="4" t="s">
        <v>998</v>
      </c>
      <c r="B1277" s="2">
        <v>2488</v>
      </c>
      <c r="C1277" s="2">
        <v>1.2</v>
      </c>
      <c r="D1277" s="2">
        <v>0</v>
      </c>
      <c r="E1277" s="2">
        <v>1.2</v>
      </c>
    </row>
    <row r="1278" spans="1:5">
      <c r="A1278" s="4" t="s">
        <v>161</v>
      </c>
      <c r="B1278" s="2">
        <v>1268</v>
      </c>
      <c r="C1278" s="2">
        <v>7</v>
      </c>
      <c r="D1278" s="2">
        <v>0</v>
      </c>
      <c r="E1278" s="2">
        <v>7</v>
      </c>
    </row>
    <row r="1279" spans="1:5">
      <c r="A1279" s="4" t="s">
        <v>530</v>
      </c>
      <c r="B1279" s="2">
        <v>3402</v>
      </c>
      <c r="C1279" s="2">
        <v>3</v>
      </c>
      <c r="D1279" s="2">
        <v>0</v>
      </c>
      <c r="E1279" s="2">
        <v>3</v>
      </c>
    </row>
    <row r="1280" spans="1:5">
      <c r="A1280" s="4" t="s">
        <v>55</v>
      </c>
      <c r="B1280" s="2">
        <v>2404</v>
      </c>
      <c r="C1280" s="2">
        <v>13</v>
      </c>
      <c r="D1280" s="2">
        <v>0</v>
      </c>
      <c r="E1280" s="2">
        <v>13</v>
      </c>
    </row>
    <row r="1281" spans="1:5">
      <c r="A1281" s="4" t="s">
        <v>1380</v>
      </c>
      <c r="B1281" s="2">
        <v>2634</v>
      </c>
      <c r="C1281" s="2">
        <v>0.35</v>
      </c>
      <c r="D1281" s="2">
        <v>0</v>
      </c>
      <c r="E1281" s="2">
        <v>0.35</v>
      </c>
    </row>
    <row r="1282" spans="1:5">
      <c r="A1282" s="4" t="s">
        <v>1382</v>
      </c>
      <c r="B1282" s="2">
        <v>3707</v>
      </c>
      <c r="C1282" s="2">
        <v>0.35</v>
      </c>
      <c r="D1282" s="2">
        <v>0</v>
      </c>
      <c r="E1282" s="2">
        <v>0.35</v>
      </c>
    </row>
    <row r="1283" spans="1:5">
      <c r="A1283" s="4" t="s">
        <v>248</v>
      </c>
      <c r="B1283" s="2">
        <v>3617</v>
      </c>
      <c r="C1283" s="2">
        <v>5.4</v>
      </c>
      <c r="D1283" s="2">
        <v>0</v>
      </c>
      <c r="E1283" s="2">
        <v>5.4</v>
      </c>
    </row>
    <row r="1284" spans="1:5">
      <c r="A1284" s="4" t="s">
        <v>1010</v>
      </c>
      <c r="B1284" s="2">
        <v>4183</v>
      </c>
      <c r="C1284" s="2">
        <v>1.2</v>
      </c>
      <c r="D1284" s="2">
        <v>0</v>
      </c>
      <c r="E1284" s="2">
        <v>1.2</v>
      </c>
    </row>
    <row r="1285" spans="1:5">
      <c r="A1285" s="4" t="s">
        <v>1209</v>
      </c>
      <c r="B1285" s="2">
        <v>6026</v>
      </c>
      <c r="C1285" s="2">
        <v>0.15</v>
      </c>
      <c r="D1285" s="2">
        <v>0.55000000000000004</v>
      </c>
      <c r="E1285" s="2">
        <v>0.7</v>
      </c>
    </row>
    <row r="1286" spans="1:5">
      <c r="A1286" s="4" t="s">
        <v>1371</v>
      </c>
      <c r="B1286" s="2">
        <v>8411</v>
      </c>
      <c r="C1286" s="2">
        <v>0.4</v>
      </c>
      <c r="D1286" s="2">
        <v>0</v>
      </c>
      <c r="E1286" s="2">
        <v>0.4</v>
      </c>
    </row>
    <row r="1287" spans="1:5">
      <c r="A1287" s="4" t="s">
        <v>1448</v>
      </c>
      <c r="B1287" s="2">
        <v>8085</v>
      </c>
      <c r="C1287" s="2">
        <v>0.2</v>
      </c>
      <c r="D1287" s="2">
        <v>0</v>
      </c>
      <c r="E1287" s="2">
        <v>0.2</v>
      </c>
    </row>
    <row r="1288" spans="1:5">
      <c r="A1288" s="4" t="s">
        <v>1057</v>
      </c>
      <c r="B1288" s="2">
        <v>1219</v>
      </c>
      <c r="C1288" s="2">
        <v>1</v>
      </c>
      <c r="D1288" s="2">
        <v>0</v>
      </c>
      <c r="E1288" s="2">
        <v>1</v>
      </c>
    </row>
    <row r="1289" spans="1:5">
      <c r="A1289" s="4" t="s">
        <v>655</v>
      </c>
      <c r="B1289" s="2">
        <v>9924</v>
      </c>
      <c r="C1289" s="2">
        <v>2.4</v>
      </c>
      <c r="D1289" s="2">
        <v>0</v>
      </c>
      <c r="E1289" s="2">
        <v>2.4</v>
      </c>
    </row>
    <row r="1290" spans="1:5">
      <c r="A1290" s="4" t="s">
        <v>1061</v>
      </c>
      <c r="B1290" s="2">
        <v>1434</v>
      </c>
      <c r="C1290" s="2">
        <v>1</v>
      </c>
      <c r="D1290" s="2">
        <v>0</v>
      </c>
      <c r="E1290" s="2">
        <v>1</v>
      </c>
    </row>
    <row r="1291" spans="1:5">
      <c r="A1291" s="4" t="s">
        <v>854</v>
      </c>
      <c r="B1291" s="2">
        <v>1225</v>
      </c>
      <c r="C1291" s="2">
        <v>1.6</v>
      </c>
      <c r="D1291" s="2">
        <v>0</v>
      </c>
      <c r="E1291" s="2">
        <v>1.6</v>
      </c>
    </row>
    <row r="1292" spans="1:5">
      <c r="A1292" s="4" t="s">
        <v>639</v>
      </c>
      <c r="B1292" s="2">
        <v>8131</v>
      </c>
      <c r="C1292" s="2">
        <v>2.5</v>
      </c>
      <c r="D1292" s="2">
        <v>0</v>
      </c>
      <c r="E1292" s="2">
        <v>2.5</v>
      </c>
    </row>
    <row r="1293" spans="1:5">
      <c r="A1293" s="4" t="s">
        <v>517</v>
      </c>
      <c r="B1293" s="2">
        <v>2387</v>
      </c>
      <c r="C1293" s="2">
        <v>3</v>
      </c>
      <c r="D1293" s="2">
        <v>0</v>
      </c>
      <c r="E1293" s="2">
        <v>3</v>
      </c>
    </row>
    <row r="1294" spans="1:5">
      <c r="A1294" s="4" t="s">
        <v>1175</v>
      </c>
      <c r="B1294" s="2">
        <v>6191</v>
      </c>
      <c r="C1294" s="2">
        <v>0.8</v>
      </c>
      <c r="D1294" s="2">
        <v>0</v>
      </c>
      <c r="E1294" s="2">
        <v>0.8</v>
      </c>
    </row>
    <row r="1295" spans="1:5">
      <c r="A1295" s="4" t="s">
        <v>574</v>
      </c>
      <c r="B1295" s="2">
        <v>2414</v>
      </c>
      <c r="C1295" s="2">
        <v>2.8</v>
      </c>
      <c r="D1295" s="2">
        <v>0</v>
      </c>
      <c r="E1295" s="2">
        <v>2.8</v>
      </c>
    </row>
    <row r="1296" spans="1:5">
      <c r="A1296" s="4" t="s">
        <v>529</v>
      </c>
      <c r="B1296" s="2">
        <v>3374</v>
      </c>
      <c r="C1296" s="2">
        <v>3</v>
      </c>
      <c r="D1296" s="2">
        <v>0</v>
      </c>
      <c r="E1296" s="2">
        <v>3</v>
      </c>
    </row>
    <row r="1297" spans="1:5">
      <c r="A1297" s="4" t="s">
        <v>1193</v>
      </c>
      <c r="B1297" s="2">
        <v>8183</v>
      </c>
      <c r="C1297" s="2">
        <v>0.8</v>
      </c>
      <c r="D1297" s="2">
        <v>0</v>
      </c>
      <c r="E1297" s="2">
        <v>0.8</v>
      </c>
    </row>
    <row r="1298" spans="1:5">
      <c r="A1298" s="4" t="s">
        <v>1532</v>
      </c>
      <c r="B1298" s="2">
        <v>2331</v>
      </c>
      <c r="C1298" s="2">
        <v>0</v>
      </c>
      <c r="D1298" s="2">
        <v>0</v>
      </c>
      <c r="E1298" s="2">
        <v>0</v>
      </c>
    </row>
    <row r="1299" spans="1:5">
      <c r="A1299" s="4" t="s">
        <v>1428</v>
      </c>
      <c r="B1299" s="2">
        <v>1584</v>
      </c>
      <c r="C1299" s="2">
        <v>0.2</v>
      </c>
      <c r="D1299" s="2">
        <v>0</v>
      </c>
      <c r="E1299" s="2">
        <v>0.2</v>
      </c>
    </row>
    <row r="1300" spans="1:5">
      <c r="A1300" s="4" t="s">
        <v>48</v>
      </c>
      <c r="B1300" s="2">
        <v>6510</v>
      </c>
      <c r="C1300" s="2">
        <v>13.6</v>
      </c>
      <c r="D1300" s="2">
        <v>0</v>
      </c>
      <c r="E1300" s="2">
        <v>13.6</v>
      </c>
    </row>
    <row r="1301" spans="1:5">
      <c r="A1301" s="4" t="s">
        <v>894</v>
      </c>
      <c r="B1301" s="2">
        <v>2070</v>
      </c>
      <c r="C1301" s="2">
        <v>1.5</v>
      </c>
      <c r="D1301" s="2">
        <v>0</v>
      </c>
      <c r="E1301" s="2">
        <v>1.5</v>
      </c>
    </row>
    <row r="1302" spans="1:5">
      <c r="A1302" s="4" t="s">
        <v>37</v>
      </c>
      <c r="B1302" s="2">
        <v>1565</v>
      </c>
      <c r="C1302" s="2">
        <v>15</v>
      </c>
      <c r="D1302" s="2">
        <v>0</v>
      </c>
      <c r="E1302" s="2">
        <v>15</v>
      </c>
    </row>
    <row r="1303" spans="1:5">
      <c r="A1303" s="4" t="s">
        <v>291</v>
      </c>
      <c r="B1303" s="2">
        <v>6214</v>
      </c>
      <c r="C1303" s="2">
        <v>5</v>
      </c>
      <c r="D1303" s="2">
        <v>0</v>
      </c>
      <c r="E1303" s="2">
        <v>5</v>
      </c>
    </row>
    <row r="1304" spans="1:5">
      <c r="A1304" s="4" t="s">
        <v>1609</v>
      </c>
      <c r="B1304" s="2">
        <v>3162</v>
      </c>
      <c r="C1304" s="2">
        <v>0</v>
      </c>
      <c r="D1304" s="2">
        <v>0</v>
      </c>
      <c r="E1304" s="2">
        <v>0</v>
      </c>
    </row>
    <row r="1305" spans="1:5">
      <c r="A1305" s="4" t="s">
        <v>1353</v>
      </c>
      <c r="B1305" s="2">
        <v>3652</v>
      </c>
      <c r="C1305" s="2">
        <v>0.41</v>
      </c>
      <c r="D1305" s="2">
        <v>0</v>
      </c>
      <c r="E1305" s="2">
        <v>0.41</v>
      </c>
    </row>
    <row r="1306" spans="1:5">
      <c r="A1306" s="4" t="s">
        <v>127</v>
      </c>
      <c r="B1306" s="2">
        <v>6763</v>
      </c>
      <c r="C1306" s="2">
        <v>8</v>
      </c>
      <c r="D1306" s="2">
        <v>0.5</v>
      </c>
      <c r="E1306" s="2">
        <v>8.5</v>
      </c>
    </row>
    <row r="1307" spans="1:5">
      <c r="A1307" s="4" t="s">
        <v>1000</v>
      </c>
      <c r="B1307" s="2">
        <v>2596</v>
      </c>
      <c r="C1307" s="2">
        <v>1.2</v>
      </c>
      <c r="D1307" s="2">
        <v>0</v>
      </c>
      <c r="E1307" s="2">
        <v>1.2</v>
      </c>
    </row>
    <row r="1308" spans="1:5">
      <c r="A1308" s="4" t="s">
        <v>1266</v>
      </c>
      <c r="B1308" s="2">
        <v>8440</v>
      </c>
      <c r="C1308" s="2">
        <v>0.6</v>
      </c>
      <c r="D1308" s="2">
        <v>0</v>
      </c>
      <c r="E1308" s="2">
        <v>0.6</v>
      </c>
    </row>
    <row r="1309" spans="1:5">
      <c r="A1309" s="4" t="s">
        <v>553</v>
      </c>
      <c r="B1309" s="2">
        <v>6570</v>
      </c>
      <c r="C1309" s="2">
        <v>3</v>
      </c>
      <c r="D1309" s="2">
        <v>0</v>
      </c>
      <c r="E1309" s="2">
        <v>3</v>
      </c>
    </row>
    <row r="1310" spans="1:5">
      <c r="A1310" s="4" t="s">
        <v>739</v>
      </c>
      <c r="B1310" s="2">
        <v>3501</v>
      </c>
      <c r="C1310" s="2">
        <v>2</v>
      </c>
      <c r="D1310" s="2">
        <v>0</v>
      </c>
      <c r="E1310" s="2">
        <v>2</v>
      </c>
    </row>
    <row r="1311" spans="1:5">
      <c r="A1311" s="4" t="s">
        <v>1327</v>
      </c>
      <c r="B1311" s="2">
        <v>8044</v>
      </c>
      <c r="C1311" s="2">
        <v>0.5</v>
      </c>
      <c r="D1311" s="2">
        <v>0</v>
      </c>
      <c r="E1311" s="2">
        <v>0.5</v>
      </c>
    </row>
    <row r="1312" spans="1:5">
      <c r="A1312" s="4" t="s">
        <v>1602</v>
      </c>
      <c r="B1312" s="2">
        <v>3083</v>
      </c>
      <c r="C1312" s="2">
        <v>0</v>
      </c>
      <c r="D1312" s="2">
        <v>0</v>
      </c>
      <c r="E1312" s="2">
        <v>0</v>
      </c>
    </row>
    <row r="1313" spans="1:5">
      <c r="A1313" s="4" t="s">
        <v>1517</v>
      </c>
      <c r="B1313" s="2">
        <v>2022</v>
      </c>
      <c r="C1313" s="2">
        <v>0</v>
      </c>
      <c r="D1313" s="2">
        <v>0</v>
      </c>
      <c r="E1313" s="2">
        <v>0</v>
      </c>
    </row>
    <row r="1314" spans="1:5">
      <c r="A1314" s="4" t="s">
        <v>983</v>
      </c>
      <c r="B1314" s="2">
        <v>6509</v>
      </c>
      <c r="C1314" s="2">
        <v>1.25</v>
      </c>
      <c r="D1314" s="2">
        <v>0</v>
      </c>
      <c r="E1314" s="2">
        <v>1.25</v>
      </c>
    </row>
    <row r="1315" spans="1:5">
      <c r="A1315" s="4" t="s">
        <v>103</v>
      </c>
      <c r="B1315" s="2">
        <v>1477</v>
      </c>
      <c r="C1315" s="2">
        <v>9.5</v>
      </c>
      <c r="D1315" s="2">
        <v>0</v>
      </c>
      <c r="E1315" s="2">
        <v>9.5</v>
      </c>
    </row>
    <row r="1316" spans="1:5">
      <c r="A1316" s="4" t="s">
        <v>1063</v>
      </c>
      <c r="B1316" s="2">
        <v>1466</v>
      </c>
      <c r="C1316" s="2">
        <v>1</v>
      </c>
      <c r="D1316" s="2">
        <v>0</v>
      </c>
      <c r="E1316" s="2">
        <v>1</v>
      </c>
    </row>
    <row r="1317" spans="1:5">
      <c r="A1317" s="4" t="s">
        <v>354</v>
      </c>
      <c r="B1317" s="2">
        <v>6224</v>
      </c>
      <c r="C1317" s="2">
        <v>4.25</v>
      </c>
      <c r="D1317" s="2">
        <v>0</v>
      </c>
      <c r="E1317" s="2">
        <v>4.25</v>
      </c>
    </row>
    <row r="1318" spans="1:5">
      <c r="A1318" s="4" t="s">
        <v>634</v>
      </c>
      <c r="B1318" s="2">
        <v>6112</v>
      </c>
      <c r="C1318" s="2">
        <v>2.5</v>
      </c>
      <c r="D1318" s="2">
        <v>0</v>
      </c>
      <c r="E1318" s="2">
        <v>2.5</v>
      </c>
    </row>
    <row r="1319" spans="1:5">
      <c r="A1319" s="4" t="s">
        <v>137</v>
      </c>
      <c r="B1319" s="2">
        <v>3527</v>
      </c>
      <c r="C1319" s="2">
        <v>8</v>
      </c>
      <c r="D1319" s="2">
        <v>0</v>
      </c>
      <c r="E1319" s="2">
        <v>8</v>
      </c>
    </row>
    <row r="1320" spans="1:5">
      <c r="A1320" s="4" t="s">
        <v>1344</v>
      </c>
      <c r="B1320" s="2">
        <v>2834</v>
      </c>
      <c r="C1320" s="2">
        <v>0.1</v>
      </c>
      <c r="D1320" s="2">
        <v>0.37</v>
      </c>
      <c r="E1320" s="2">
        <v>0.47</v>
      </c>
    </row>
    <row r="1321" spans="1:5">
      <c r="A1321" s="4" t="s">
        <v>171</v>
      </c>
      <c r="B1321" s="2">
        <v>3357</v>
      </c>
      <c r="C1321" s="2">
        <v>7</v>
      </c>
      <c r="D1321" s="2">
        <v>0</v>
      </c>
      <c r="E1321" s="2">
        <v>7</v>
      </c>
    </row>
    <row r="1322" spans="1:5">
      <c r="A1322" s="4" t="s">
        <v>886</v>
      </c>
      <c r="B1322" s="2">
        <v>1737</v>
      </c>
      <c r="C1322" s="2">
        <v>1.5</v>
      </c>
      <c r="D1322" s="2">
        <v>0</v>
      </c>
      <c r="E1322" s="2">
        <v>1.5</v>
      </c>
    </row>
    <row r="1323" spans="1:5">
      <c r="A1323" s="4" t="s">
        <v>1224</v>
      </c>
      <c r="B1323" s="2">
        <v>5211</v>
      </c>
      <c r="C1323" s="2">
        <v>0.7</v>
      </c>
      <c r="D1323" s="2">
        <v>0</v>
      </c>
      <c r="E1323" s="2">
        <v>0.7</v>
      </c>
    </row>
    <row r="1324" spans="1:5">
      <c r="A1324" s="4" t="s">
        <v>1136</v>
      </c>
      <c r="B1324" s="2">
        <v>8043</v>
      </c>
      <c r="C1324" s="2">
        <v>1</v>
      </c>
      <c r="D1324" s="2">
        <v>0</v>
      </c>
      <c r="E1324" s="2">
        <v>1</v>
      </c>
    </row>
    <row r="1325" spans="1:5">
      <c r="A1325" s="4" t="s">
        <v>1125</v>
      </c>
      <c r="B1325" s="2">
        <v>6218</v>
      </c>
      <c r="C1325" s="2">
        <v>1</v>
      </c>
      <c r="D1325" s="2">
        <v>0</v>
      </c>
      <c r="E1325" s="2">
        <v>1</v>
      </c>
    </row>
    <row r="1326" spans="1:5">
      <c r="A1326" s="4" t="s">
        <v>1111</v>
      </c>
      <c r="B1326" s="2">
        <v>4735</v>
      </c>
      <c r="C1326" s="2">
        <v>1</v>
      </c>
      <c r="D1326" s="2">
        <v>0</v>
      </c>
      <c r="E1326" s="2">
        <v>1</v>
      </c>
    </row>
    <row r="1327" spans="1:5">
      <c r="A1327" s="4" t="s">
        <v>1160</v>
      </c>
      <c r="B1327" s="2">
        <v>2903</v>
      </c>
      <c r="C1327" s="2">
        <v>0.9</v>
      </c>
      <c r="D1327" s="2">
        <v>0</v>
      </c>
      <c r="E1327" s="2">
        <v>0.9</v>
      </c>
    </row>
    <row r="1328" spans="1:5">
      <c r="A1328" s="4" t="s">
        <v>736</v>
      </c>
      <c r="B1328" s="2">
        <v>3040</v>
      </c>
      <c r="C1328" s="2">
        <v>2</v>
      </c>
      <c r="D1328" s="2">
        <v>0</v>
      </c>
      <c r="E1328" s="2">
        <v>2</v>
      </c>
    </row>
    <row r="1329" spans="1:5">
      <c r="A1329" s="4" t="s">
        <v>881</v>
      </c>
      <c r="B1329" s="2">
        <v>1402</v>
      </c>
      <c r="C1329" s="2">
        <v>1.5</v>
      </c>
      <c r="D1329" s="2">
        <v>0</v>
      </c>
      <c r="E1329" s="2">
        <v>1.5</v>
      </c>
    </row>
    <row r="1330" spans="1:5">
      <c r="A1330" s="4" t="s">
        <v>1267</v>
      </c>
      <c r="B1330" s="2">
        <v>2845</v>
      </c>
      <c r="C1330" s="2">
        <v>0.43</v>
      </c>
      <c r="D1330" s="2">
        <v>0.16</v>
      </c>
      <c r="E1330" s="2">
        <v>0.59</v>
      </c>
    </row>
    <row r="1331" spans="1:5">
      <c r="A1331" s="4" t="s">
        <v>333</v>
      </c>
      <c r="B1331" s="2">
        <v>5522</v>
      </c>
      <c r="C1331" s="2">
        <v>4.5</v>
      </c>
      <c r="D1331" s="2">
        <v>0</v>
      </c>
      <c r="E1331" s="2">
        <v>4.5</v>
      </c>
    </row>
    <row r="1332" spans="1:5">
      <c r="A1332" s="4" t="s">
        <v>1564</v>
      </c>
      <c r="B1332" s="2">
        <v>2712</v>
      </c>
      <c r="C1332" s="2">
        <v>0</v>
      </c>
      <c r="D1332" s="2">
        <v>0</v>
      </c>
      <c r="E1332" s="2">
        <v>0</v>
      </c>
    </row>
    <row r="1333" spans="1:5">
      <c r="A1333" s="4" t="s">
        <v>865</v>
      </c>
      <c r="B1333" s="2">
        <v>5607</v>
      </c>
      <c r="C1333" s="2">
        <v>1.6</v>
      </c>
      <c r="D1333" s="2">
        <v>0</v>
      </c>
      <c r="E1333" s="2">
        <v>1.6</v>
      </c>
    </row>
    <row r="1334" spans="1:5">
      <c r="A1334" s="4" t="s">
        <v>480</v>
      </c>
      <c r="B1334" s="2">
        <v>4904</v>
      </c>
      <c r="C1334" s="2">
        <v>3.25</v>
      </c>
      <c r="D1334" s="2">
        <v>0</v>
      </c>
      <c r="E1334" s="2">
        <v>3.25</v>
      </c>
    </row>
    <row r="1335" spans="1:5">
      <c r="A1335" s="4" t="s">
        <v>1541</v>
      </c>
      <c r="B1335" s="2">
        <v>2429</v>
      </c>
      <c r="C1335" s="2">
        <v>0</v>
      </c>
      <c r="D1335" s="2">
        <v>0</v>
      </c>
      <c r="E1335" s="2">
        <v>0</v>
      </c>
    </row>
    <row r="1336" spans="1:5">
      <c r="A1336" s="4" t="s">
        <v>1089</v>
      </c>
      <c r="B1336" s="2">
        <v>3060</v>
      </c>
      <c r="C1336" s="2">
        <v>1</v>
      </c>
      <c r="D1336" s="2">
        <v>0</v>
      </c>
      <c r="E1336" s="2">
        <v>1</v>
      </c>
    </row>
    <row r="1337" spans="1:5">
      <c r="A1337" s="4" t="s">
        <v>1221</v>
      </c>
      <c r="B1337" s="2">
        <v>4545</v>
      </c>
      <c r="C1337" s="2">
        <v>0.7</v>
      </c>
      <c r="D1337" s="2">
        <v>0</v>
      </c>
      <c r="E1337" s="2">
        <v>0.7</v>
      </c>
    </row>
    <row r="1338" spans="1:5">
      <c r="A1338" s="4" t="s">
        <v>759</v>
      </c>
      <c r="B1338" s="2">
        <v>5706</v>
      </c>
      <c r="C1338" s="2">
        <v>1</v>
      </c>
      <c r="D1338" s="2">
        <v>1</v>
      </c>
      <c r="E1338" s="2">
        <v>2</v>
      </c>
    </row>
    <row r="1339" spans="1:5">
      <c r="A1339" s="4" t="s">
        <v>441</v>
      </c>
      <c r="B1339" s="2">
        <v>2393</v>
      </c>
      <c r="C1339" s="2">
        <v>3.5</v>
      </c>
      <c r="D1339" s="2">
        <v>0</v>
      </c>
      <c r="E1339" s="2">
        <v>3.5</v>
      </c>
    </row>
    <row r="1340" spans="1:5">
      <c r="A1340" s="4" t="s">
        <v>1604</v>
      </c>
      <c r="B1340" s="2">
        <v>3089</v>
      </c>
      <c r="C1340" s="2">
        <v>0</v>
      </c>
      <c r="D1340" s="2">
        <v>0</v>
      </c>
      <c r="E1340" s="2">
        <v>0</v>
      </c>
    </row>
    <row r="1341" spans="1:5">
      <c r="A1341" s="4" t="s">
        <v>1504</v>
      </c>
      <c r="B1341" s="2">
        <v>1616</v>
      </c>
      <c r="C1341" s="2">
        <v>0</v>
      </c>
      <c r="D1341" s="2">
        <v>0</v>
      </c>
      <c r="E1341" s="2">
        <v>0</v>
      </c>
    </row>
    <row r="1342" spans="1:5">
      <c r="A1342" s="4" t="s">
        <v>76</v>
      </c>
      <c r="B1342" s="2">
        <v>8464</v>
      </c>
      <c r="C1342" s="2">
        <v>11</v>
      </c>
      <c r="D1342" s="2">
        <v>0</v>
      </c>
      <c r="E1342" s="2">
        <v>11</v>
      </c>
    </row>
    <row r="1343" spans="1:5">
      <c r="A1343" s="4" t="s">
        <v>724</v>
      </c>
      <c r="B1343" s="2">
        <v>2228</v>
      </c>
      <c r="C1343" s="2">
        <v>2</v>
      </c>
      <c r="D1343" s="2">
        <v>0</v>
      </c>
      <c r="E1343" s="2">
        <v>2</v>
      </c>
    </row>
    <row r="1344" spans="1:5">
      <c r="A1344" s="4" t="s">
        <v>445</v>
      </c>
      <c r="B1344" s="2">
        <v>3028</v>
      </c>
      <c r="C1344" s="2">
        <v>3.5</v>
      </c>
      <c r="D1344" s="2">
        <v>0</v>
      </c>
      <c r="E1344" s="2">
        <v>3.5</v>
      </c>
    </row>
    <row r="1345" spans="1:5">
      <c r="A1345" s="4" t="s">
        <v>1075</v>
      </c>
      <c r="B1345" s="2">
        <v>2328</v>
      </c>
      <c r="C1345" s="2">
        <v>1</v>
      </c>
      <c r="D1345" s="2">
        <v>0</v>
      </c>
      <c r="E1345" s="2">
        <v>1</v>
      </c>
    </row>
    <row r="1346" spans="1:5">
      <c r="A1346" s="4" t="s">
        <v>577</v>
      </c>
      <c r="B1346" s="2">
        <v>6188</v>
      </c>
      <c r="C1346" s="2">
        <v>2.8</v>
      </c>
      <c r="D1346" s="2">
        <v>0</v>
      </c>
      <c r="E1346" s="2">
        <v>2.8</v>
      </c>
    </row>
    <row r="1347" spans="1:5">
      <c r="A1347" s="4" t="s">
        <v>606</v>
      </c>
      <c r="B1347" s="2">
        <v>1338</v>
      </c>
      <c r="C1347" s="2">
        <v>2.5</v>
      </c>
      <c r="D1347" s="2">
        <v>0</v>
      </c>
      <c r="E1347" s="2">
        <v>2.5</v>
      </c>
    </row>
    <row r="1348" spans="1:5">
      <c r="A1348" s="4" t="s">
        <v>358</v>
      </c>
      <c r="B1348" s="2">
        <v>4438</v>
      </c>
      <c r="C1348" s="2">
        <v>4.2</v>
      </c>
      <c r="D1348" s="2">
        <v>0</v>
      </c>
      <c r="E1348" s="2">
        <v>4.2</v>
      </c>
    </row>
    <row r="1349" spans="1:5">
      <c r="A1349" s="4" t="s">
        <v>670</v>
      </c>
      <c r="B1349" s="2">
        <v>6693</v>
      </c>
      <c r="C1349" s="2">
        <v>2.2200000000000002</v>
      </c>
      <c r="D1349" s="2">
        <v>0</v>
      </c>
      <c r="E1349" s="2">
        <v>2.2200000000000002</v>
      </c>
    </row>
    <row r="1350" spans="1:5">
      <c r="A1350" s="4" t="s">
        <v>163</v>
      </c>
      <c r="B1350" s="2">
        <v>1537</v>
      </c>
      <c r="C1350" s="2">
        <v>7</v>
      </c>
      <c r="D1350" s="2">
        <v>0</v>
      </c>
      <c r="E1350" s="2">
        <v>7</v>
      </c>
    </row>
    <row r="1351" spans="1:5">
      <c r="A1351" s="4" t="s">
        <v>867</v>
      </c>
      <c r="B1351" s="2">
        <v>6125</v>
      </c>
      <c r="C1351" s="2">
        <v>1.6</v>
      </c>
      <c r="D1351" s="2">
        <v>0</v>
      </c>
      <c r="E1351" s="2">
        <v>1.6</v>
      </c>
    </row>
    <row r="1352" spans="1:5">
      <c r="A1352" s="4" t="s">
        <v>185</v>
      </c>
      <c r="B1352" s="2">
        <v>2382</v>
      </c>
      <c r="C1352" s="2">
        <v>6.6</v>
      </c>
      <c r="D1352" s="2">
        <v>0</v>
      </c>
      <c r="E1352" s="2">
        <v>6.6</v>
      </c>
    </row>
    <row r="1353" spans="1:5">
      <c r="A1353" s="4" t="s">
        <v>1626</v>
      </c>
      <c r="B1353" s="2">
        <v>3287</v>
      </c>
      <c r="C1353" s="2">
        <v>0</v>
      </c>
      <c r="D1353" s="2">
        <v>0</v>
      </c>
      <c r="E1353" s="2">
        <v>0</v>
      </c>
    </row>
    <row r="1354" spans="1:5">
      <c r="A1354" s="4" t="s">
        <v>688</v>
      </c>
      <c r="B1354" s="2">
        <v>8050</v>
      </c>
      <c r="C1354" s="2">
        <v>2.1800000000000002</v>
      </c>
      <c r="D1354" s="2">
        <v>0</v>
      </c>
      <c r="E1354" s="2">
        <v>2.1800000000000002</v>
      </c>
    </row>
    <row r="1355" spans="1:5">
      <c r="A1355" s="4" t="s">
        <v>1114</v>
      </c>
      <c r="B1355" s="2">
        <v>4973</v>
      </c>
      <c r="C1355" s="2">
        <v>1</v>
      </c>
      <c r="D1355" s="2">
        <v>0</v>
      </c>
      <c r="E1355" s="2">
        <v>1</v>
      </c>
    </row>
    <row r="1356" spans="1:5">
      <c r="A1356" s="4" t="s">
        <v>1282</v>
      </c>
      <c r="B1356" s="2">
        <v>1416</v>
      </c>
      <c r="C1356" s="2">
        <v>0.5</v>
      </c>
      <c r="D1356" s="2">
        <v>0</v>
      </c>
      <c r="E1356" s="2">
        <v>0.5</v>
      </c>
    </row>
    <row r="1357" spans="1:5">
      <c r="A1357" s="4" t="s">
        <v>755</v>
      </c>
      <c r="B1357" s="2">
        <v>5511</v>
      </c>
      <c r="C1357" s="2">
        <v>2</v>
      </c>
      <c r="D1357" s="2">
        <v>0</v>
      </c>
      <c r="E1357" s="2">
        <v>2</v>
      </c>
    </row>
    <row r="1358" spans="1:5">
      <c r="A1358" s="4" t="s">
        <v>474</v>
      </c>
      <c r="B1358" s="2">
        <v>3030</v>
      </c>
      <c r="C1358" s="2">
        <v>3.3</v>
      </c>
      <c r="D1358" s="2">
        <v>0</v>
      </c>
      <c r="E1358" s="2">
        <v>3.3</v>
      </c>
    </row>
    <row r="1359" spans="1:5">
      <c r="A1359" s="4" t="s">
        <v>1016</v>
      </c>
      <c r="B1359" s="2">
        <v>5902</v>
      </c>
      <c r="C1359" s="2">
        <v>1.2</v>
      </c>
      <c r="D1359" s="2">
        <v>0</v>
      </c>
      <c r="E1359" s="2">
        <v>1.2</v>
      </c>
    </row>
    <row r="1360" spans="1:5">
      <c r="A1360" s="4" t="s">
        <v>1441</v>
      </c>
      <c r="B1360" s="2">
        <v>4720</v>
      </c>
      <c r="C1360" s="2">
        <v>0.2</v>
      </c>
      <c r="D1360" s="2">
        <v>0</v>
      </c>
      <c r="E1360" s="2">
        <v>0.2</v>
      </c>
    </row>
    <row r="1361" spans="1:5">
      <c r="A1361" s="4" t="s">
        <v>60</v>
      </c>
      <c r="B1361" s="2">
        <v>1264</v>
      </c>
      <c r="C1361" s="2">
        <v>12</v>
      </c>
      <c r="D1361" s="2">
        <v>0</v>
      </c>
      <c r="E1361" s="2">
        <v>12</v>
      </c>
    </row>
    <row r="1362" spans="1:5">
      <c r="A1362" s="4" t="s">
        <v>686</v>
      </c>
      <c r="B1362" s="2">
        <v>8048</v>
      </c>
      <c r="C1362" s="2">
        <v>2.2000000000000002</v>
      </c>
      <c r="D1362" s="2">
        <v>0</v>
      </c>
      <c r="E1362" s="2">
        <v>2.2000000000000002</v>
      </c>
    </row>
    <row r="1363" spans="1:5">
      <c r="A1363" s="4" t="s">
        <v>274</v>
      </c>
      <c r="B1363" s="2">
        <v>3675</v>
      </c>
      <c r="C1363" s="2">
        <v>5</v>
      </c>
      <c r="D1363" s="2">
        <v>0</v>
      </c>
      <c r="E1363" s="2">
        <v>5</v>
      </c>
    </row>
    <row r="1364" spans="1:5">
      <c r="A1364" s="4" t="s">
        <v>1461</v>
      </c>
      <c r="B1364" s="2">
        <v>5398</v>
      </c>
      <c r="C1364" s="2">
        <v>0.14000000000000001</v>
      </c>
      <c r="D1364" s="2">
        <v>0</v>
      </c>
      <c r="E1364" s="2">
        <v>0.14000000000000001</v>
      </c>
    </row>
    <row r="1365" spans="1:5">
      <c r="A1365" s="4" t="s">
        <v>235</v>
      </c>
      <c r="B1365" s="2">
        <v>2637</v>
      </c>
      <c r="C1365" s="2">
        <v>5.5</v>
      </c>
      <c r="D1365" s="2">
        <v>0</v>
      </c>
      <c r="E1365" s="2">
        <v>5.5</v>
      </c>
    </row>
    <row r="1366" spans="1:5">
      <c r="A1366" s="4" t="s">
        <v>771</v>
      </c>
      <c r="B1366" s="2">
        <v>6615</v>
      </c>
      <c r="C1366" s="2">
        <v>2</v>
      </c>
      <c r="D1366" s="2">
        <v>0</v>
      </c>
      <c r="E1366" s="2">
        <v>2</v>
      </c>
    </row>
    <row r="1367" spans="1:5">
      <c r="A1367" s="4" t="s">
        <v>550</v>
      </c>
      <c r="B1367" s="2">
        <v>6210</v>
      </c>
      <c r="C1367" s="2">
        <v>3</v>
      </c>
      <c r="D1367" s="2">
        <v>0</v>
      </c>
      <c r="E1367" s="2">
        <v>3</v>
      </c>
    </row>
    <row r="1368" spans="1:5">
      <c r="A1368" s="4" t="s">
        <v>1278</v>
      </c>
      <c r="B1368" s="2">
        <v>9935</v>
      </c>
      <c r="C1368" s="2">
        <v>0.51</v>
      </c>
      <c r="D1368" s="2">
        <v>0</v>
      </c>
      <c r="E1368" s="2">
        <v>0.51</v>
      </c>
    </row>
    <row r="1369" spans="1:5">
      <c r="A1369" s="4" t="s">
        <v>52</v>
      </c>
      <c r="B1369" s="2">
        <v>5287</v>
      </c>
      <c r="C1369" s="2">
        <v>11.3</v>
      </c>
      <c r="D1369" s="2">
        <v>1.83</v>
      </c>
      <c r="E1369" s="2">
        <v>13.13</v>
      </c>
    </row>
    <row r="1370" spans="1:5">
      <c r="A1370" s="4" t="s">
        <v>1242</v>
      </c>
      <c r="B1370" s="2">
        <v>1529</v>
      </c>
      <c r="C1370" s="2">
        <v>0.2</v>
      </c>
      <c r="D1370" s="2">
        <v>0.4</v>
      </c>
      <c r="E1370" s="2">
        <v>0.6</v>
      </c>
    </row>
    <row r="1371" spans="1:5">
      <c r="A1371" s="4" t="s">
        <v>871</v>
      </c>
      <c r="B1371" s="2">
        <v>6662</v>
      </c>
      <c r="C1371" s="2">
        <v>1.6</v>
      </c>
      <c r="D1371" s="2">
        <v>0</v>
      </c>
      <c r="E1371" s="2">
        <v>1.6</v>
      </c>
    </row>
    <row r="1372" spans="1:5">
      <c r="A1372" s="4" t="s">
        <v>1584</v>
      </c>
      <c r="B1372" s="2">
        <v>3002</v>
      </c>
      <c r="C1372" s="2">
        <v>0</v>
      </c>
      <c r="D1372" s="2">
        <v>0</v>
      </c>
      <c r="E1372" s="2">
        <v>0</v>
      </c>
    </row>
    <row r="1373" spans="1:5">
      <c r="A1373" s="4" t="s">
        <v>1009</v>
      </c>
      <c r="B1373" s="2">
        <v>3687</v>
      </c>
      <c r="C1373" s="2">
        <v>1.2</v>
      </c>
      <c r="D1373" s="2">
        <v>0</v>
      </c>
      <c r="E1373" s="2">
        <v>1.2</v>
      </c>
    </row>
    <row r="1374" spans="1:5">
      <c r="A1374" s="4" t="s">
        <v>1294</v>
      </c>
      <c r="B1374" s="2">
        <v>2402</v>
      </c>
      <c r="C1374" s="2">
        <v>0.5</v>
      </c>
      <c r="D1374" s="2">
        <v>0</v>
      </c>
      <c r="E1374" s="2">
        <v>0.5</v>
      </c>
    </row>
    <row r="1375" spans="1:5">
      <c r="A1375" s="4" t="s">
        <v>83</v>
      </c>
      <c r="B1375" s="2">
        <v>2597</v>
      </c>
      <c r="C1375" s="2">
        <v>6.5</v>
      </c>
      <c r="D1375" s="2">
        <v>3.7</v>
      </c>
      <c r="E1375" s="2">
        <v>10.199999999999999</v>
      </c>
    </row>
    <row r="1376" spans="1:5">
      <c r="A1376" s="4" t="s">
        <v>268</v>
      </c>
      <c r="B1376" s="2">
        <v>2915</v>
      </c>
      <c r="C1376" s="2">
        <v>2</v>
      </c>
      <c r="D1376" s="2">
        <v>3</v>
      </c>
      <c r="E1376" s="2">
        <v>5</v>
      </c>
    </row>
    <row r="1377" spans="1:5">
      <c r="A1377" s="4" t="s">
        <v>1199</v>
      </c>
      <c r="B1377" s="2">
        <v>8463</v>
      </c>
      <c r="C1377" s="2">
        <v>0.77</v>
      </c>
      <c r="D1377" s="2">
        <v>0</v>
      </c>
      <c r="E1377" s="2">
        <v>0.77</v>
      </c>
    </row>
    <row r="1378" spans="1:5">
      <c r="A1378" s="4" t="s">
        <v>306</v>
      </c>
      <c r="B1378" s="2">
        <v>9945</v>
      </c>
      <c r="C1378" s="2">
        <v>1</v>
      </c>
      <c r="D1378" s="2">
        <v>4</v>
      </c>
      <c r="E1378" s="2">
        <v>5</v>
      </c>
    </row>
    <row r="1379" spans="1:5">
      <c r="A1379" s="4" t="s">
        <v>440</v>
      </c>
      <c r="B1379" s="2">
        <v>1808</v>
      </c>
      <c r="C1379" s="2">
        <v>2</v>
      </c>
      <c r="D1379" s="2">
        <v>1.5</v>
      </c>
      <c r="E1379" s="2">
        <v>3.5</v>
      </c>
    </row>
    <row r="1380" spans="1:5">
      <c r="A1380" s="4" t="s">
        <v>91</v>
      </c>
      <c r="B1380" s="2">
        <v>3373</v>
      </c>
      <c r="C1380" s="2">
        <v>10</v>
      </c>
      <c r="D1380" s="2">
        <v>0</v>
      </c>
      <c r="E1380" s="2">
        <v>10</v>
      </c>
    </row>
    <row r="1381" spans="1:5">
      <c r="A1381" s="4" t="s">
        <v>1164</v>
      </c>
      <c r="B1381" s="2">
        <v>4707</v>
      </c>
      <c r="C1381" s="2">
        <v>0.15</v>
      </c>
      <c r="D1381" s="2">
        <v>0.75</v>
      </c>
      <c r="E1381" s="2">
        <v>0.9</v>
      </c>
    </row>
    <row r="1382" spans="1:5">
      <c r="A1382" s="4" t="s">
        <v>1472</v>
      </c>
      <c r="B1382" s="2">
        <v>3594</v>
      </c>
      <c r="C1382" s="2">
        <v>0.1</v>
      </c>
      <c r="D1382" s="2">
        <v>0</v>
      </c>
      <c r="E1382" s="2">
        <v>0.1</v>
      </c>
    </row>
    <row r="1383" spans="1:5">
      <c r="A1383" s="4" t="s">
        <v>314</v>
      </c>
      <c r="B1383" s="2">
        <v>4953</v>
      </c>
      <c r="C1383" s="2">
        <v>4.5999999999999996</v>
      </c>
      <c r="D1383" s="2">
        <v>0</v>
      </c>
      <c r="E1383" s="2">
        <v>4.5999999999999996</v>
      </c>
    </row>
    <row r="1384" spans="1:5">
      <c r="A1384" s="4" t="s">
        <v>678</v>
      </c>
      <c r="B1384" s="2">
        <v>3231</v>
      </c>
      <c r="C1384" s="2">
        <v>2.2000000000000002</v>
      </c>
      <c r="D1384" s="2">
        <v>0</v>
      </c>
      <c r="E1384" s="2">
        <v>2.2000000000000002</v>
      </c>
    </row>
    <row r="1385" spans="1:5">
      <c r="A1385" s="4" t="s">
        <v>13</v>
      </c>
      <c r="B1385" s="2">
        <v>6669</v>
      </c>
      <c r="C1385" s="2">
        <v>32</v>
      </c>
      <c r="D1385" s="2">
        <v>0</v>
      </c>
      <c r="E1385" s="2">
        <v>32</v>
      </c>
    </row>
    <row r="1386" spans="1:5">
      <c r="A1386" s="4" t="s">
        <v>1437</v>
      </c>
      <c r="B1386" s="2">
        <v>3055</v>
      </c>
      <c r="C1386" s="2">
        <v>0.2</v>
      </c>
      <c r="D1386" s="2">
        <v>0</v>
      </c>
      <c r="E1386" s="2">
        <v>0.2</v>
      </c>
    </row>
    <row r="1387" spans="1:5">
      <c r="A1387" s="4" t="s">
        <v>1133</v>
      </c>
      <c r="B1387" s="2">
        <v>6674</v>
      </c>
      <c r="C1387" s="2">
        <v>1</v>
      </c>
      <c r="D1387" s="2">
        <v>0</v>
      </c>
      <c r="E1387" s="2">
        <v>1</v>
      </c>
    </row>
    <row r="1388" spans="1:5">
      <c r="A1388" s="4" t="s">
        <v>209</v>
      </c>
      <c r="B1388" s="2">
        <v>2373</v>
      </c>
      <c r="C1388" s="2">
        <v>6</v>
      </c>
      <c r="D1388" s="2">
        <v>0</v>
      </c>
      <c r="E1388" s="2">
        <v>6</v>
      </c>
    </row>
    <row r="1389" spans="1:5">
      <c r="A1389" s="4" t="s">
        <v>1033</v>
      </c>
      <c r="B1389" s="2">
        <v>6574</v>
      </c>
      <c r="C1389" s="2">
        <v>1.1399999999999999</v>
      </c>
      <c r="D1389" s="2">
        <v>0</v>
      </c>
      <c r="E1389" s="2">
        <v>1.1399999999999999</v>
      </c>
    </row>
    <row r="1390" spans="1:5">
      <c r="A1390" s="4" t="s">
        <v>277</v>
      </c>
      <c r="B1390" s="2">
        <v>4572</v>
      </c>
      <c r="C1390" s="2">
        <v>5</v>
      </c>
      <c r="D1390" s="2">
        <v>0</v>
      </c>
      <c r="E1390" s="2">
        <v>5</v>
      </c>
    </row>
    <row r="1391" spans="1:5">
      <c r="A1391" s="4" t="s">
        <v>61</v>
      </c>
      <c r="B1391" s="2">
        <v>1476</v>
      </c>
      <c r="C1391" s="2">
        <v>12</v>
      </c>
      <c r="D1391" s="2">
        <v>0</v>
      </c>
      <c r="E1391" s="2">
        <v>12</v>
      </c>
    </row>
    <row r="1392" spans="1:5">
      <c r="A1392" s="4" t="s">
        <v>578</v>
      </c>
      <c r="B1392" s="2">
        <v>6752</v>
      </c>
      <c r="C1392" s="2">
        <v>2.2000000000000002</v>
      </c>
      <c r="D1392" s="2">
        <v>0.6</v>
      </c>
      <c r="E1392" s="2">
        <v>2.8</v>
      </c>
    </row>
    <row r="1393" spans="1:5">
      <c r="A1393" s="4" t="s">
        <v>1404</v>
      </c>
      <c r="B1393" s="2">
        <v>3024</v>
      </c>
      <c r="C1393" s="2">
        <v>0.3</v>
      </c>
      <c r="D1393" s="2">
        <v>0</v>
      </c>
      <c r="E1393" s="2">
        <v>0.3</v>
      </c>
    </row>
    <row r="1394" spans="1:5">
      <c r="A1394" s="4" t="s">
        <v>74</v>
      </c>
      <c r="B1394" s="2">
        <v>6150</v>
      </c>
      <c r="C1394" s="2">
        <v>11</v>
      </c>
      <c r="D1394" s="2">
        <v>0</v>
      </c>
      <c r="E1394" s="2">
        <v>11</v>
      </c>
    </row>
    <row r="1395" spans="1:5">
      <c r="A1395" s="4" t="s">
        <v>1612</v>
      </c>
      <c r="B1395" s="2">
        <v>3202</v>
      </c>
      <c r="C1395" s="2">
        <v>0</v>
      </c>
      <c r="D1395" s="2">
        <v>0</v>
      </c>
      <c r="E1395" s="2">
        <v>0</v>
      </c>
    </row>
    <row r="1396" spans="1:5">
      <c r="A1396" s="4" t="s">
        <v>177</v>
      </c>
      <c r="B1396" s="2">
        <v>6414</v>
      </c>
      <c r="C1396" s="2">
        <v>7</v>
      </c>
      <c r="D1396" s="2">
        <v>0</v>
      </c>
      <c r="E1396" s="2">
        <v>7</v>
      </c>
    </row>
    <row r="1397" spans="1:5">
      <c r="A1397" s="4" t="s">
        <v>1290</v>
      </c>
      <c r="B1397" s="2">
        <v>2062</v>
      </c>
      <c r="C1397" s="2">
        <v>0.5</v>
      </c>
      <c r="D1397" s="2">
        <v>0</v>
      </c>
      <c r="E1397" s="2">
        <v>0.5</v>
      </c>
    </row>
    <row r="1398" spans="1:5">
      <c r="A1398" s="4" t="s">
        <v>288</v>
      </c>
      <c r="B1398" s="2">
        <v>6180</v>
      </c>
      <c r="C1398" s="2">
        <v>5</v>
      </c>
      <c r="D1398" s="2">
        <v>0</v>
      </c>
      <c r="E1398" s="2">
        <v>5</v>
      </c>
    </row>
    <row r="1399" spans="1:5">
      <c r="A1399" s="4" t="s">
        <v>807</v>
      </c>
      <c r="B1399" s="2">
        <v>4554</v>
      </c>
      <c r="C1399" s="2">
        <v>0.9</v>
      </c>
      <c r="D1399" s="2">
        <v>0.9</v>
      </c>
      <c r="E1399" s="2">
        <v>1.8</v>
      </c>
    </row>
    <row r="1400" spans="1:5">
      <c r="A1400" s="4" t="s">
        <v>1518</v>
      </c>
      <c r="B1400" s="2">
        <v>2023</v>
      </c>
      <c r="C1400" s="2">
        <v>0</v>
      </c>
      <c r="D1400" s="2">
        <v>0</v>
      </c>
      <c r="E1400" s="2">
        <v>0</v>
      </c>
    </row>
    <row r="1401" spans="1:5">
      <c r="A1401" s="4" t="s">
        <v>1515</v>
      </c>
      <c r="B1401" s="2">
        <v>2007</v>
      </c>
      <c r="C1401" s="2">
        <v>0</v>
      </c>
      <c r="D1401" s="2">
        <v>0</v>
      </c>
      <c r="E1401" s="2">
        <v>0</v>
      </c>
    </row>
    <row r="1402" spans="1:5">
      <c r="A1402" s="4" t="s">
        <v>135</v>
      </c>
      <c r="B1402" s="2">
        <v>3152</v>
      </c>
      <c r="C1402" s="2">
        <v>8</v>
      </c>
      <c r="D1402" s="2">
        <v>0</v>
      </c>
      <c r="E1402" s="2">
        <v>8</v>
      </c>
    </row>
    <row r="1403" spans="1:5">
      <c r="A1403" s="4" t="s">
        <v>75</v>
      </c>
      <c r="B1403" s="2">
        <v>6515</v>
      </c>
      <c r="C1403" s="2">
        <v>11</v>
      </c>
      <c r="D1403" s="2">
        <v>0</v>
      </c>
      <c r="E1403" s="2">
        <v>11</v>
      </c>
    </row>
    <row r="1404" spans="1:5">
      <c r="A1404" s="4" t="s">
        <v>282</v>
      </c>
      <c r="B1404" s="2">
        <v>4958</v>
      </c>
      <c r="C1404" s="2">
        <v>5</v>
      </c>
      <c r="D1404" s="2">
        <v>0</v>
      </c>
      <c r="E1404" s="2">
        <v>5</v>
      </c>
    </row>
    <row r="1405" spans="1:5">
      <c r="A1405" s="4" t="s">
        <v>1106</v>
      </c>
      <c r="B1405" s="2">
        <v>4433</v>
      </c>
      <c r="C1405" s="2">
        <v>1</v>
      </c>
      <c r="D1405" s="2">
        <v>0</v>
      </c>
      <c r="E1405" s="2">
        <v>1</v>
      </c>
    </row>
    <row r="1406" spans="1:5">
      <c r="A1406" s="4" t="s">
        <v>411</v>
      </c>
      <c r="B1406" s="2">
        <v>1235</v>
      </c>
      <c r="C1406" s="2">
        <v>1</v>
      </c>
      <c r="D1406" s="2">
        <v>2.8</v>
      </c>
      <c r="E1406" s="2">
        <v>3.8</v>
      </c>
    </row>
    <row r="1407" spans="1:5">
      <c r="A1407" s="4" t="s">
        <v>255</v>
      </c>
      <c r="B1407" s="2">
        <v>2542</v>
      </c>
      <c r="C1407" s="2">
        <v>4.16</v>
      </c>
      <c r="D1407" s="2">
        <v>1.04</v>
      </c>
      <c r="E1407" s="2">
        <v>5.2</v>
      </c>
    </row>
    <row r="1408" spans="1:5">
      <c r="A1408" s="4" t="s">
        <v>195</v>
      </c>
      <c r="B1408" s="2">
        <v>2428</v>
      </c>
      <c r="C1408" s="2">
        <v>6.3</v>
      </c>
      <c r="D1408" s="2">
        <v>0</v>
      </c>
      <c r="E1408" s="2">
        <v>6.3</v>
      </c>
    </row>
    <row r="1409" spans="1:5">
      <c r="A1409" s="4" t="s">
        <v>793</v>
      </c>
      <c r="B1409" s="2">
        <v>1712</v>
      </c>
      <c r="C1409" s="2">
        <v>1.8</v>
      </c>
      <c r="D1409" s="2">
        <v>0</v>
      </c>
      <c r="E1409" s="2">
        <v>1.8</v>
      </c>
    </row>
    <row r="1410" spans="1:5">
      <c r="A1410" s="4" t="s">
        <v>321</v>
      </c>
      <c r="B1410" s="2">
        <v>3416</v>
      </c>
      <c r="C1410" s="2">
        <v>4.5</v>
      </c>
      <c r="D1410" s="2">
        <v>0</v>
      </c>
      <c r="E1410" s="2">
        <v>4.5</v>
      </c>
    </row>
    <row r="1411" spans="1:5">
      <c r="A1411" s="4" t="s">
        <v>397</v>
      </c>
      <c r="B1411" s="2">
        <v>6581</v>
      </c>
      <c r="C1411" s="2">
        <v>4</v>
      </c>
      <c r="D1411" s="2">
        <v>0</v>
      </c>
      <c r="E1411" s="2">
        <v>4</v>
      </c>
    </row>
    <row r="1412" spans="1:5">
      <c r="A1412" s="4" t="s">
        <v>1618</v>
      </c>
      <c r="B1412" s="2">
        <v>3230</v>
      </c>
      <c r="C1412" s="2">
        <v>0</v>
      </c>
      <c r="D1412" s="2">
        <v>0</v>
      </c>
      <c r="E1412" s="2">
        <v>0</v>
      </c>
    </row>
    <row r="1413" spans="1:5">
      <c r="A1413" s="4" t="s">
        <v>607</v>
      </c>
      <c r="B1413" s="2">
        <v>1541</v>
      </c>
      <c r="C1413" s="2">
        <v>2.5</v>
      </c>
      <c r="D1413" s="2">
        <v>0</v>
      </c>
      <c r="E1413" s="2">
        <v>2.5</v>
      </c>
    </row>
    <row r="1414" spans="1:5">
      <c r="A1414" s="4" t="s">
        <v>693</v>
      </c>
      <c r="B1414" s="2">
        <v>2415</v>
      </c>
      <c r="C1414" s="2">
        <v>0.85</v>
      </c>
      <c r="D1414" s="2">
        <v>1.25</v>
      </c>
      <c r="E1414" s="2">
        <v>2.1</v>
      </c>
    </row>
    <row r="1415" spans="1:5">
      <c r="A1415" s="4" t="s">
        <v>1533</v>
      </c>
      <c r="B1415" s="2">
        <v>2349</v>
      </c>
      <c r="C1415" s="2">
        <v>0</v>
      </c>
      <c r="D1415" s="2">
        <v>0</v>
      </c>
      <c r="E1415" s="2">
        <v>0</v>
      </c>
    </row>
    <row r="1416" spans="1:5">
      <c r="A1416" s="4" t="s">
        <v>774</v>
      </c>
      <c r="B1416" s="2">
        <v>8104</v>
      </c>
      <c r="C1416" s="2">
        <v>2</v>
      </c>
      <c r="D1416" s="2">
        <v>0</v>
      </c>
      <c r="E1416" s="2">
        <v>2</v>
      </c>
    </row>
    <row r="1417" spans="1:5">
      <c r="A1417" s="4" t="s">
        <v>754</v>
      </c>
      <c r="B1417" s="2">
        <v>5464</v>
      </c>
      <c r="C1417" s="2">
        <v>2</v>
      </c>
      <c r="D1417" s="2">
        <v>0</v>
      </c>
      <c r="E1417" s="2">
        <v>2</v>
      </c>
    </row>
    <row r="1418" spans="1:5">
      <c r="A1418" s="4" t="s">
        <v>1555</v>
      </c>
      <c r="B1418" s="2">
        <v>2514</v>
      </c>
      <c r="C1418" s="2">
        <v>0</v>
      </c>
      <c r="D1418" s="2">
        <v>0</v>
      </c>
      <c r="E1418" s="2">
        <v>0</v>
      </c>
    </row>
    <row r="1419" spans="1:5">
      <c r="A1419" s="4" t="s">
        <v>1014</v>
      </c>
      <c r="B1419" s="2">
        <v>5530</v>
      </c>
      <c r="C1419" s="2">
        <v>1.2</v>
      </c>
      <c r="D1419" s="2">
        <v>0</v>
      </c>
      <c r="E1419" s="2">
        <v>1.2</v>
      </c>
    </row>
    <row r="1420" spans="1:5">
      <c r="A1420" s="4" t="s">
        <v>1041</v>
      </c>
      <c r="B1420" s="2">
        <v>4121</v>
      </c>
      <c r="C1420" s="2">
        <v>1.1000000000000001</v>
      </c>
      <c r="D1420" s="2">
        <v>0</v>
      </c>
      <c r="E1420" s="2">
        <v>1.1000000000000001</v>
      </c>
    </row>
    <row r="1421" spans="1:5">
      <c r="A1421" s="4" t="s">
        <v>229</v>
      </c>
      <c r="B1421" s="2">
        <v>3217</v>
      </c>
      <c r="C1421" s="2">
        <v>5.6</v>
      </c>
      <c r="D1421" s="2">
        <v>0</v>
      </c>
      <c r="E1421" s="2">
        <v>5.6</v>
      </c>
    </row>
    <row r="1422" spans="1:5">
      <c r="A1422" s="4" t="s">
        <v>126</v>
      </c>
      <c r="B1422" s="2">
        <v>6716</v>
      </c>
      <c r="C1422" s="2">
        <v>7.5</v>
      </c>
      <c r="D1422" s="2">
        <v>1</v>
      </c>
      <c r="E1422" s="2">
        <v>8.5</v>
      </c>
    </row>
    <row r="1423" spans="1:5">
      <c r="A1423" s="4" t="s">
        <v>1262</v>
      </c>
      <c r="B1423" s="2">
        <v>6122</v>
      </c>
      <c r="C1423" s="2">
        <v>0.4</v>
      </c>
      <c r="D1423" s="2">
        <v>0.2</v>
      </c>
      <c r="E1423" s="2">
        <v>0.6</v>
      </c>
    </row>
    <row r="1424" spans="1:5">
      <c r="A1424" s="4" t="s">
        <v>1329</v>
      </c>
      <c r="B1424" s="2">
        <v>8096</v>
      </c>
      <c r="C1424" s="2">
        <v>0.25</v>
      </c>
      <c r="D1424" s="2">
        <v>0.25</v>
      </c>
      <c r="E1424" s="2">
        <v>0.5</v>
      </c>
    </row>
    <row r="1425" spans="1:5">
      <c r="A1425" s="4" t="s">
        <v>1102</v>
      </c>
      <c r="B1425" s="2">
        <v>4111</v>
      </c>
      <c r="C1425" s="2">
        <v>1</v>
      </c>
      <c r="D1425" s="2">
        <v>0</v>
      </c>
      <c r="E1425" s="2">
        <v>1</v>
      </c>
    </row>
    <row r="1426" spans="1:5">
      <c r="A1426" s="4" t="s">
        <v>856</v>
      </c>
      <c r="B1426" s="2">
        <v>1569</v>
      </c>
      <c r="C1426" s="2">
        <v>1.6</v>
      </c>
      <c r="D1426" s="2">
        <v>0</v>
      </c>
      <c r="E1426" s="2">
        <v>1.6</v>
      </c>
    </row>
    <row r="1427" spans="1:5">
      <c r="A1427" s="4" t="s">
        <v>904</v>
      </c>
      <c r="B1427" s="2">
        <v>3693</v>
      </c>
      <c r="C1427" s="2">
        <v>1.5</v>
      </c>
      <c r="D1427" s="2">
        <v>0</v>
      </c>
      <c r="E1427" s="2">
        <v>1.5</v>
      </c>
    </row>
    <row r="1428" spans="1:5">
      <c r="A1428" s="4" t="s">
        <v>437</v>
      </c>
      <c r="B1428" s="2">
        <v>2430</v>
      </c>
      <c r="C1428" s="2">
        <v>3.54</v>
      </c>
      <c r="D1428" s="2">
        <v>0</v>
      </c>
      <c r="E1428" s="2">
        <v>3.54</v>
      </c>
    </row>
    <row r="1429" spans="1:5">
      <c r="A1429" s="4" t="s">
        <v>1566</v>
      </c>
      <c r="B1429" s="2">
        <v>2719</v>
      </c>
      <c r="C1429" s="2">
        <v>0</v>
      </c>
      <c r="D1429" s="2">
        <v>0</v>
      </c>
      <c r="E1429" s="2">
        <v>0</v>
      </c>
    </row>
    <row r="1430" spans="1:5">
      <c r="A1430" s="4" t="s">
        <v>310</v>
      </c>
      <c r="B1430" s="2">
        <v>4930</v>
      </c>
      <c r="C1430" s="2">
        <v>4.8</v>
      </c>
      <c r="D1430" s="2">
        <v>0</v>
      </c>
      <c r="E1430" s="2">
        <v>4.8</v>
      </c>
    </row>
    <row r="1431" spans="1:5">
      <c r="A1431" s="4" t="s">
        <v>1055</v>
      </c>
      <c r="B1431" s="2">
        <v>1104</v>
      </c>
      <c r="C1431" s="2">
        <v>1</v>
      </c>
      <c r="D1431" s="2">
        <v>0</v>
      </c>
      <c r="E1431" s="2">
        <v>1</v>
      </c>
    </row>
    <row r="1432" spans="1:5">
      <c r="A1432" s="4" t="s">
        <v>1539</v>
      </c>
      <c r="B1432" s="2">
        <v>2413</v>
      </c>
      <c r="C1432" s="2">
        <v>0</v>
      </c>
      <c r="D1432" s="2">
        <v>0</v>
      </c>
      <c r="E1432" s="2">
        <v>0</v>
      </c>
    </row>
    <row r="1433" spans="1:5">
      <c r="A1433" s="4" t="s">
        <v>980</v>
      </c>
      <c r="B1433" s="2">
        <v>4207</v>
      </c>
      <c r="C1433" s="2">
        <v>0.4</v>
      </c>
      <c r="D1433" s="2">
        <v>0.85</v>
      </c>
      <c r="E1433" s="2">
        <v>1.25</v>
      </c>
    </row>
    <row r="1434" spans="1:5">
      <c r="A1434" s="4" t="s">
        <v>143</v>
      </c>
      <c r="B1434" s="2">
        <v>6488</v>
      </c>
      <c r="C1434" s="2">
        <v>8</v>
      </c>
      <c r="D1434" s="2">
        <v>0</v>
      </c>
      <c r="E1434" s="2">
        <v>8</v>
      </c>
    </row>
    <row r="1435" spans="1:5">
      <c r="A1435" s="4" t="s">
        <v>900</v>
      </c>
      <c r="B1435" s="2">
        <v>3056</v>
      </c>
      <c r="C1435" s="2">
        <v>1.5</v>
      </c>
      <c r="D1435" s="2">
        <v>0</v>
      </c>
      <c r="E1435" s="2">
        <v>1.5</v>
      </c>
    </row>
    <row r="1436" spans="1:5">
      <c r="A1436" s="4" t="s">
        <v>1305</v>
      </c>
      <c r="B1436" s="2">
        <v>3441</v>
      </c>
      <c r="C1436" s="2">
        <v>0.5</v>
      </c>
      <c r="D1436" s="2">
        <v>0</v>
      </c>
      <c r="E1436" s="2">
        <v>0.5</v>
      </c>
    </row>
    <row r="1437" spans="1:5">
      <c r="A1437" s="4" t="s">
        <v>1365</v>
      </c>
      <c r="B1437" s="2">
        <v>4113</v>
      </c>
      <c r="C1437" s="2">
        <v>0.4</v>
      </c>
      <c r="D1437" s="2">
        <v>0</v>
      </c>
      <c r="E1437" s="2">
        <v>0.4</v>
      </c>
    </row>
    <row r="1438" spans="1:5">
      <c r="A1438" s="4" t="s">
        <v>1156</v>
      </c>
      <c r="B1438" s="2">
        <v>2537</v>
      </c>
      <c r="C1438" s="2">
        <v>0.9</v>
      </c>
      <c r="D1438" s="2">
        <v>0</v>
      </c>
      <c r="E1438" s="2">
        <v>0.9</v>
      </c>
    </row>
    <row r="1439" spans="1:5">
      <c r="A1439" s="4" t="s">
        <v>1059</v>
      </c>
      <c r="B1439" s="2">
        <v>1313</v>
      </c>
      <c r="C1439" s="2">
        <v>1</v>
      </c>
      <c r="D1439" s="2">
        <v>0</v>
      </c>
      <c r="E1439" s="2">
        <v>1</v>
      </c>
    </row>
    <row r="1440" spans="1:5">
      <c r="A1440" s="4" t="s">
        <v>1050</v>
      </c>
      <c r="B1440" s="2">
        <v>2838</v>
      </c>
      <c r="C1440" s="2">
        <v>0.15</v>
      </c>
      <c r="D1440" s="2">
        <v>0.88</v>
      </c>
      <c r="E1440" s="2">
        <v>1.03</v>
      </c>
    </row>
    <row r="1441" spans="1:5">
      <c r="A1441" s="4" t="s">
        <v>446</v>
      </c>
      <c r="B1441" s="2">
        <v>3081</v>
      </c>
      <c r="C1441" s="2">
        <v>3.5</v>
      </c>
      <c r="D1441" s="2">
        <v>0</v>
      </c>
      <c r="E1441" s="2">
        <v>3.5</v>
      </c>
    </row>
    <row r="1442" spans="1:5">
      <c r="A1442" s="4" t="s">
        <v>1348</v>
      </c>
      <c r="B1442" s="2">
        <v>2431</v>
      </c>
      <c r="C1442" s="2">
        <v>0.45</v>
      </c>
      <c r="D1442" s="2">
        <v>0</v>
      </c>
      <c r="E1442" s="2">
        <v>0.45</v>
      </c>
    </row>
    <row r="1443" spans="1:5">
      <c r="A1443" s="4" t="s">
        <v>290</v>
      </c>
      <c r="B1443" s="2">
        <v>6213</v>
      </c>
      <c r="C1443" s="2">
        <v>5</v>
      </c>
      <c r="D1443" s="2">
        <v>0</v>
      </c>
      <c r="E1443" s="2">
        <v>5</v>
      </c>
    </row>
    <row r="1444" spans="1:5">
      <c r="A1444" s="4" t="s">
        <v>265</v>
      </c>
      <c r="B1444" s="2">
        <v>2347</v>
      </c>
      <c r="C1444" s="2">
        <v>5</v>
      </c>
      <c r="D1444" s="2">
        <v>0</v>
      </c>
      <c r="E1444" s="2">
        <v>5</v>
      </c>
    </row>
    <row r="1445" spans="1:5">
      <c r="A1445" s="4" t="s">
        <v>1185</v>
      </c>
      <c r="B1445" s="2">
        <v>3094</v>
      </c>
      <c r="C1445" s="2">
        <v>0.8</v>
      </c>
      <c r="D1445" s="2">
        <v>0</v>
      </c>
      <c r="E1445" s="2">
        <v>0.8</v>
      </c>
    </row>
    <row r="1446" spans="1:5">
      <c r="A1446" s="4" t="s">
        <v>1427</v>
      </c>
      <c r="B1446" s="2">
        <v>1459</v>
      </c>
      <c r="C1446" s="2">
        <v>0.2</v>
      </c>
      <c r="D1446" s="2">
        <v>0</v>
      </c>
      <c r="E1446" s="2">
        <v>0.2</v>
      </c>
    </row>
    <row r="1447" spans="1:5">
      <c r="A1447" s="4" t="s">
        <v>4</v>
      </c>
      <c r="B1447" s="2">
        <v>2454</v>
      </c>
      <c r="C1447" s="2">
        <v>73</v>
      </c>
      <c r="D1447" s="2">
        <v>0</v>
      </c>
      <c r="E1447" s="2">
        <v>73</v>
      </c>
    </row>
    <row r="1448" spans="1:5">
      <c r="A1448" s="4" t="s">
        <v>376</v>
      </c>
      <c r="B1448" s="2">
        <v>2756</v>
      </c>
      <c r="C1448" s="2">
        <v>2</v>
      </c>
      <c r="D1448" s="2">
        <v>2</v>
      </c>
      <c r="E1448" s="2">
        <v>4</v>
      </c>
    </row>
    <row r="1449" spans="1:5">
      <c r="A1449" s="4" t="s">
        <v>658</v>
      </c>
      <c r="B1449" s="2">
        <v>1229</v>
      </c>
      <c r="C1449" s="2">
        <v>1.8</v>
      </c>
      <c r="D1449" s="2">
        <v>0.5</v>
      </c>
      <c r="E1449" s="2">
        <v>2.2999999999999998</v>
      </c>
    </row>
    <row r="1450" spans="1:5">
      <c r="A1450" s="4" t="s">
        <v>592</v>
      </c>
      <c r="B1450" s="2">
        <v>1231</v>
      </c>
      <c r="C1450" s="2">
        <v>1.5</v>
      </c>
      <c r="D1450" s="2">
        <v>1.1000000000000001</v>
      </c>
      <c r="E1450" s="2">
        <v>2.6</v>
      </c>
    </row>
    <row r="1451" spans="1:5">
      <c r="A1451" s="4" t="s">
        <v>33</v>
      </c>
      <c r="B1451" s="2">
        <v>3034</v>
      </c>
      <c r="C1451" s="2">
        <v>15.6</v>
      </c>
      <c r="D1451" s="2">
        <v>0</v>
      </c>
      <c r="E1451" s="2">
        <v>15.6</v>
      </c>
    </row>
    <row r="1452" spans="1:5">
      <c r="A1452" s="4" t="s">
        <v>804</v>
      </c>
      <c r="B1452" s="2">
        <v>3450</v>
      </c>
      <c r="C1452" s="2">
        <v>1.8</v>
      </c>
      <c r="D1452" s="2">
        <v>0</v>
      </c>
      <c r="E1452" s="2">
        <v>1.8</v>
      </c>
    </row>
    <row r="1453" spans="1:5">
      <c r="A1453" s="4" t="s">
        <v>114</v>
      </c>
      <c r="B1453" s="2">
        <v>3014</v>
      </c>
      <c r="C1453" s="2">
        <v>9</v>
      </c>
      <c r="D1453" s="2">
        <v>0</v>
      </c>
      <c r="E1453" s="2">
        <v>9</v>
      </c>
    </row>
    <row r="1454" spans="1:5">
      <c r="A1454" s="4" t="s">
        <v>515</v>
      </c>
      <c r="B1454" s="2">
        <v>2303</v>
      </c>
      <c r="C1454" s="2">
        <v>3</v>
      </c>
      <c r="D1454" s="2">
        <v>0</v>
      </c>
      <c r="E1454" s="2">
        <v>3</v>
      </c>
    </row>
    <row r="1455" spans="1:5">
      <c r="A1455" s="4" t="s">
        <v>1370</v>
      </c>
      <c r="B1455" s="2">
        <v>6288</v>
      </c>
      <c r="C1455" s="2">
        <v>0.4</v>
      </c>
      <c r="D1455" s="2">
        <v>0</v>
      </c>
      <c r="E1455" s="2">
        <v>0.4</v>
      </c>
    </row>
    <row r="1456" spans="1:5">
      <c r="A1456" s="4" t="s">
        <v>1630</v>
      </c>
      <c r="B1456" s="2">
        <v>3308</v>
      </c>
      <c r="C1456" s="2">
        <v>0</v>
      </c>
      <c r="D1456" s="2">
        <v>0</v>
      </c>
      <c r="E1456" s="2">
        <v>0</v>
      </c>
    </row>
    <row r="1457" spans="1:5">
      <c r="A1457" s="4" t="s">
        <v>1113</v>
      </c>
      <c r="B1457" s="2">
        <v>4912</v>
      </c>
      <c r="C1457" s="2">
        <v>1</v>
      </c>
      <c r="D1457" s="2">
        <v>0</v>
      </c>
      <c r="E1457" s="2">
        <v>1</v>
      </c>
    </row>
    <row r="1458" spans="1:5">
      <c r="A1458" s="4" t="s">
        <v>1253</v>
      </c>
      <c r="B1458" s="2">
        <v>3550</v>
      </c>
      <c r="C1458" s="2">
        <v>0.3</v>
      </c>
      <c r="D1458" s="2">
        <v>0.3</v>
      </c>
      <c r="E1458" s="2">
        <v>0.6</v>
      </c>
    </row>
    <row r="1459" spans="1:5">
      <c r="A1459" s="4" t="s">
        <v>284</v>
      </c>
      <c r="B1459" s="2">
        <v>5474</v>
      </c>
      <c r="C1459" s="2">
        <v>5</v>
      </c>
      <c r="D1459" s="2">
        <v>0</v>
      </c>
      <c r="E1459" s="2">
        <v>5</v>
      </c>
    </row>
    <row r="1460" spans="1:5">
      <c r="A1460" s="4" t="s">
        <v>586</v>
      </c>
      <c r="B1460" s="2">
        <v>1604</v>
      </c>
      <c r="C1460" s="2">
        <v>2.7</v>
      </c>
      <c r="D1460" s="2">
        <v>0</v>
      </c>
      <c r="E1460" s="2">
        <v>2.7</v>
      </c>
    </row>
    <row r="1461" spans="1:5">
      <c r="A1461" s="4" t="s">
        <v>896</v>
      </c>
      <c r="B1461" s="2">
        <v>2235</v>
      </c>
      <c r="C1461" s="2">
        <v>1.5</v>
      </c>
      <c r="D1461" s="2">
        <v>0</v>
      </c>
      <c r="E1461" s="2">
        <v>1.5</v>
      </c>
    </row>
    <row r="1462" spans="1:5">
      <c r="A1462" s="4" t="s">
        <v>844</v>
      </c>
      <c r="B1462" s="2">
        <v>9960</v>
      </c>
      <c r="C1462" s="2">
        <v>1.7</v>
      </c>
      <c r="D1462" s="2">
        <v>0</v>
      </c>
      <c r="E1462" s="2">
        <v>1.7</v>
      </c>
    </row>
    <row r="1463" spans="1:5">
      <c r="A1463" s="4" t="s">
        <v>1286</v>
      </c>
      <c r="B1463" s="2">
        <v>1591</v>
      </c>
      <c r="C1463" s="2">
        <v>0.5</v>
      </c>
      <c r="D1463" s="2">
        <v>0</v>
      </c>
      <c r="E1463" s="2">
        <v>0.5</v>
      </c>
    </row>
    <row r="1464" spans="1:5">
      <c r="A1464" s="4" t="s">
        <v>54</v>
      </c>
      <c r="B1464" s="2">
        <v>1256</v>
      </c>
      <c r="C1464" s="2">
        <v>13</v>
      </c>
      <c r="D1464" s="2">
        <v>0</v>
      </c>
      <c r="E1464" s="2">
        <v>13</v>
      </c>
    </row>
    <row r="1465" spans="1:5">
      <c r="A1465" s="4" t="s">
        <v>1248</v>
      </c>
      <c r="B1465" s="2">
        <v>3021</v>
      </c>
      <c r="C1465" s="2">
        <v>0.3</v>
      </c>
      <c r="D1465" s="2">
        <v>0.3</v>
      </c>
      <c r="E1465" s="2">
        <v>0.6</v>
      </c>
    </row>
    <row r="1466" spans="1:5">
      <c r="A1466" s="4" t="s">
        <v>254</v>
      </c>
      <c r="B1466" s="2">
        <v>2317</v>
      </c>
      <c r="C1466" s="2">
        <v>5.2</v>
      </c>
      <c r="D1466" s="2">
        <v>0</v>
      </c>
      <c r="E1466" s="2">
        <v>5.2</v>
      </c>
    </row>
    <row r="1467" spans="1:5">
      <c r="A1467" s="4" t="s">
        <v>837</v>
      </c>
      <c r="B1467" s="2">
        <v>2354</v>
      </c>
      <c r="C1467" s="2">
        <v>1.7</v>
      </c>
      <c r="D1467" s="2">
        <v>0</v>
      </c>
      <c r="E1467" s="2">
        <v>1.7</v>
      </c>
    </row>
    <row r="1468" spans="1:5">
      <c r="A1468" s="4" t="s">
        <v>1605</v>
      </c>
      <c r="B1468" s="2">
        <v>3092</v>
      </c>
      <c r="C1468" s="2">
        <v>0</v>
      </c>
      <c r="D1468" s="2">
        <v>0</v>
      </c>
      <c r="E1468" s="2">
        <v>0</v>
      </c>
    </row>
    <row r="1469" spans="1:5">
      <c r="A1469" s="4" t="s">
        <v>297</v>
      </c>
      <c r="B1469" s="2">
        <v>6485</v>
      </c>
      <c r="C1469" s="2">
        <v>5</v>
      </c>
      <c r="D1469" s="2">
        <v>0</v>
      </c>
      <c r="E1469" s="2">
        <v>5</v>
      </c>
    </row>
    <row r="1470" spans="1:5">
      <c r="A1470" s="4" t="s">
        <v>1627</v>
      </c>
      <c r="B1470" s="2">
        <v>3288</v>
      </c>
      <c r="C1470" s="2">
        <v>0</v>
      </c>
      <c r="D1470" s="2">
        <v>0</v>
      </c>
      <c r="E1470" s="2">
        <v>0</v>
      </c>
    </row>
    <row r="1471" spans="1:5">
      <c r="A1471" s="4" t="s">
        <v>426</v>
      </c>
      <c r="B1471" s="2">
        <v>4138</v>
      </c>
      <c r="C1471" s="2">
        <v>3.7</v>
      </c>
      <c r="D1471" s="2">
        <v>0</v>
      </c>
      <c r="E1471" s="2">
        <v>3.7</v>
      </c>
    </row>
    <row r="1472" spans="1:5">
      <c r="A1472" s="4" t="s">
        <v>862</v>
      </c>
      <c r="B1472" s="2">
        <v>3540</v>
      </c>
      <c r="C1472" s="2">
        <v>1.6</v>
      </c>
      <c r="D1472" s="2">
        <v>0</v>
      </c>
      <c r="E1472" s="2">
        <v>1.6</v>
      </c>
    </row>
    <row r="1473" spans="1:5">
      <c r="A1473" s="4" t="s">
        <v>1534</v>
      </c>
      <c r="B1473" s="2">
        <v>2367</v>
      </c>
      <c r="C1473" s="2">
        <v>0</v>
      </c>
      <c r="D1473" s="2">
        <v>0</v>
      </c>
      <c r="E1473" s="2">
        <v>0</v>
      </c>
    </row>
    <row r="1474" spans="1:5">
      <c r="A1474" s="4" t="s">
        <v>692</v>
      </c>
      <c r="B1474" s="2">
        <v>2362</v>
      </c>
      <c r="C1474" s="2">
        <v>2.1</v>
      </c>
      <c r="D1474" s="2">
        <v>0</v>
      </c>
      <c r="E1474" s="2">
        <v>2.1</v>
      </c>
    </row>
    <row r="1475" spans="1:5">
      <c r="A1475" s="4" t="s">
        <v>364</v>
      </c>
      <c r="B1475" s="2">
        <v>9910</v>
      </c>
      <c r="C1475" s="2">
        <v>4.0999999999999996</v>
      </c>
      <c r="D1475" s="2">
        <v>0</v>
      </c>
      <c r="E1475" s="2">
        <v>4.0999999999999996</v>
      </c>
    </row>
    <row r="1476" spans="1:5">
      <c r="A1476" s="4" t="s">
        <v>329</v>
      </c>
      <c r="B1476" s="2">
        <v>5288</v>
      </c>
      <c r="C1476" s="2">
        <v>4.5</v>
      </c>
      <c r="D1476" s="2">
        <v>0</v>
      </c>
      <c r="E1476" s="2">
        <v>4.5</v>
      </c>
    </row>
    <row r="1477" spans="1:5">
      <c r="A1477" s="4" t="s">
        <v>1585</v>
      </c>
      <c r="B1477" s="2">
        <v>3004</v>
      </c>
      <c r="C1477" s="2">
        <v>0</v>
      </c>
      <c r="D1477" s="2">
        <v>0</v>
      </c>
      <c r="E1477" s="2">
        <v>0</v>
      </c>
    </row>
    <row r="1478" spans="1:5">
      <c r="A1478" s="4" t="s">
        <v>264</v>
      </c>
      <c r="B1478" s="2">
        <v>2015</v>
      </c>
      <c r="C1478" s="2">
        <v>5</v>
      </c>
      <c r="D1478" s="2">
        <v>0</v>
      </c>
      <c r="E1478" s="2">
        <v>5</v>
      </c>
    </row>
    <row r="1479" spans="1:5">
      <c r="A1479" s="4" t="s">
        <v>810</v>
      </c>
      <c r="B1479" s="2">
        <v>5523</v>
      </c>
      <c r="C1479" s="2">
        <v>1.8</v>
      </c>
      <c r="D1479" s="2">
        <v>0</v>
      </c>
      <c r="E1479" s="2">
        <v>1.8</v>
      </c>
    </row>
    <row r="1480" spans="1:5">
      <c r="A1480" s="4" t="s">
        <v>421</v>
      </c>
      <c r="B1480" s="2">
        <v>6189</v>
      </c>
      <c r="C1480" s="2">
        <v>3.78</v>
      </c>
      <c r="D1480" s="2">
        <v>0</v>
      </c>
      <c r="E1480" s="2">
        <v>3.78</v>
      </c>
    </row>
    <row r="1481" spans="1:5">
      <c r="A1481" s="4" t="s">
        <v>191</v>
      </c>
      <c r="B1481" s="2">
        <v>6569</v>
      </c>
      <c r="C1481" s="2">
        <v>5.5</v>
      </c>
      <c r="D1481" s="2">
        <v>1</v>
      </c>
      <c r="E1481" s="2">
        <v>6.5</v>
      </c>
    </row>
    <row r="1482" spans="1:5">
      <c r="A1482" s="4" t="s">
        <v>576</v>
      </c>
      <c r="B1482" s="2">
        <v>6115</v>
      </c>
      <c r="C1482" s="2">
        <v>2.8</v>
      </c>
      <c r="D1482" s="2">
        <v>0</v>
      </c>
      <c r="E1482" s="2">
        <v>2.8</v>
      </c>
    </row>
    <row r="1483" spans="1:5">
      <c r="A1483" s="4" t="s">
        <v>768</v>
      </c>
      <c r="B1483" s="2">
        <v>6506</v>
      </c>
      <c r="C1483" s="2">
        <v>2</v>
      </c>
      <c r="D1483" s="2">
        <v>0</v>
      </c>
      <c r="E1483" s="2">
        <v>2</v>
      </c>
    </row>
    <row r="1484" spans="1:5">
      <c r="A1484" s="4" t="s">
        <v>745</v>
      </c>
      <c r="B1484" s="2">
        <v>4728</v>
      </c>
      <c r="C1484" s="2">
        <v>2</v>
      </c>
      <c r="D1484" s="2">
        <v>0</v>
      </c>
      <c r="E1484" s="2">
        <v>2</v>
      </c>
    </row>
    <row r="1485" spans="1:5">
      <c r="A1485" s="4" t="s">
        <v>1118</v>
      </c>
      <c r="B1485" s="2">
        <v>5516</v>
      </c>
      <c r="C1485" s="2">
        <v>0.2</v>
      </c>
      <c r="D1485" s="2">
        <v>0.8</v>
      </c>
      <c r="E1485" s="2">
        <v>1</v>
      </c>
    </row>
    <row r="1486" spans="1:5">
      <c r="A1486" s="4" t="s">
        <v>1112</v>
      </c>
      <c r="B1486" s="2">
        <v>4764</v>
      </c>
      <c r="C1486" s="2">
        <v>0.4</v>
      </c>
      <c r="D1486" s="2">
        <v>0.6</v>
      </c>
      <c r="E1486" s="2">
        <v>1</v>
      </c>
    </row>
    <row r="1487" spans="1:5">
      <c r="A1487" s="4" t="s">
        <v>211</v>
      </c>
      <c r="B1487" s="2">
        <v>3324</v>
      </c>
      <c r="C1487" s="2">
        <v>6</v>
      </c>
      <c r="D1487" s="2">
        <v>0</v>
      </c>
      <c r="E1487" s="2">
        <v>6</v>
      </c>
    </row>
    <row r="1488" spans="1:5">
      <c r="A1488" s="4" t="s">
        <v>683</v>
      </c>
      <c r="B1488" s="2">
        <v>5469</v>
      </c>
      <c r="C1488" s="2">
        <v>2.2000000000000002</v>
      </c>
      <c r="D1488" s="2">
        <v>0</v>
      </c>
      <c r="E1488" s="2">
        <v>2.2000000000000002</v>
      </c>
    </row>
    <row r="1489" spans="1:5">
      <c r="A1489" s="4" t="s">
        <v>773</v>
      </c>
      <c r="B1489" s="2">
        <v>8103</v>
      </c>
      <c r="C1489" s="2">
        <v>2</v>
      </c>
      <c r="D1489" s="2">
        <v>0</v>
      </c>
      <c r="E1489" s="2">
        <v>2</v>
      </c>
    </row>
    <row r="1490" spans="1:5">
      <c r="A1490" s="4" t="s">
        <v>926</v>
      </c>
      <c r="B1490" s="2">
        <v>6609</v>
      </c>
      <c r="C1490" s="2">
        <v>1.5</v>
      </c>
      <c r="D1490" s="2">
        <v>0</v>
      </c>
      <c r="E1490" s="2">
        <v>1.5</v>
      </c>
    </row>
    <row r="1491" spans="1:5">
      <c r="A1491" s="4" t="s">
        <v>224</v>
      </c>
      <c r="B1491" s="2">
        <v>6761</v>
      </c>
      <c r="C1491" s="2">
        <v>5.8</v>
      </c>
      <c r="D1491" s="2">
        <v>0</v>
      </c>
      <c r="E1491" s="2">
        <v>5.8</v>
      </c>
    </row>
    <row r="1492" spans="1:5">
      <c r="A1492" s="4" t="s">
        <v>134</v>
      </c>
      <c r="B1492" s="2">
        <v>3105</v>
      </c>
      <c r="C1492" s="2">
        <v>8</v>
      </c>
      <c r="D1492" s="2">
        <v>0</v>
      </c>
      <c r="E1492" s="2">
        <v>8</v>
      </c>
    </row>
    <row r="1493" spans="1:5">
      <c r="A1493" s="4" t="s">
        <v>1166</v>
      </c>
      <c r="B1493" s="2">
        <v>8374</v>
      </c>
      <c r="C1493" s="2">
        <v>0.9</v>
      </c>
      <c r="D1493" s="2">
        <v>0</v>
      </c>
      <c r="E1493" s="2">
        <v>0.9</v>
      </c>
    </row>
    <row r="1494" spans="1:5">
      <c r="A1494" s="4" t="s">
        <v>927</v>
      </c>
      <c r="B1494" s="2">
        <v>6666</v>
      </c>
      <c r="C1494" s="2">
        <v>1.5</v>
      </c>
      <c r="D1494" s="2">
        <v>0</v>
      </c>
      <c r="E1494" s="2">
        <v>1.5</v>
      </c>
    </row>
    <row r="1495" spans="1:5">
      <c r="A1495" s="4" t="s">
        <v>1638</v>
      </c>
      <c r="B1495" s="2">
        <v>3419</v>
      </c>
      <c r="C1495" s="2">
        <v>0</v>
      </c>
      <c r="D1495" s="2">
        <v>0</v>
      </c>
      <c r="E1495" s="2">
        <v>0</v>
      </c>
    </row>
    <row r="1496" spans="1:5">
      <c r="A1496" s="4" t="s">
        <v>11</v>
      </c>
      <c r="B1496" s="2">
        <v>4966</v>
      </c>
      <c r="C1496" s="2">
        <v>32.479999999999997</v>
      </c>
      <c r="D1496" s="2">
        <v>0</v>
      </c>
      <c r="E1496" s="2">
        <v>32.479999999999997</v>
      </c>
    </row>
    <row r="1497" spans="1:5">
      <c r="A1497" s="4" t="s">
        <v>563</v>
      </c>
      <c r="B1497" s="2">
        <v>8941</v>
      </c>
      <c r="C1497" s="2">
        <v>3</v>
      </c>
      <c r="D1497" s="2">
        <v>0</v>
      </c>
      <c r="E1497" s="2">
        <v>3</v>
      </c>
    </row>
    <row r="1498" spans="1:5">
      <c r="A1498" s="4" t="s">
        <v>709</v>
      </c>
      <c r="B1498" s="2">
        <v>6183</v>
      </c>
      <c r="C1498" s="2">
        <v>2.0499999999999998</v>
      </c>
      <c r="D1498" s="2">
        <v>0</v>
      </c>
      <c r="E1498" s="2">
        <v>2.0499999999999998</v>
      </c>
    </row>
    <row r="1499" spans="1:5">
      <c r="A1499" s="4" t="s">
        <v>1540</v>
      </c>
      <c r="B1499" s="2">
        <v>2424</v>
      </c>
      <c r="C1499" s="2">
        <v>0</v>
      </c>
      <c r="D1499" s="2">
        <v>0</v>
      </c>
      <c r="E1499" s="2">
        <v>0</v>
      </c>
    </row>
    <row r="1500" spans="1:5">
      <c r="A1500" s="4" t="s">
        <v>432</v>
      </c>
      <c r="B1500" s="2">
        <v>3438</v>
      </c>
      <c r="C1500" s="2">
        <v>3.6</v>
      </c>
      <c r="D1500" s="2">
        <v>0</v>
      </c>
      <c r="E1500" s="2">
        <v>3.6</v>
      </c>
    </row>
    <row r="1501" spans="1:5">
      <c r="A1501" s="4" t="s">
        <v>1237</v>
      </c>
      <c r="B1501" s="2">
        <v>2302</v>
      </c>
      <c r="C1501" s="2">
        <v>0.6</v>
      </c>
      <c r="D1501" s="2">
        <v>0</v>
      </c>
      <c r="E1501" s="2">
        <v>0.6</v>
      </c>
    </row>
    <row r="1502" spans="1:5">
      <c r="A1502" s="4" t="s">
        <v>1235</v>
      </c>
      <c r="B1502" s="2">
        <v>3346</v>
      </c>
      <c r="C1502" s="2">
        <v>0.62</v>
      </c>
      <c r="D1502" s="2">
        <v>0</v>
      </c>
      <c r="E1502" s="2">
        <v>0.62</v>
      </c>
    </row>
    <row r="1503" spans="1:5">
      <c r="A1503" s="4" t="s">
        <v>732</v>
      </c>
      <c r="B1503" s="2">
        <v>2465</v>
      </c>
      <c r="C1503" s="2">
        <v>1</v>
      </c>
      <c r="D1503" s="2">
        <v>1</v>
      </c>
      <c r="E1503" s="2">
        <v>2</v>
      </c>
    </row>
    <row r="1504" spans="1:5">
      <c r="A1504" s="4" t="s">
        <v>1577</v>
      </c>
      <c r="B1504" s="2">
        <v>2911</v>
      </c>
      <c r="C1504" s="2">
        <v>0</v>
      </c>
      <c r="D1504" s="2">
        <v>0</v>
      </c>
      <c r="E1504" s="2">
        <v>0</v>
      </c>
    </row>
    <row r="1505" spans="1:5">
      <c r="A1505" s="4" t="s">
        <v>65</v>
      </c>
      <c r="B1505" s="2">
        <v>4137</v>
      </c>
      <c r="C1505" s="2">
        <v>12</v>
      </c>
      <c r="D1505" s="2">
        <v>0</v>
      </c>
      <c r="E1505" s="2">
        <v>12</v>
      </c>
    </row>
    <row r="1506" spans="1:5">
      <c r="A1506" s="4" t="s">
        <v>1332</v>
      </c>
      <c r="B1506" s="2">
        <v>9904</v>
      </c>
      <c r="C1506" s="2">
        <v>0.5</v>
      </c>
      <c r="D1506" s="2">
        <v>0</v>
      </c>
      <c r="E1506" s="2">
        <v>0.5</v>
      </c>
    </row>
    <row r="1507" spans="1:5">
      <c r="A1507" s="4" t="s">
        <v>1289</v>
      </c>
      <c r="B1507" s="2">
        <v>1813</v>
      </c>
      <c r="C1507" s="2">
        <v>0.5</v>
      </c>
      <c r="D1507" s="2">
        <v>0</v>
      </c>
      <c r="E1507" s="2">
        <v>0.5</v>
      </c>
    </row>
    <row r="1508" spans="1:5">
      <c r="A1508" s="4" t="s">
        <v>349</v>
      </c>
      <c r="B1508" s="2">
        <v>5312</v>
      </c>
      <c r="C1508" s="2">
        <v>4.3</v>
      </c>
      <c r="D1508" s="2">
        <v>0</v>
      </c>
      <c r="E1508" s="2">
        <v>4.3</v>
      </c>
    </row>
    <row r="1509" spans="1:5">
      <c r="A1509" s="4" t="s">
        <v>1607</v>
      </c>
      <c r="B1509" s="2">
        <v>3115</v>
      </c>
      <c r="C1509" s="2">
        <v>0</v>
      </c>
      <c r="D1509" s="2">
        <v>0</v>
      </c>
      <c r="E1509" s="2">
        <v>0</v>
      </c>
    </row>
    <row r="1510" spans="1:5">
      <c r="A1510" s="4" t="s">
        <v>1512</v>
      </c>
      <c r="B1510" s="2">
        <v>1805</v>
      </c>
      <c r="C1510" s="2">
        <v>0</v>
      </c>
      <c r="D1510" s="2">
        <v>0</v>
      </c>
      <c r="E1510" s="2">
        <v>0</v>
      </c>
    </row>
    <row r="1511" spans="1:5">
      <c r="A1511" s="4" t="s">
        <v>1244</v>
      </c>
      <c r="B1511" s="2">
        <v>1906</v>
      </c>
      <c r="C1511" s="2">
        <v>0.6</v>
      </c>
      <c r="D1511" s="2">
        <v>0</v>
      </c>
      <c r="E1511" s="2">
        <v>0.6</v>
      </c>
    </row>
    <row r="1512" spans="1:5">
      <c r="A1512" s="4" t="s">
        <v>23</v>
      </c>
      <c r="B1512" s="2">
        <v>5904</v>
      </c>
      <c r="C1512" s="2">
        <v>18.7</v>
      </c>
      <c r="D1512" s="2">
        <v>0.3</v>
      </c>
      <c r="E1512" s="2">
        <v>19</v>
      </c>
    </row>
    <row r="1513" spans="1:5">
      <c r="A1513" s="4" t="s">
        <v>1024</v>
      </c>
      <c r="B1513" s="2">
        <v>3349</v>
      </c>
      <c r="C1513" s="2">
        <v>0.8</v>
      </c>
      <c r="D1513" s="2">
        <v>0.4</v>
      </c>
      <c r="E1513" s="2">
        <v>1.2</v>
      </c>
    </row>
    <row r="1514" spans="1:5">
      <c r="A1514" s="4" t="s">
        <v>539</v>
      </c>
      <c r="B1514" s="2">
        <v>4558</v>
      </c>
      <c r="C1514" s="2">
        <v>3</v>
      </c>
      <c r="D1514" s="2">
        <v>0</v>
      </c>
      <c r="E1514" s="2">
        <v>3</v>
      </c>
    </row>
    <row r="1515" spans="1:5">
      <c r="A1515" s="4" t="s">
        <v>887</v>
      </c>
      <c r="B1515" s="2">
        <v>1760</v>
      </c>
      <c r="C1515" s="2">
        <v>1.5</v>
      </c>
      <c r="D1515" s="2">
        <v>0</v>
      </c>
      <c r="E1515" s="2">
        <v>1.5</v>
      </c>
    </row>
    <row r="1516" spans="1:5">
      <c r="A1516" s="4" t="s">
        <v>1049</v>
      </c>
      <c r="B1516" s="2">
        <v>6108</v>
      </c>
      <c r="C1516" s="2">
        <v>1.05</v>
      </c>
      <c r="D1516" s="2">
        <v>0</v>
      </c>
      <c r="E1516" s="2">
        <v>1.05</v>
      </c>
    </row>
    <row r="1517" spans="1:5">
      <c r="A1517" s="4" t="s">
        <v>1614</v>
      </c>
      <c r="B1517" s="2">
        <v>3207</v>
      </c>
      <c r="C1517" s="2">
        <v>0</v>
      </c>
      <c r="D1517" s="2">
        <v>0</v>
      </c>
      <c r="E1517" s="2">
        <v>0</v>
      </c>
    </row>
    <row r="1518" spans="1:5">
      <c r="A1518" s="4" t="s">
        <v>528</v>
      </c>
      <c r="B1518" s="2">
        <v>3138</v>
      </c>
      <c r="C1518" s="2">
        <v>3</v>
      </c>
      <c r="D1518" s="2">
        <v>0</v>
      </c>
      <c r="E1518" s="2">
        <v>3</v>
      </c>
    </row>
    <row r="1519" spans="1:5">
      <c r="A1519" s="4" t="s">
        <v>1312</v>
      </c>
      <c r="B1519" s="2">
        <v>4430</v>
      </c>
      <c r="C1519" s="2">
        <v>0.5</v>
      </c>
      <c r="D1519" s="2">
        <v>0</v>
      </c>
      <c r="E1519" s="2">
        <v>0.5</v>
      </c>
    </row>
    <row r="1520" spans="1:5">
      <c r="A1520" s="4" t="s">
        <v>186</v>
      </c>
      <c r="B1520" s="2">
        <v>6672</v>
      </c>
      <c r="C1520" s="2">
        <v>6.6</v>
      </c>
      <c r="D1520" s="2">
        <v>0</v>
      </c>
      <c r="E1520" s="2">
        <v>6.6</v>
      </c>
    </row>
    <row r="1521" spans="1:5">
      <c r="A1521" s="4" t="s">
        <v>495</v>
      </c>
      <c r="B1521" s="2">
        <v>9911</v>
      </c>
      <c r="C1521" s="2">
        <v>3.2</v>
      </c>
      <c r="D1521" s="2">
        <v>0</v>
      </c>
      <c r="E1521" s="2">
        <v>3.2</v>
      </c>
    </row>
    <row r="1522" spans="1:5">
      <c r="A1522" s="4" t="s">
        <v>859</v>
      </c>
      <c r="B1522" s="2">
        <v>2539</v>
      </c>
      <c r="C1522" s="2">
        <v>0.2</v>
      </c>
      <c r="D1522" s="2">
        <v>1.4</v>
      </c>
      <c r="E1522" s="2">
        <v>1.6</v>
      </c>
    </row>
    <row r="1523" spans="1:5">
      <c r="A1523" s="4" t="s">
        <v>629</v>
      </c>
      <c r="B1523" s="2">
        <v>4163</v>
      </c>
      <c r="C1523" s="2">
        <v>2.5</v>
      </c>
      <c r="D1523" s="2">
        <v>0</v>
      </c>
      <c r="E1523" s="2">
        <v>2.5</v>
      </c>
    </row>
    <row r="1524" spans="1:5">
      <c r="A1524" s="4" t="s">
        <v>1053</v>
      </c>
      <c r="B1524" s="2">
        <v>6148</v>
      </c>
      <c r="C1524" s="2">
        <v>1</v>
      </c>
      <c r="D1524" s="2">
        <v>0</v>
      </c>
      <c r="E1524" s="2">
        <v>1</v>
      </c>
    </row>
    <row r="1525" spans="1:5">
      <c r="A1525" s="4" t="s">
        <v>1126</v>
      </c>
      <c r="B1525" s="2">
        <v>6237</v>
      </c>
      <c r="C1525" s="2">
        <v>1</v>
      </c>
      <c r="D1525" s="2">
        <v>0</v>
      </c>
      <c r="E1525" s="2">
        <v>1</v>
      </c>
    </row>
    <row r="1526" spans="1:5">
      <c r="A1526" s="4" t="s">
        <v>206</v>
      </c>
      <c r="B1526" s="2">
        <v>2114</v>
      </c>
      <c r="C1526" s="2">
        <v>5</v>
      </c>
      <c r="D1526" s="2">
        <v>1</v>
      </c>
      <c r="E1526" s="2">
        <v>6</v>
      </c>
    </row>
    <row r="1527" spans="1:5">
      <c r="A1527" s="4" t="s">
        <v>750</v>
      </c>
      <c r="B1527" s="2">
        <v>4999</v>
      </c>
      <c r="C1527" s="2">
        <v>2</v>
      </c>
      <c r="D1527" s="2">
        <v>0</v>
      </c>
      <c r="E1527" s="2">
        <v>2</v>
      </c>
    </row>
    <row r="1528" spans="1:5">
      <c r="A1528" s="4" t="s">
        <v>1161</v>
      </c>
      <c r="B1528" s="2">
        <v>3663</v>
      </c>
      <c r="C1528" s="2">
        <v>0.9</v>
      </c>
      <c r="D1528" s="2">
        <v>0</v>
      </c>
      <c r="E1528" s="2">
        <v>0.9</v>
      </c>
    </row>
    <row r="1529" spans="1:5">
      <c r="A1529" s="4" t="s">
        <v>1621</v>
      </c>
      <c r="B1529" s="2">
        <v>3259</v>
      </c>
      <c r="C1529" s="2">
        <v>0</v>
      </c>
      <c r="D1529" s="2">
        <v>0</v>
      </c>
      <c r="E1529" s="2">
        <v>0</v>
      </c>
    </row>
    <row r="1530" spans="1:5">
      <c r="A1530" s="4" t="s">
        <v>928</v>
      </c>
      <c r="B1530" s="2">
        <v>6680</v>
      </c>
      <c r="C1530" s="2">
        <v>1.2</v>
      </c>
      <c r="D1530" s="2">
        <v>0.3</v>
      </c>
      <c r="E1530" s="2">
        <v>1.5</v>
      </c>
    </row>
    <row r="1531" spans="1:5">
      <c r="A1531" s="4" t="s">
        <v>1092</v>
      </c>
      <c r="B1531" s="2">
        <v>3188</v>
      </c>
      <c r="C1531" s="2">
        <v>0.5</v>
      </c>
      <c r="D1531" s="2">
        <v>0.5</v>
      </c>
      <c r="E1531" s="2">
        <v>1</v>
      </c>
    </row>
    <row r="1532" spans="1:5">
      <c r="A1532" s="4" t="s">
        <v>942</v>
      </c>
      <c r="B1532" s="2">
        <v>3709</v>
      </c>
      <c r="C1532" s="2">
        <v>1.4</v>
      </c>
      <c r="D1532" s="2">
        <v>0</v>
      </c>
      <c r="E1532" s="2">
        <v>1.4</v>
      </c>
    </row>
    <row r="1533" spans="1:5">
      <c r="A1533" s="4" t="s">
        <v>650</v>
      </c>
      <c r="B1533" s="2">
        <v>1527</v>
      </c>
      <c r="C1533" s="2">
        <v>2.4</v>
      </c>
      <c r="D1533" s="2">
        <v>0</v>
      </c>
      <c r="E1533" s="2">
        <v>2.4</v>
      </c>
    </row>
    <row r="1534" spans="1:5">
      <c r="A1534" s="4" t="s">
        <v>1651</v>
      </c>
      <c r="B1534" s="2">
        <v>6451751</v>
      </c>
      <c r="C1534" s="2">
        <v>2.8658104575163383</v>
      </c>
      <c r="D1534" s="2">
        <v>171.52</v>
      </c>
      <c r="E1534" s="2">
        <v>4556.1999999999989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31"/>
  <sheetViews>
    <sheetView tabSelected="1" workbookViewId="0">
      <selection activeCell="V1" sqref="V1"/>
    </sheetView>
  </sheetViews>
  <sheetFormatPr defaultRowHeight="16.5"/>
  <cols>
    <col min="17" max="17" width="14.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1647</v>
      </c>
      <c r="F1" t="s">
        <v>1648</v>
      </c>
      <c r="G1" t="s">
        <v>1643</v>
      </c>
      <c r="H1" t="s">
        <v>1644</v>
      </c>
      <c r="I1" t="s">
        <v>1645</v>
      </c>
      <c r="J1" t="s">
        <v>1656</v>
      </c>
      <c r="K1" t="s">
        <v>1646</v>
      </c>
      <c r="N1" s="6" t="s">
        <v>1658</v>
      </c>
      <c r="O1" s="6" t="s">
        <v>1659</v>
      </c>
      <c r="P1" s="6" t="s">
        <v>1655</v>
      </c>
      <c r="Q1" s="6" t="s">
        <v>1661</v>
      </c>
      <c r="R1" s="6" t="s">
        <v>1643</v>
      </c>
      <c r="S1" s="6" t="s">
        <v>1644</v>
      </c>
      <c r="T1" s="6" t="s">
        <v>1645</v>
      </c>
      <c r="U1" s="6" t="s">
        <v>1657</v>
      </c>
      <c r="V1" s="6" t="s">
        <v>1660</v>
      </c>
    </row>
    <row r="2" spans="1:22">
      <c r="A2">
        <v>2454</v>
      </c>
      <c r="B2" t="s">
        <v>4</v>
      </c>
      <c r="C2" s="1">
        <v>44659</v>
      </c>
      <c r="D2">
        <v>840</v>
      </c>
      <c r="E2">
        <v>840</v>
      </c>
      <c r="F2">
        <v>70.56</v>
      </c>
      <c r="G2">
        <v>73</v>
      </c>
      <c r="H2">
        <v>0</v>
      </c>
      <c r="I2">
        <v>73</v>
      </c>
      <c r="J2">
        <v>2022</v>
      </c>
      <c r="N2">
        <v>6261</v>
      </c>
      <c r="O2">
        <v>1</v>
      </c>
      <c r="P2" s="5" t="str">
        <f t="shared" ref="P2:P29" si="0">VLOOKUP(N2, $A$2:$K$1531, 2, FALSE)</f>
        <v>久元</v>
      </c>
      <c r="Q2" s="5">
        <f>VLOOKUP(N2, $A$2:$K$1531,5, FALSE)</f>
        <v>79.3</v>
      </c>
      <c r="R2" s="5">
        <f t="shared" ref="R2:R29" si="1">VLOOKUP(N2, $A$2:$K$1531, 7, FALSE)</f>
        <v>5</v>
      </c>
      <c r="S2" s="5">
        <f t="shared" ref="S2:S29" si="2">VLOOKUP(N2, $A$2:$K$1531, 8, FALSE)</f>
        <v>0</v>
      </c>
      <c r="T2" s="5">
        <f t="shared" ref="T2:T29" si="3">VLOOKUP(N2, $A$2:$K$1531, 9, FALSE)</f>
        <v>5</v>
      </c>
      <c r="U2">
        <f>O2*R2+(O2*Q2*S2/100)</f>
        <v>5</v>
      </c>
      <c r="V2" s="5">
        <f>VLOOKUP(N2, $A$2:$K$1531, 10, FALSE)</f>
        <v>2022</v>
      </c>
    </row>
    <row r="3" spans="1:22">
      <c r="A3">
        <v>3008</v>
      </c>
      <c r="B3" t="s">
        <v>5</v>
      </c>
      <c r="C3" s="1">
        <v>44659</v>
      </c>
      <c r="D3">
        <v>1660</v>
      </c>
      <c r="E3">
        <v>1660</v>
      </c>
      <c r="F3">
        <v>139.28</v>
      </c>
      <c r="G3">
        <v>70.16</v>
      </c>
      <c r="H3">
        <v>0</v>
      </c>
      <c r="I3">
        <v>70.16</v>
      </c>
      <c r="J3">
        <v>2022</v>
      </c>
      <c r="K3" t="s">
        <v>6</v>
      </c>
      <c r="N3">
        <v>6115</v>
      </c>
      <c r="O3">
        <v>2</v>
      </c>
      <c r="P3" s="5" t="str">
        <f t="shared" si="0"/>
        <v>鎰勝</v>
      </c>
      <c r="Q3" s="5">
        <f t="shared" ref="Q3:Q29" si="4">VLOOKUP(N3, $A$2:$K$1531,5, FALSE)</f>
        <v>43.05</v>
      </c>
      <c r="R3" s="5">
        <f t="shared" si="1"/>
        <v>2.8</v>
      </c>
      <c r="S3" s="5">
        <f t="shared" si="2"/>
        <v>0</v>
      </c>
      <c r="T3" s="5">
        <f t="shared" si="3"/>
        <v>2.8</v>
      </c>
      <c r="U3">
        <f t="shared" ref="U3:U28" si="5">O3*R3+(O3*Q3*S3/100)</f>
        <v>5.6</v>
      </c>
      <c r="V3" s="5">
        <f t="shared" ref="V3:V29" si="6">VLOOKUP(N3, $A$2:$K$1531, 10, FALSE)</f>
        <v>2022</v>
      </c>
    </row>
    <row r="4" spans="1:22">
      <c r="A4">
        <v>3293</v>
      </c>
      <c r="B4" t="s">
        <v>7</v>
      </c>
      <c r="C4" s="1">
        <v>44659</v>
      </c>
      <c r="D4">
        <v>744</v>
      </c>
      <c r="E4">
        <v>744</v>
      </c>
      <c r="F4">
        <v>67.209999999999994</v>
      </c>
      <c r="G4">
        <v>50</v>
      </c>
      <c r="H4">
        <v>10</v>
      </c>
      <c r="I4">
        <v>60</v>
      </c>
      <c r="J4">
        <v>2022</v>
      </c>
      <c r="N4">
        <v>2317</v>
      </c>
      <c r="O4">
        <v>0.88</v>
      </c>
      <c r="P4" s="5" t="str">
        <f t="shared" si="0"/>
        <v>鴻海</v>
      </c>
      <c r="Q4" s="5">
        <f t="shared" si="4"/>
        <v>103</v>
      </c>
      <c r="R4" s="5">
        <f t="shared" si="1"/>
        <v>5.2</v>
      </c>
      <c r="S4" s="5">
        <f t="shared" si="2"/>
        <v>0</v>
      </c>
      <c r="T4" s="5">
        <f t="shared" si="3"/>
        <v>5.2</v>
      </c>
      <c r="U4">
        <f t="shared" si="5"/>
        <v>4.5760000000000005</v>
      </c>
      <c r="V4" s="5">
        <f t="shared" si="6"/>
        <v>2022</v>
      </c>
    </row>
    <row r="5" spans="1:22">
      <c r="A5">
        <v>3592</v>
      </c>
      <c r="B5" t="s">
        <v>8</v>
      </c>
      <c r="C5" s="1">
        <v>44659</v>
      </c>
      <c r="D5">
        <v>480</v>
      </c>
      <c r="E5">
        <v>480</v>
      </c>
      <c r="F5">
        <v>65.09</v>
      </c>
      <c r="G5">
        <v>45</v>
      </c>
      <c r="H5">
        <v>0</v>
      </c>
      <c r="I5">
        <v>45</v>
      </c>
      <c r="J5">
        <v>2022</v>
      </c>
      <c r="N5">
        <v>6277</v>
      </c>
      <c r="O5">
        <v>5</v>
      </c>
      <c r="P5" s="5" t="str">
        <f t="shared" si="0"/>
        <v>宏正</v>
      </c>
      <c r="Q5" s="5">
        <f t="shared" si="4"/>
        <v>81</v>
      </c>
      <c r="R5" s="5">
        <f t="shared" si="1"/>
        <v>2.9</v>
      </c>
      <c r="S5" s="5">
        <f t="shared" si="2"/>
        <v>0</v>
      </c>
      <c r="T5" s="5">
        <f t="shared" si="3"/>
        <v>2.9</v>
      </c>
      <c r="U5">
        <f t="shared" si="5"/>
        <v>14.5</v>
      </c>
      <c r="V5" s="5">
        <f t="shared" si="6"/>
        <v>2022</v>
      </c>
    </row>
    <row r="6" spans="1:22">
      <c r="A6">
        <v>2357</v>
      </c>
      <c r="B6" t="s">
        <v>9</v>
      </c>
      <c r="C6" s="1">
        <v>44659</v>
      </c>
      <c r="D6">
        <v>364.5</v>
      </c>
      <c r="E6">
        <v>364.5</v>
      </c>
      <c r="F6">
        <v>59.98</v>
      </c>
      <c r="G6">
        <v>42</v>
      </c>
      <c r="H6">
        <v>0</v>
      </c>
      <c r="I6">
        <v>42</v>
      </c>
      <c r="J6">
        <v>2022</v>
      </c>
      <c r="N6">
        <v>2356</v>
      </c>
      <c r="O6">
        <v>2</v>
      </c>
      <c r="P6" s="5" t="str">
        <f t="shared" si="0"/>
        <v>英業達</v>
      </c>
      <c r="Q6" s="5">
        <f t="shared" si="4"/>
        <v>24.8</v>
      </c>
      <c r="R6" s="5">
        <f t="shared" si="1"/>
        <v>1.4</v>
      </c>
      <c r="S6" s="5">
        <f t="shared" si="2"/>
        <v>0</v>
      </c>
      <c r="T6" s="5">
        <f t="shared" si="3"/>
        <v>1.4</v>
      </c>
      <c r="U6">
        <f t="shared" si="5"/>
        <v>2.8</v>
      </c>
      <c r="V6" s="5">
        <f t="shared" si="6"/>
        <v>2022</v>
      </c>
    </row>
    <row r="7" spans="1:22">
      <c r="A7">
        <v>5274</v>
      </c>
      <c r="B7" t="s">
        <v>10</v>
      </c>
      <c r="C7" s="1">
        <v>44659</v>
      </c>
      <c r="D7">
        <v>3015</v>
      </c>
      <c r="E7">
        <v>3015</v>
      </c>
      <c r="F7">
        <v>38.299999999999997</v>
      </c>
      <c r="G7">
        <v>35</v>
      </c>
      <c r="H7">
        <v>1</v>
      </c>
      <c r="I7">
        <v>36</v>
      </c>
      <c r="J7">
        <v>2022</v>
      </c>
      <c r="N7">
        <v>2385</v>
      </c>
      <c r="O7">
        <v>1</v>
      </c>
      <c r="P7" s="5" t="str">
        <f t="shared" si="0"/>
        <v>群光</v>
      </c>
      <c r="Q7" s="5">
        <f t="shared" si="4"/>
        <v>87.5</v>
      </c>
      <c r="R7" s="5">
        <f t="shared" si="1"/>
        <v>6.1</v>
      </c>
      <c r="S7" s="5">
        <f t="shared" si="2"/>
        <v>0</v>
      </c>
      <c r="T7" s="5">
        <f t="shared" si="3"/>
        <v>6.1</v>
      </c>
      <c r="U7">
        <f t="shared" si="5"/>
        <v>6.1</v>
      </c>
      <c r="V7" s="5">
        <f t="shared" si="6"/>
        <v>2022</v>
      </c>
    </row>
    <row r="8" spans="1:22">
      <c r="A8">
        <v>4966</v>
      </c>
      <c r="B8" t="s">
        <v>11</v>
      </c>
      <c r="C8" s="1">
        <v>44659</v>
      </c>
      <c r="D8">
        <v>1600</v>
      </c>
      <c r="E8">
        <v>1600</v>
      </c>
      <c r="F8">
        <v>66.290000000000006</v>
      </c>
      <c r="G8">
        <v>32.479999999999997</v>
      </c>
      <c r="H8">
        <v>0</v>
      </c>
      <c r="I8">
        <v>32.479999999999997</v>
      </c>
      <c r="J8">
        <v>2022</v>
      </c>
      <c r="K8" t="s">
        <v>12</v>
      </c>
      <c r="N8">
        <v>2458</v>
      </c>
      <c r="O8">
        <v>2</v>
      </c>
      <c r="P8" s="5" t="str">
        <f t="shared" si="0"/>
        <v>義隆</v>
      </c>
      <c r="Q8" s="5">
        <f t="shared" si="4"/>
        <v>166</v>
      </c>
      <c r="R8" s="5">
        <f t="shared" si="1"/>
        <v>13.5</v>
      </c>
      <c r="S8" s="5">
        <f t="shared" si="2"/>
        <v>0</v>
      </c>
      <c r="T8" s="5">
        <f t="shared" si="3"/>
        <v>13.5</v>
      </c>
      <c r="U8">
        <f t="shared" si="5"/>
        <v>27</v>
      </c>
      <c r="V8" s="5">
        <f t="shared" si="6"/>
        <v>2022</v>
      </c>
    </row>
    <row r="9" spans="1:22">
      <c r="A9">
        <v>6669</v>
      </c>
      <c r="B9" t="s">
        <v>13</v>
      </c>
      <c r="C9" s="1">
        <v>44659</v>
      </c>
      <c r="D9">
        <v>972</v>
      </c>
      <c r="E9">
        <v>972</v>
      </c>
      <c r="F9">
        <v>49.25</v>
      </c>
      <c r="G9">
        <v>32</v>
      </c>
      <c r="H9">
        <v>0</v>
      </c>
      <c r="I9">
        <v>32</v>
      </c>
      <c r="J9">
        <v>2021</v>
      </c>
      <c r="K9" t="s">
        <v>14</v>
      </c>
      <c r="N9">
        <v>5880</v>
      </c>
      <c r="O9">
        <v>2</v>
      </c>
      <c r="P9" s="5" t="str">
        <f t="shared" si="0"/>
        <v>合庫金</v>
      </c>
      <c r="Q9" s="5">
        <f t="shared" si="4"/>
        <v>30.55</v>
      </c>
      <c r="R9" s="5">
        <f t="shared" si="1"/>
        <v>1</v>
      </c>
      <c r="S9" s="5">
        <f t="shared" si="2"/>
        <v>0.3</v>
      </c>
      <c r="T9" s="5">
        <f t="shared" si="3"/>
        <v>1.3</v>
      </c>
      <c r="U9">
        <f t="shared" si="5"/>
        <v>2.1833</v>
      </c>
      <c r="V9" s="5">
        <f t="shared" si="6"/>
        <v>2022</v>
      </c>
    </row>
    <row r="10" spans="1:22">
      <c r="A10">
        <v>8016</v>
      </c>
      <c r="B10" t="s">
        <v>15</v>
      </c>
      <c r="C10" s="1">
        <v>44659</v>
      </c>
      <c r="D10">
        <v>286.5</v>
      </c>
      <c r="E10">
        <v>286.5</v>
      </c>
      <c r="F10">
        <v>50.03</v>
      </c>
      <c r="G10">
        <v>32</v>
      </c>
      <c r="H10">
        <v>0</v>
      </c>
      <c r="I10">
        <v>32</v>
      </c>
      <c r="J10">
        <v>2022</v>
      </c>
      <c r="N10">
        <v>2884</v>
      </c>
      <c r="O10">
        <v>2</v>
      </c>
      <c r="P10" s="5" t="str">
        <f t="shared" si="0"/>
        <v>玉山金</v>
      </c>
      <c r="Q10" s="5">
        <f t="shared" si="4"/>
        <v>34.85</v>
      </c>
      <c r="R10" s="5">
        <f t="shared" si="1"/>
        <v>0.67</v>
      </c>
      <c r="S10" s="5">
        <f t="shared" si="2"/>
        <v>0.67</v>
      </c>
      <c r="T10" s="5">
        <f t="shared" si="3"/>
        <v>1.34</v>
      </c>
      <c r="U10">
        <f t="shared" si="5"/>
        <v>1.8069900000000001</v>
      </c>
      <c r="V10" s="5">
        <f t="shared" si="6"/>
        <v>2022</v>
      </c>
    </row>
    <row r="11" spans="1:22">
      <c r="A11">
        <v>6732</v>
      </c>
      <c r="B11" t="s">
        <v>16</v>
      </c>
      <c r="C11" s="1">
        <v>44659</v>
      </c>
      <c r="D11">
        <v>435</v>
      </c>
      <c r="E11">
        <v>435</v>
      </c>
      <c r="F11">
        <v>33.97</v>
      </c>
      <c r="G11">
        <v>30</v>
      </c>
      <c r="H11">
        <v>0</v>
      </c>
      <c r="I11">
        <v>30</v>
      </c>
      <c r="J11">
        <v>2022</v>
      </c>
      <c r="K11" t="s">
        <v>17</v>
      </c>
      <c r="N11">
        <v>2892</v>
      </c>
      <c r="O11">
        <v>2</v>
      </c>
      <c r="P11" s="5" t="str">
        <f t="shared" si="0"/>
        <v>第一金</v>
      </c>
      <c r="Q11" s="5">
        <f t="shared" si="4"/>
        <v>29.5</v>
      </c>
      <c r="R11" s="5">
        <f t="shared" si="1"/>
        <v>0.9</v>
      </c>
      <c r="S11" s="5">
        <f t="shared" si="2"/>
        <v>0.1</v>
      </c>
      <c r="T11" s="5">
        <f t="shared" si="3"/>
        <v>1</v>
      </c>
      <c r="U11">
        <f t="shared" si="5"/>
        <v>1.859</v>
      </c>
      <c r="V11" s="5">
        <f t="shared" si="6"/>
        <v>2021</v>
      </c>
    </row>
    <row r="12" spans="1:22">
      <c r="A12">
        <v>5269</v>
      </c>
      <c r="B12" t="s">
        <v>18</v>
      </c>
      <c r="C12" s="1">
        <v>44659</v>
      </c>
      <c r="D12">
        <v>1745</v>
      </c>
      <c r="E12">
        <v>1745</v>
      </c>
      <c r="F12">
        <v>46.23</v>
      </c>
      <c r="G12">
        <v>26</v>
      </c>
      <c r="H12">
        <v>0</v>
      </c>
      <c r="I12">
        <v>26</v>
      </c>
      <c r="J12">
        <v>2022</v>
      </c>
      <c r="N12">
        <v>2887</v>
      </c>
      <c r="O12">
        <v>2</v>
      </c>
      <c r="P12" s="5" t="str">
        <f t="shared" si="0"/>
        <v>台新金</v>
      </c>
      <c r="Q12" s="5">
        <f t="shared" si="4"/>
        <v>20.95</v>
      </c>
      <c r="R12" s="5">
        <f t="shared" si="1"/>
        <v>0.56000000000000005</v>
      </c>
      <c r="S12" s="5">
        <f t="shared" si="2"/>
        <v>0.45</v>
      </c>
      <c r="T12" s="5">
        <f t="shared" si="3"/>
        <v>1.01</v>
      </c>
      <c r="U12">
        <f t="shared" si="5"/>
        <v>1.3085500000000001</v>
      </c>
      <c r="V12" s="5">
        <f t="shared" si="6"/>
        <v>2021</v>
      </c>
    </row>
    <row r="13" spans="1:22">
      <c r="A13">
        <v>6121</v>
      </c>
      <c r="B13" t="s">
        <v>19</v>
      </c>
      <c r="C13" s="1">
        <v>44659</v>
      </c>
      <c r="D13">
        <v>308</v>
      </c>
      <c r="E13">
        <v>308</v>
      </c>
      <c r="F13">
        <v>34.5</v>
      </c>
      <c r="G13">
        <v>26</v>
      </c>
      <c r="H13">
        <v>0</v>
      </c>
      <c r="I13">
        <v>26</v>
      </c>
      <c r="J13">
        <v>2022</v>
      </c>
      <c r="N13">
        <v>2834</v>
      </c>
      <c r="O13">
        <v>2</v>
      </c>
      <c r="P13" s="5" t="str">
        <f t="shared" si="0"/>
        <v>臺企銀</v>
      </c>
      <c r="Q13" s="5">
        <f t="shared" si="4"/>
        <v>13.85</v>
      </c>
      <c r="R13" s="5">
        <f t="shared" si="1"/>
        <v>0.1</v>
      </c>
      <c r="S13" s="5">
        <f t="shared" si="2"/>
        <v>0.37</v>
      </c>
      <c r="T13" s="5">
        <f t="shared" si="3"/>
        <v>0.47</v>
      </c>
      <c r="U13">
        <f t="shared" si="5"/>
        <v>0.30248999999999998</v>
      </c>
      <c r="V13" s="5">
        <f t="shared" si="6"/>
        <v>2022</v>
      </c>
    </row>
    <row r="14" spans="1:22">
      <c r="A14">
        <v>6409</v>
      </c>
      <c r="B14" t="s">
        <v>20</v>
      </c>
      <c r="C14" s="1">
        <v>44659</v>
      </c>
      <c r="D14">
        <v>1385</v>
      </c>
      <c r="E14">
        <v>1385</v>
      </c>
      <c r="F14">
        <v>27.13</v>
      </c>
      <c r="G14">
        <v>23.5</v>
      </c>
      <c r="H14">
        <v>0</v>
      </c>
      <c r="I14">
        <v>23.5</v>
      </c>
      <c r="J14">
        <v>2022</v>
      </c>
      <c r="N14">
        <v>2801</v>
      </c>
      <c r="O14">
        <v>2</v>
      </c>
      <c r="P14" s="5" t="str">
        <f t="shared" si="0"/>
        <v>彰銀</v>
      </c>
      <c r="Q14" s="5">
        <f t="shared" si="4"/>
        <v>19.75</v>
      </c>
      <c r="R14" s="5">
        <f t="shared" si="1"/>
        <v>0.5</v>
      </c>
      <c r="S14" s="5">
        <f t="shared" si="2"/>
        <v>0.1</v>
      </c>
      <c r="T14" s="5">
        <f t="shared" si="3"/>
        <v>0.6</v>
      </c>
      <c r="U14">
        <f t="shared" si="5"/>
        <v>1.0395000000000001</v>
      </c>
      <c r="V14" s="5">
        <f t="shared" si="6"/>
        <v>2022</v>
      </c>
    </row>
    <row r="15" spans="1:22">
      <c r="A15">
        <v>2207</v>
      </c>
      <c r="B15" t="s">
        <v>21</v>
      </c>
      <c r="C15" s="1">
        <v>44659</v>
      </c>
      <c r="D15">
        <v>583</v>
      </c>
      <c r="E15">
        <v>583</v>
      </c>
      <c r="F15">
        <v>29.68</v>
      </c>
      <c r="G15">
        <v>20</v>
      </c>
      <c r="H15">
        <v>0</v>
      </c>
      <c r="I15">
        <v>20</v>
      </c>
      <c r="J15">
        <v>2022</v>
      </c>
      <c r="N15">
        <v>2891</v>
      </c>
      <c r="O15">
        <v>5</v>
      </c>
      <c r="P15" s="5" t="str">
        <f t="shared" si="0"/>
        <v>中信金</v>
      </c>
      <c r="Q15" s="5">
        <f t="shared" si="4"/>
        <v>30.5</v>
      </c>
      <c r="R15" s="5">
        <f t="shared" si="1"/>
        <v>1.25</v>
      </c>
      <c r="S15" s="5">
        <f t="shared" si="2"/>
        <v>0</v>
      </c>
      <c r="T15" s="5">
        <f t="shared" si="3"/>
        <v>1.25</v>
      </c>
      <c r="U15">
        <f t="shared" si="5"/>
        <v>6.25</v>
      </c>
      <c r="V15" s="5">
        <f t="shared" si="6"/>
        <v>2022</v>
      </c>
    </row>
    <row r="16" spans="1:22">
      <c r="A16">
        <v>2609</v>
      </c>
      <c r="B16" t="s">
        <v>22</v>
      </c>
      <c r="C16" s="1">
        <v>44659</v>
      </c>
      <c r="D16">
        <v>124</v>
      </c>
      <c r="E16">
        <v>124</v>
      </c>
      <c r="F16">
        <v>48.73</v>
      </c>
      <c r="G16">
        <v>20</v>
      </c>
      <c r="H16">
        <v>0</v>
      </c>
      <c r="I16">
        <v>20</v>
      </c>
      <c r="J16">
        <v>2022</v>
      </c>
      <c r="N16">
        <v>2880</v>
      </c>
      <c r="O16">
        <v>2</v>
      </c>
      <c r="P16" s="5" t="str">
        <f t="shared" si="0"/>
        <v>華南金</v>
      </c>
      <c r="Q16" s="5">
        <f t="shared" si="4"/>
        <v>25.1</v>
      </c>
      <c r="R16" s="5">
        <f t="shared" si="1"/>
        <v>0.26</v>
      </c>
      <c r="S16" s="5">
        <f t="shared" si="2"/>
        <v>0.26</v>
      </c>
      <c r="T16" s="5">
        <f t="shared" si="3"/>
        <v>0.53</v>
      </c>
      <c r="U16">
        <f t="shared" si="5"/>
        <v>0.65051999999999999</v>
      </c>
      <c r="V16" s="5">
        <f t="shared" si="6"/>
        <v>2021</v>
      </c>
    </row>
    <row r="17" spans="1:22">
      <c r="A17">
        <v>5904</v>
      </c>
      <c r="B17" t="s">
        <v>23</v>
      </c>
      <c r="C17" s="1">
        <v>44659</v>
      </c>
      <c r="D17">
        <v>379.5</v>
      </c>
      <c r="E17">
        <v>379.5</v>
      </c>
      <c r="F17">
        <v>21.6</v>
      </c>
      <c r="G17">
        <v>18.7</v>
      </c>
      <c r="H17">
        <v>0.3</v>
      </c>
      <c r="I17">
        <v>19</v>
      </c>
      <c r="J17">
        <v>2021</v>
      </c>
      <c r="K17" t="s">
        <v>24</v>
      </c>
      <c r="N17">
        <v>1737</v>
      </c>
      <c r="O17">
        <v>1</v>
      </c>
      <c r="P17" s="5" t="str">
        <f t="shared" si="0"/>
        <v>臺鹽</v>
      </c>
      <c r="Q17" s="5">
        <f t="shared" si="4"/>
        <v>34.049999999999997</v>
      </c>
      <c r="R17" s="5">
        <f t="shared" si="1"/>
        <v>1.5</v>
      </c>
      <c r="S17" s="5">
        <f t="shared" si="2"/>
        <v>0</v>
      </c>
      <c r="T17" s="5">
        <f t="shared" si="3"/>
        <v>1.5</v>
      </c>
      <c r="U17">
        <f t="shared" si="5"/>
        <v>1.5</v>
      </c>
      <c r="V17" s="5">
        <f t="shared" si="6"/>
        <v>2022</v>
      </c>
    </row>
    <row r="18" spans="1:22">
      <c r="A18">
        <v>2227</v>
      </c>
      <c r="B18" t="s">
        <v>25</v>
      </c>
      <c r="C18" s="1">
        <v>44659</v>
      </c>
      <c r="D18">
        <v>248.5</v>
      </c>
      <c r="E18">
        <v>248.5</v>
      </c>
      <c r="F18">
        <v>21.8</v>
      </c>
      <c r="G18">
        <v>18.53</v>
      </c>
      <c r="H18">
        <v>0</v>
      </c>
      <c r="I18">
        <v>18.53</v>
      </c>
      <c r="J18">
        <v>2021</v>
      </c>
      <c r="K18" t="s">
        <v>26</v>
      </c>
      <c r="N18">
        <v>1231</v>
      </c>
      <c r="O18">
        <v>1.3160000000000001</v>
      </c>
      <c r="P18" s="5" t="str">
        <f t="shared" si="0"/>
        <v>聯華食</v>
      </c>
      <c r="Q18" s="5">
        <f t="shared" si="4"/>
        <v>82.4</v>
      </c>
      <c r="R18" s="5">
        <f t="shared" si="1"/>
        <v>1.5</v>
      </c>
      <c r="S18" s="5">
        <f t="shared" si="2"/>
        <v>1.1000000000000001</v>
      </c>
      <c r="T18" s="5">
        <f t="shared" si="3"/>
        <v>2.6</v>
      </c>
      <c r="U18">
        <f t="shared" si="5"/>
        <v>3.1668224000000005</v>
      </c>
      <c r="V18" s="5">
        <f t="shared" si="6"/>
        <v>2022</v>
      </c>
    </row>
    <row r="19" spans="1:22">
      <c r="A19">
        <v>2603</v>
      </c>
      <c r="B19" t="s">
        <v>27</v>
      </c>
      <c r="C19" s="1">
        <v>44659</v>
      </c>
      <c r="D19">
        <v>135.5</v>
      </c>
      <c r="E19">
        <v>135.5</v>
      </c>
      <c r="F19">
        <v>45.57</v>
      </c>
      <c r="G19">
        <v>18</v>
      </c>
      <c r="H19">
        <v>0</v>
      </c>
      <c r="I19">
        <v>18</v>
      </c>
      <c r="J19">
        <v>2022</v>
      </c>
      <c r="N19">
        <v>1229</v>
      </c>
      <c r="O19">
        <v>1.6459999999999999</v>
      </c>
      <c r="P19" s="5" t="str">
        <f t="shared" si="0"/>
        <v>聯華</v>
      </c>
      <c r="Q19" s="5">
        <f t="shared" si="4"/>
        <v>66.5</v>
      </c>
      <c r="R19" s="5">
        <f t="shared" si="1"/>
        <v>1.8</v>
      </c>
      <c r="S19" s="5">
        <f t="shared" si="2"/>
        <v>0.5</v>
      </c>
      <c r="T19" s="5">
        <f t="shared" si="3"/>
        <v>2.2999999999999998</v>
      </c>
      <c r="U19">
        <f t="shared" si="5"/>
        <v>3.5100950000000002</v>
      </c>
      <c r="V19" s="5">
        <f t="shared" si="6"/>
        <v>2022</v>
      </c>
    </row>
    <row r="20" spans="1:22">
      <c r="A20">
        <v>6415</v>
      </c>
      <c r="B20" t="s">
        <v>28</v>
      </c>
      <c r="C20" s="1">
        <v>44659</v>
      </c>
      <c r="D20">
        <v>2835</v>
      </c>
      <c r="E20">
        <v>2835</v>
      </c>
      <c r="F20">
        <v>61.51</v>
      </c>
      <c r="G20">
        <v>17.98</v>
      </c>
      <c r="H20">
        <v>0</v>
      </c>
      <c r="I20">
        <v>17.98</v>
      </c>
      <c r="J20">
        <v>2022</v>
      </c>
      <c r="K20" t="s">
        <v>29</v>
      </c>
      <c r="N20">
        <v>1308</v>
      </c>
      <c r="O20">
        <v>1</v>
      </c>
      <c r="P20" s="5" t="str">
        <f t="shared" si="0"/>
        <v>亞聚</v>
      </c>
      <c r="Q20" s="5">
        <f t="shared" si="4"/>
        <v>37</v>
      </c>
      <c r="R20" s="5">
        <f t="shared" si="1"/>
        <v>3</v>
      </c>
      <c r="S20" s="5">
        <f t="shared" si="2"/>
        <v>0</v>
      </c>
      <c r="T20" s="5">
        <f t="shared" si="3"/>
        <v>3</v>
      </c>
      <c r="U20">
        <f t="shared" si="5"/>
        <v>3</v>
      </c>
      <c r="V20" s="5">
        <f t="shared" si="6"/>
        <v>2022</v>
      </c>
    </row>
    <row r="21" spans="1:22">
      <c r="A21">
        <v>3131</v>
      </c>
      <c r="B21" t="s">
        <v>30</v>
      </c>
      <c r="C21" s="1">
        <v>44659</v>
      </c>
      <c r="D21">
        <v>319.5</v>
      </c>
      <c r="E21">
        <v>319.5</v>
      </c>
      <c r="F21">
        <v>23.47</v>
      </c>
      <c r="G21">
        <v>17</v>
      </c>
      <c r="H21">
        <v>0</v>
      </c>
      <c r="I21">
        <v>17</v>
      </c>
      <c r="J21">
        <v>2022</v>
      </c>
      <c r="N21">
        <v>2002</v>
      </c>
      <c r="O21">
        <v>1</v>
      </c>
      <c r="P21" s="5" t="str">
        <f t="shared" si="0"/>
        <v>中鋼</v>
      </c>
      <c r="Q21" s="5">
        <f t="shared" si="4"/>
        <v>39.200000000000003</v>
      </c>
      <c r="R21" s="5">
        <f t="shared" si="1"/>
        <v>3.1</v>
      </c>
      <c r="S21" s="5">
        <f t="shared" si="2"/>
        <v>0</v>
      </c>
      <c r="T21" s="5">
        <f t="shared" si="3"/>
        <v>3.1</v>
      </c>
      <c r="U21">
        <f t="shared" si="5"/>
        <v>3.1</v>
      </c>
      <c r="V21" s="5">
        <f t="shared" si="6"/>
        <v>2022</v>
      </c>
    </row>
    <row r="22" spans="1:22">
      <c r="A22">
        <v>3533</v>
      </c>
      <c r="B22" t="s">
        <v>31</v>
      </c>
      <c r="C22" s="1">
        <v>44659</v>
      </c>
      <c r="D22">
        <v>695</v>
      </c>
      <c r="E22">
        <v>695</v>
      </c>
      <c r="F22">
        <v>33.32</v>
      </c>
      <c r="G22">
        <v>16</v>
      </c>
      <c r="H22">
        <v>0</v>
      </c>
      <c r="I22">
        <v>16</v>
      </c>
      <c r="J22">
        <v>2022</v>
      </c>
      <c r="N22">
        <v>1102</v>
      </c>
      <c r="O22">
        <v>1</v>
      </c>
      <c r="P22" s="5" t="str">
        <f t="shared" si="0"/>
        <v>亞泥</v>
      </c>
      <c r="Q22" s="5">
        <f t="shared" si="4"/>
        <v>47.8</v>
      </c>
      <c r="R22" s="5">
        <f t="shared" si="1"/>
        <v>3.4</v>
      </c>
      <c r="S22" s="5">
        <f t="shared" si="2"/>
        <v>0</v>
      </c>
      <c r="T22" s="5">
        <f t="shared" si="3"/>
        <v>3.4</v>
      </c>
      <c r="U22">
        <f t="shared" si="5"/>
        <v>3.4</v>
      </c>
      <c r="V22" s="5">
        <f t="shared" si="6"/>
        <v>2022</v>
      </c>
    </row>
    <row r="23" spans="1:22">
      <c r="A23">
        <v>8081</v>
      </c>
      <c r="B23" t="s">
        <v>32</v>
      </c>
      <c r="C23" s="1">
        <v>44659</v>
      </c>
      <c r="D23">
        <v>219.5</v>
      </c>
      <c r="E23">
        <v>219.5</v>
      </c>
      <c r="F23">
        <v>25.45</v>
      </c>
      <c r="G23">
        <v>16</v>
      </c>
      <c r="H23">
        <v>0</v>
      </c>
      <c r="I23">
        <v>16</v>
      </c>
      <c r="J23">
        <v>2022</v>
      </c>
      <c r="N23">
        <v>4722</v>
      </c>
      <c r="O23">
        <v>1</v>
      </c>
      <c r="P23" s="5" t="str">
        <f t="shared" si="0"/>
        <v>國精化</v>
      </c>
      <c r="Q23" s="5">
        <f t="shared" si="4"/>
        <v>42.75</v>
      </c>
      <c r="R23" s="5">
        <f t="shared" si="1"/>
        <v>2.2000000000000002</v>
      </c>
      <c r="S23" s="5">
        <f t="shared" si="2"/>
        <v>0</v>
      </c>
      <c r="T23" s="5">
        <f t="shared" si="3"/>
        <v>2.2000000000000002</v>
      </c>
      <c r="U23">
        <f t="shared" si="5"/>
        <v>2.2000000000000002</v>
      </c>
      <c r="V23" s="5">
        <f t="shared" si="6"/>
        <v>2022</v>
      </c>
    </row>
    <row r="24" spans="1:22">
      <c r="A24">
        <v>3034</v>
      </c>
      <c r="B24" t="s">
        <v>33</v>
      </c>
      <c r="C24" s="1">
        <v>44659</v>
      </c>
      <c r="D24">
        <v>403</v>
      </c>
      <c r="E24">
        <v>403</v>
      </c>
      <c r="F24">
        <v>19.420000000000002</v>
      </c>
      <c r="G24">
        <v>15.6</v>
      </c>
      <c r="H24">
        <v>0</v>
      </c>
      <c r="I24">
        <v>15.6</v>
      </c>
      <c r="J24">
        <v>2021</v>
      </c>
      <c r="K24" t="s">
        <v>34</v>
      </c>
      <c r="N24">
        <v>1101</v>
      </c>
      <c r="O24">
        <v>1</v>
      </c>
      <c r="P24" s="5" t="str">
        <f t="shared" si="0"/>
        <v>台泥</v>
      </c>
      <c r="Q24" s="5">
        <f t="shared" si="4"/>
        <v>49.8</v>
      </c>
      <c r="R24" s="5">
        <f t="shared" si="1"/>
        <v>3.37</v>
      </c>
      <c r="S24" s="5">
        <f t="shared" si="2"/>
        <v>0</v>
      </c>
      <c r="T24" s="5">
        <f t="shared" si="3"/>
        <v>3.37</v>
      </c>
      <c r="U24">
        <f t="shared" si="5"/>
        <v>3.37</v>
      </c>
      <c r="V24" s="5">
        <f t="shared" si="6"/>
        <v>2021</v>
      </c>
    </row>
    <row r="25" spans="1:22">
      <c r="A25">
        <v>3211</v>
      </c>
      <c r="B25" t="s">
        <v>35</v>
      </c>
      <c r="C25" s="1">
        <v>44659</v>
      </c>
      <c r="D25">
        <v>92</v>
      </c>
      <c r="E25">
        <v>92</v>
      </c>
      <c r="F25">
        <v>22.42</v>
      </c>
      <c r="G25">
        <v>15.03</v>
      </c>
      <c r="H25">
        <v>0</v>
      </c>
      <c r="I25">
        <v>15.03</v>
      </c>
      <c r="J25">
        <v>2022</v>
      </c>
      <c r="K25" t="s">
        <v>36</v>
      </c>
      <c r="N25">
        <v>3388</v>
      </c>
      <c r="O25">
        <v>1</v>
      </c>
      <c r="P25" s="5" t="str">
        <f t="shared" si="0"/>
        <v>崇越電</v>
      </c>
      <c r="Q25" s="5">
        <f t="shared" si="4"/>
        <v>87.3</v>
      </c>
      <c r="R25" s="5">
        <f t="shared" si="1"/>
        <v>6</v>
      </c>
      <c r="S25" s="5">
        <f t="shared" si="2"/>
        <v>0</v>
      </c>
      <c r="T25" s="5">
        <f t="shared" si="3"/>
        <v>6</v>
      </c>
      <c r="U25">
        <f t="shared" si="5"/>
        <v>6</v>
      </c>
      <c r="V25" s="5">
        <f t="shared" si="6"/>
        <v>2022</v>
      </c>
    </row>
    <row r="26" spans="1:22">
      <c r="A26">
        <v>1565</v>
      </c>
      <c r="B26" t="s">
        <v>37</v>
      </c>
      <c r="C26" s="1">
        <v>44659</v>
      </c>
      <c r="D26">
        <v>283.5</v>
      </c>
      <c r="E26">
        <v>283.5</v>
      </c>
      <c r="F26">
        <v>18.8</v>
      </c>
      <c r="G26">
        <v>15</v>
      </c>
      <c r="H26">
        <v>0</v>
      </c>
      <c r="I26">
        <v>15</v>
      </c>
      <c r="J26">
        <v>2022</v>
      </c>
      <c r="N26">
        <v>1513</v>
      </c>
      <c r="O26">
        <v>3</v>
      </c>
      <c r="P26" s="5" t="str">
        <f t="shared" si="0"/>
        <v>中興電</v>
      </c>
      <c r="Q26" s="5">
        <f t="shared" si="4"/>
        <v>52.9</v>
      </c>
      <c r="R26" s="5">
        <f t="shared" si="1"/>
        <v>2.8</v>
      </c>
      <c r="S26" s="5">
        <f t="shared" si="2"/>
        <v>0</v>
      </c>
      <c r="T26" s="5">
        <f t="shared" si="3"/>
        <v>2.8</v>
      </c>
      <c r="U26">
        <f t="shared" si="5"/>
        <v>8.3999999999999986</v>
      </c>
      <c r="V26" s="5">
        <f t="shared" si="6"/>
        <v>2022</v>
      </c>
    </row>
    <row r="27" spans="1:22">
      <c r="A27">
        <v>4736</v>
      </c>
      <c r="B27" t="s">
        <v>38</v>
      </c>
      <c r="C27" s="1">
        <v>44659</v>
      </c>
      <c r="D27">
        <v>232</v>
      </c>
      <c r="E27">
        <v>232</v>
      </c>
      <c r="F27">
        <v>21.35</v>
      </c>
      <c r="G27">
        <v>15</v>
      </c>
      <c r="H27">
        <v>0</v>
      </c>
      <c r="I27">
        <v>15</v>
      </c>
      <c r="J27">
        <v>2022</v>
      </c>
      <c r="N27">
        <v>1907</v>
      </c>
      <c r="O27">
        <v>3</v>
      </c>
      <c r="P27" s="5" t="str">
        <f t="shared" si="0"/>
        <v>永豐餘</v>
      </c>
      <c r="Q27" s="5">
        <f t="shared" si="4"/>
        <v>33.049999999999997</v>
      </c>
      <c r="R27" s="5">
        <f t="shared" si="1"/>
        <v>1.5</v>
      </c>
      <c r="S27" s="5">
        <f t="shared" si="2"/>
        <v>0</v>
      </c>
      <c r="T27" s="5">
        <f t="shared" si="3"/>
        <v>1.5</v>
      </c>
      <c r="U27">
        <f t="shared" si="5"/>
        <v>4.5</v>
      </c>
      <c r="V27" s="5">
        <f t="shared" si="6"/>
        <v>2022</v>
      </c>
    </row>
    <row r="28" spans="1:22">
      <c r="A28">
        <v>5536</v>
      </c>
      <c r="B28" t="s">
        <v>39</v>
      </c>
      <c r="C28" s="1">
        <v>44659</v>
      </c>
      <c r="D28">
        <v>203</v>
      </c>
      <c r="E28">
        <v>203</v>
      </c>
      <c r="F28">
        <v>21.08</v>
      </c>
      <c r="G28">
        <v>15</v>
      </c>
      <c r="H28">
        <v>0</v>
      </c>
      <c r="I28">
        <v>15</v>
      </c>
      <c r="J28">
        <v>2022</v>
      </c>
      <c r="N28">
        <v>1712</v>
      </c>
      <c r="O28">
        <v>2</v>
      </c>
      <c r="P28" s="5" t="str">
        <f t="shared" si="0"/>
        <v>興農</v>
      </c>
      <c r="Q28" s="5">
        <f t="shared" si="4"/>
        <v>35.15</v>
      </c>
      <c r="R28" s="5">
        <f t="shared" si="1"/>
        <v>1.8</v>
      </c>
      <c r="S28" s="5">
        <f t="shared" si="2"/>
        <v>0</v>
      </c>
      <c r="T28" s="5">
        <f t="shared" si="3"/>
        <v>1.8</v>
      </c>
      <c r="U28">
        <f t="shared" si="5"/>
        <v>3.6</v>
      </c>
      <c r="V28" s="5">
        <f t="shared" si="6"/>
        <v>2022</v>
      </c>
    </row>
    <row r="29" spans="1:22">
      <c r="A29">
        <v>6582</v>
      </c>
      <c r="B29" t="s">
        <v>40</v>
      </c>
      <c r="C29" s="1">
        <v>44659</v>
      </c>
      <c r="D29">
        <v>120.5</v>
      </c>
      <c r="E29">
        <v>120.5</v>
      </c>
      <c r="F29">
        <v>32.74</v>
      </c>
      <c r="G29">
        <v>15</v>
      </c>
      <c r="H29">
        <v>0</v>
      </c>
      <c r="I29">
        <v>15</v>
      </c>
      <c r="J29">
        <v>2022</v>
      </c>
      <c r="N29">
        <v>8424</v>
      </c>
      <c r="O29">
        <v>1</v>
      </c>
      <c r="P29" s="5" t="str">
        <f t="shared" si="0"/>
        <v>惠普</v>
      </c>
      <c r="Q29" s="5">
        <f t="shared" si="4"/>
        <v>70</v>
      </c>
      <c r="R29" s="5">
        <f t="shared" si="1"/>
        <v>4.5</v>
      </c>
      <c r="S29" s="5">
        <f t="shared" si="2"/>
        <v>0</v>
      </c>
      <c r="T29" s="5">
        <f t="shared" si="3"/>
        <v>4.5</v>
      </c>
      <c r="U29">
        <f>O29*R29+(O29*Q29*S29/100)</f>
        <v>4.5</v>
      </c>
      <c r="V29" s="5">
        <f t="shared" si="6"/>
        <v>2022</v>
      </c>
    </row>
    <row r="30" spans="1:22">
      <c r="A30">
        <v>6781</v>
      </c>
      <c r="B30" t="s">
        <v>41</v>
      </c>
      <c r="C30" s="1">
        <v>44659</v>
      </c>
      <c r="D30">
        <v>1155</v>
      </c>
      <c r="E30">
        <v>1155</v>
      </c>
      <c r="F30">
        <v>30.18</v>
      </c>
      <c r="G30">
        <v>15</v>
      </c>
      <c r="H30">
        <v>0</v>
      </c>
      <c r="I30">
        <v>15</v>
      </c>
      <c r="J30">
        <v>2022</v>
      </c>
      <c r="U30">
        <f>SUM(U2:U29)</f>
        <v>131.2232674</v>
      </c>
    </row>
    <row r="31" spans="1:22">
      <c r="A31">
        <v>8454</v>
      </c>
      <c r="B31" t="s">
        <v>42</v>
      </c>
      <c r="C31" s="1">
        <v>44659</v>
      </c>
      <c r="D31">
        <v>955</v>
      </c>
      <c r="E31">
        <v>955</v>
      </c>
      <c r="F31">
        <v>18.02</v>
      </c>
      <c r="G31">
        <v>13</v>
      </c>
      <c r="H31">
        <v>2</v>
      </c>
      <c r="I31">
        <v>15</v>
      </c>
      <c r="J31">
        <v>2022</v>
      </c>
    </row>
    <row r="32" spans="1:22">
      <c r="A32">
        <v>2379</v>
      </c>
      <c r="B32" t="s">
        <v>43</v>
      </c>
      <c r="C32" s="1">
        <v>44659</v>
      </c>
      <c r="D32">
        <v>407</v>
      </c>
      <c r="E32">
        <v>407</v>
      </c>
      <c r="F32">
        <v>17.239999999999998</v>
      </c>
      <c r="G32">
        <v>14</v>
      </c>
      <c r="H32">
        <v>0</v>
      </c>
      <c r="I32">
        <v>14</v>
      </c>
      <c r="J32">
        <v>2021</v>
      </c>
      <c r="K32" t="s">
        <v>44</v>
      </c>
    </row>
    <row r="33" spans="1:11">
      <c r="A33">
        <v>3529</v>
      </c>
      <c r="B33" t="s">
        <v>45</v>
      </c>
      <c r="C33" s="1">
        <v>44659</v>
      </c>
      <c r="D33">
        <v>1570</v>
      </c>
      <c r="E33">
        <v>1570</v>
      </c>
      <c r="F33">
        <v>14.78</v>
      </c>
      <c r="G33">
        <v>14</v>
      </c>
      <c r="H33">
        <v>0</v>
      </c>
      <c r="I33">
        <v>14</v>
      </c>
      <c r="J33">
        <v>2022</v>
      </c>
    </row>
    <row r="34" spans="1:11">
      <c r="A34">
        <v>6691</v>
      </c>
      <c r="B34" t="s">
        <v>46</v>
      </c>
      <c r="C34" s="1">
        <v>44659</v>
      </c>
      <c r="D34">
        <v>191</v>
      </c>
      <c r="E34">
        <v>191</v>
      </c>
      <c r="F34">
        <v>15.83</v>
      </c>
      <c r="G34">
        <v>14</v>
      </c>
      <c r="H34">
        <v>0</v>
      </c>
      <c r="I34">
        <v>14</v>
      </c>
      <c r="J34">
        <v>2022</v>
      </c>
    </row>
    <row r="35" spans="1:11">
      <c r="A35">
        <v>8924</v>
      </c>
      <c r="B35" t="s">
        <v>47</v>
      </c>
      <c r="C35" s="1">
        <v>44659</v>
      </c>
      <c r="D35">
        <v>146</v>
      </c>
      <c r="E35">
        <v>146</v>
      </c>
      <c r="F35">
        <v>20.149999999999999</v>
      </c>
      <c r="G35">
        <v>13.7</v>
      </c>
      <c r="H35">
        <v>0</v>
      </c>
      <c r="I35">
        <v>13.7</v>
      </c>
      <c r="J35">
        <v>2022</v>
      </c>
    </row>
    <row r="36" spans="1:11">
      <c r="A36">
        <v>6510</v>
      </c>
      <c r="B36" t="s">
        <v>48</v>
      </c>
      <c r="C36" s="1">
        <v>44659</v>
      </c>
      <c r="D36">
        <v>571</v>
      </c>
      <c r="E36">
        <v>571</v>
      </c>
      <c r="F36">
        <v>27.2</v>
      </c>
      <c r="G36">
        <v>13.6</v>
      </c>
      <c r="H36">
        <v>0</v>
      </c>
      <c r="I36">
        <v>13.6</v>
      </c>
      <c r="J36">
        <v>2022</v>
      </c>
    </row>
    <row r="37" spans="1:11">
      <c r="A37">
        <v>2458</v>
      </c>
      <c r="B37" t="s">
        <v>49</v>
      </c>
      <c r="C37" s="1">
        <v>44659</v>
      </c>
      <c r="D37">
        <v>166</v>
      </c>
      <c r="E37">
        <v>166</v>
      </c>
      <c r="F37">
        <v>17.64</v>
      </c>
      <c r="G37">
        <v>13.5</v>
      </c>
      <c r="H37">
        <v>0</v>
      </c>
      <c r="I37">
        <v>13.5</v>
      </c>
      <c r="J37">
        <v>2022</v>
      </c>
    </row>
    <row r="38" spans="1:11">
      <c r="A38">
        <v>5278</v>
      </c>
      <c r="B38" t="s">
        <v>50</v>
      </c>
      <c r="C38" s="1">
        <v>44659</v>
      </c>
      <c r="D38">
        <v>272</v>
      </c>
      <c r="E38">
        <v>272</v>
      </c>
      <c r="F38">
        <v>8.9</v>
      </c>
      <c r="G38">
        <v>8.77</v>
      </c>
      <c r="H38">
        <v>4.5999999999999996</v>
      </c>
      <c r="I38">
        <v>13.37</v>
      </c>
      <c r="J38">
        <v>2022</v>
      </c>
      <c r="K38" t="s">
        <v>6</v>
      </c>
    </row>
    <row r="39" spans="1:11">
      <c r="A39">
        <v>1590</v>
      </c>
      <c r="B39" t="s">
        <v>51</v>
      </c>
      <c r="C39" s="1">
        <v>44659</v>
      </c>
      <c r="D39">
        <v>920</v>
      </c>
      <c r="E39">
        <v>920</v>
      </c>
      <c r="F39">
        <v>33.67</v>
      </c>
      <c r="G39">
        <v>13.31</v>
      </c>
      <c r="H39">
        <v>0</v>
      </c>
      <c r="I39">
        <v>13.31</v>
      </c>
      <c r="J39">
        <v>2022</v>
      </c>
    </row>
    <row r="40" spans="1:11">
      <c r="A40">
        <v>5287</v>
      </c>
      <c r="B40" t="s">
        <v>52</v>
      </c>
      <c r="C40" s="1">
        <v>44659</v>
      </c>
      <c r="D40">
        <v>225</v>
      </c>
      <c r="E40">
        <v>225</v>
      </c>
      <c r="F40">
        <v>26.87</v>
      </c>
      <c r="G40">
        <v>11.3</v>
      </c>
      <c r="H40">
        <v>1.83</v>
      </c>
      <c r="I40">
        <v>13.13</v>
      </c>
      <c r="J40">
        <v>2022</v>
      </c>
      <c r="K40" t="s">
        <v>53</v>
      </c>
    </row>
    <row r="41" spans="1:11">
      <c r="A41">
        <v>1256</v>
      </c>
      <c r="B41" t="s">
        <v>54</v>
      </c>
      <c r="C41" s="1">
        <v>44659</v>
      </c>
      <c r="D41">
        <v>290</v>
      </c>
      <c r="E41">
        <v>290</v>
      </c>
      <c r="F41">
        <v>20.94</v>
      </c>
      <c r="G41">
        <v>13</v>
      </c>
      <c r="H41">
        <v>0</v>
      </c>
      <c r="I41">
        <v>13</v>
      </c>
      <c r="J41">
        <v>2022</v>
      </c>
    </row>
    <row r="42" spans="1:11">
      <c r="A42">
        <v>2404</v>
      </c>
      <c r="B42" t="s">
        <v>55</v>
      </c>
      <c r="C42" s="1">
        <v>44659</v>
      </c>
      <c r="D42">
        <v>185.5</v>
      </c>
      <c r="E42">
        <v>185.5</v>
      </c>
      <c r="F42">
        <v>14.53</v>
      </c>
      <c r="G42">
        <v>13</v>
      </c>
      <c r="H42">
        <v>0</v>
      </c>
      <c r="I42">
        <v>13</v>
      </c>
      <c r="J42">
        <v>2022</v>
      </c>
    </row>
    <row r="43" spans="1:11">
      <c r="A43">
        <v>2636</v>
      </c>
      <c r="B43" t="s">
        <v>56</v>
      </c>
      <c r="C43" s="1">
        <v>44659</v>
      </c>
      <c r="D43">
        <v>122</v>
      </c>
      <c r="E43">
        <v>122</v>
      </c>
      <c r="F43">
        <v>30.03</v>
      </c>
      <c r="G43">
        <v>13</v>
      </c>
      <c r="H43">
        <v>0</v>
      </c>
      <c r="I43">
        <v>13</v>
      </c>
      <c r="J43">
        <v>2022</v>
      </c>
    </row>
    <row r="44" spans="1:11">
      <c r="A44">
        <v>3515</v>
      </c>
      <c r="B44" t="s">
        <v>57</v>
      </c>
      <c r="C44" s="1">
        <v>44659</v>
      </c>
      <c r="D44">
        <v>180.5</v>
      </c>
      <c r="E44">
        <v>180.5</v>
      </c>
      <c r="F44">
        <v>19.670000000000002</v>
      </c>
      <c r="G44">
        <v>13</v>
      </c>
      <c r="H44">
        <v>0</v>
      </c>
      <c r="I44">
        <v>13</v>
      </c>
      <c r="J44">
        <v>2022</v>
      </c>
    </row>
    <row r="45" spans="1:11">
      <c r="A45">
        <v>8299</v>
      </c>
      <c r="B45" t="s">
        <v>58</v>
      </c>
      <c r="C45" s="1">
        <v>44659</v>
      </c>
      <c r="D45">
        <v>444.5</v>
      </c>
      <c r="E45">
        <v>444.5</v>
      </c>
      <c r="F45">
        <v>21.29</v>
      </c>
      <c r="G45">
        <v>13</v>
      </c>
      <c r="H45">
        <v>0</v>
      </c>
      <c r="I45">
        <v>13</v>
      </c>
      <c r="J45">
        <v>2022</v>
      </c>
    </row>
    <row r="46" spans="1:11">
      <c r="A46">
        <v>2707</v>
      </c>
      <c r="B46" t="s">
        <v>59</v>
      </c>
      <c r="C46" s="1">
        <v>44659</v>
      </c>
      <c r="D46">
        <v>173.5</v>
      </c>
      <c r="E46">
        <v>173.5</v>
      </c>
      <c r="F46">
        <v>14.11</v>
      </c>
      <c r="G46">
        <v>12.39</v>
      </c>
      <c r="H46">
        <v>0</v>
      </c>
      <c r="I46">
        <v>12.39</v>
      </c>
      <c r="J46">
        <v>2022</v>
      </c>
    </row>
    <row r="47" spans="1:11">
      <c r="A47">
        <v>1264</v>
      </c>
      <c r="B47" t="s">
        <v>60</v>
      </c>
      <c r="C47" s="1">
        <v>44659</v>
      </c>
      <c r="D47">
        <v>280</v>
      </c>
      <c r="E47">
        <v>280</v>
      </c>
      <c r="F47">
        <v>16.190000000000001</v>
      </c>
      <c r="G47">
        <v>12</v>
      </c>
      <c r="H47">
        <v>0</v>
      </c>
      <c r="I47">
        <v>12</v>
      </c>
      <c r="J47">
        <v>2022</v>
      </c>
    </row>
    <row r="48" spans="1:11">
      <c r="A48">
        <v>1476</v>
      </c>
      <c r="B48" t="s">
        <v>61</v>
      </c>
      <c r="C48" s="1">
        <v>44659</v>
      </c>
      <c r="D48">
        <v>475</v>
      </c>
      <c r="E48">
        <v>475</v>
      </c>
      <c r="F48">
        <v>18.77</v>
      </c>
      <c r="G48">
        <v>12</v>
      </c>
      <c r="H48">
        <v>0</v>
      </c>
      <c r="I48">
        <v>12</v>
      </c>
      <c r="J48">
        <v>2022</v>
      </c>
    </row>
    <row r="49" spans="1:11">
      <c r="A49">
        <v>2247</v>
      </c>
      <c r="B49" t="s">
        <v>62</v>
      </c>
      <c r="C49" s="1">
        <v>44659</v>
      </c>
      <c r="D49">
        <v>208.5</v>
      </c>
      <c r="E49">
        <v>208.5</v>
      </c>
      <c r="F49">
        <v>15.36</v>
      </c>
      <c r="G49">
        <v>12</v>
      </c>
      <c r="H49">
        <v>0</v>
      </c>
      <c r="I49">
        <v>12</v>
      </c>
      <c r="J49">
        <v>2022</v>
      </c>
    </row>
    <row r="50" spans="1:11">
      <c r="A50">
        <v>2376</v>
      </c>
      <c r="B50" t="s">
        <v>63</v>
      </c>
      <c r="C50" s="1">
        <v>44659</v>
      </c>
      <c r="D50">
        <v>122.5</v>
      </c>
      <c r="E50">
        <v>122.5</v>
      </c>
      <c r="F50">
        <v>21.01</v>
      </c>
      <c r="G50">
        <v>12</v>
      </c>
      <c r="H50">
        <v>0</v>
      </c>
      <c r="I50">
        <v>12</v>
      </c>
      <c r="J50">
        <v>2022</v>
      </c>
    </row>
    <row r="51" spans="1:11">
      <c r="A51">
        <v>2615</v>
      </c>
      <c r="B51" t="s">
        <v>64</v>
      </c>
      <c r="C51" s="1">
        <v>44659</v>
      </c>
      <c r="D51">
        <v>154</v>
      </c>
      <c r="E51">
        <v>154</v>
      </c>
      <c r="F51">
        <v>42.35</v>
      </c>
      <c r="G51">
        <v>10.5</v>
      </c>
      <c r="H51">
        <v>1.5</v>
      </c>
      <c r="I51">
        <v>12</v>
      </c>
      <c r="J51">
        <v>2022</v>
      </c>
    </row>
    <row r="52" spans="1:11">
      <c r="A52">
        <v>4137</v>
      </c>
      <c r="B52" t="s">
        <v>65</v>
      </c>
      <c r="C52" s="1">
        <v>44659</v>
      </c>
      <c r="D52">
        <v>201</v>
      </c>
      <c r="E52">
        <v>201</v>
      </c>
      <c r="F52">
        <v>17.05</v>
      </c>
      <c r="G52">
        <v>12</v>
      </c>
      <c r="H52">
        <v>0</v>
      </c>
      <c r="I52">
        <v>12</v>
      </c>
      <c r="J52">
        <v>2022</v>
      </c>
    </row>
    <row r="53" spans="1:11">
      <c r="A53">
        <v>5289</v>
      </c>
      <c r="B53" t="s">
        <v>66</v>
      </c>
      <c r="C53" s="1">
        <v>44659</v>
      </c>
      <c r="D53">
        <v>218</v>
      </c>
      <c r="E53">
        <v>218</v>
      </c>
      <c r="F53">
        <v>18.940000000000001</v>
      </c>
      <c r="G53">
        <v>11.7</v>
      </c>
      <c r="H53">
        <v>0.3</v>
      </c>
      <c r="I53">
        <v>12</v>
      </c>
      <c r="J53">
        <v>2022</v>
      </c>
    </row>
    <row r="54" spans="1:11">
      <c r="A54">
        <v>6613</v>
      </c>
      <c r="B54" t="s">
        <v>67</v>
      </c>
      <c r="C54" s="1">
        <v>44659</v>
      </c>
      <c r="D54">
        <v>169.5</v>
      </c>
      <c r="E54">
        <v>169.5</v>
      </c>
      <c r="F54">
        <v>16.75</v>
      </c>
      <c r="G54">
        <v>12</v>
      </c>
      <c r="H54">
        <v>0</v>
      </c>
      <c r="I54">
        <v>12</v>
      </c>
      <c r="J54">
        <v>2022</v>
      </c>
    </row>
    <row r="55" spans="1:11">
      <c r="A55">
        <v>6670</v>
      </c>
      <c r="B55" t="s">
        <v>68</v>
      </c>
      <c r="C55" s="1">
        <v>44659</v>
      </c>
      <c r="D55">
        <v>203.5</v>
      </c>
      <c r="E55">
        <v>203.5</v>
      </c>
      <c r="F55">
        <v>18.03</v>
      </c>
      <c r="G55">
        <v>12</v>
      </c>
      <c r="H55">
        <v>0</v>
      </c>
      <c r="I55">
        <v>12</v>
      </c>
      <c r="J55">
        <v>2022</v>
      </c>
    </row>
    <row r="56" spans="1:11">
      <c r="A56">
        <v>6803</v>
      </c>
      <c r="B56" t="s">
        <v>69</v>
      </c>
      <c r="C56" s="1">
        <v>44659</v>
      </c>
      <c r="D56">
        <v>246</v>
      </c>
      <c r="E56">
        <v>246</v>
      </c>
      <c r="F56">
        <v>13.15</v>
      </c>
      <c r="G56">
        <v>11.99</v>
      </c>
      <c r="H56">
        <v>0</v>
      </c>
      <c r="I56">
        <v>11.99</v>
      </c>
      <c r="J56">
        <v>2022</v>
      </c>
    </row>
    <row r="57" spans="1:11">
      <c r="A57">
        <v>5299</v>
      </c>
      <c r="B57" t="s">
        <v>70</v>
      </c>
      <c r="C57" s="1">
        <v>44659</v>
      </c>
      <c r="D57">
        <v>182</v>
      </c>
      <c r="E57">
        <v>182</v>
      </c>
      <c r="F57">
        <v>17.68</v>
      </c>
      <c r="G57">
        <v>11.6</v>
      </c>
      <c r="H57">
        <v>0</v>
      </c>
      <c r="I57">
        <v>11.6</v>
      </c>
      <c r="J57">
        <v>2022</v>
      </c>
    </row>
    <row r="58" spans="1:11">
      <c r="A58">
        <v>3130</v>
      </c>
      <c r="B58" t="s">
        <v>71</v>
      </c>
      <c r="C58" s="1">
        <v>44659</v>
      </c>
      <c r="D58">
        <v>195</v>
      </c>
      <c r="E58">
        <v>195</v>
      </c>
      <c r="F58">
        <v>11.16</v>
      </c>
      <c r="G58">
        <v>11.16</v>
      </c>
      <c r="H58">
        <v>0</v>
      </c>
      <c r="I58">
        <v>11.16</v>
      </c>
      <c r="J58">
        <v>2022</v>
      </c>
    </row>
    <row r="59" spans="1:11">
      <c r="A59">
        <v>3526</v>
      </c>
      <c r="B59" t="s">
        <v>72</v>
      </c>
      <c r="C59" s="1">
        <v>44659</v>
      </c>
      <c r="D59">
        <v>190</v>
      </c>
      <c r="E59">
        <v>190</v>
      </c>
      <c r="F59">
        <v>11.19</v>
      </c>
      <c r="G59">
        <v>11.16</v>
      </c>
      <c r="H59">
        <v>0</v>
      </c>
      <c r="I59">
        <v>11.16</v>
      </c>
      <c r="J59">
        <v>2022</v>
      </c>
    </row>
    <row r="60" spans="1:11">
      <c r="A60">
        <v>3611</v>
      </c>
      <c r="B60" t="s">
        <v>73</v>
      </c>
      <c r="C60" s="1">
        <v>44659</v>
      </c>
      <c r="D60">
        <v>196.5</v>
      </c>
      <c r="E60">
        <v>196.5</v>
      </c>
      <c r="F60">
        <v>18.47</v>
      </c>
      <c r="G60">
        <v>11</v>
      </c>
      <c r="H60">
        <v>0</v>
      </c>
      <c r="I60">
        <v>11</v>
      </c>
      <c r="J60">
        <v>2022</v>
      </c>
    </row>
    <row r="61" spans="1:11">
      <c r="A61">
        <v>6150</v>
      </c>
      <c r="B61" t="s">
        <v>74</v>
      </c>
      <c r="C61" s="1">
        <v>44659</v>
      </c>
      <c r="D61">
        <v>130</v>
      </c>
      <c r="E61">
        <v>130</v>
      </c>
      <c r="F61">
        <v>24</v>
      </c>
      <c r="G61">
        <v>11</v>
      </c>
      <c r="H61">
        <v>0</v>
      </c>
      <c r="I61">
        <v>11</v>
      </c>
      <c r="J61">
        <v>2022</v>
      </c>
    </row>
    <row r="62" spans="1:11">
      <c r="A62">
        <v>6515</v>
      </c>
      <c r="B62" t="s">
        <v>75</v>
      </c>
      <c r="C62" s="1">
        <v>44659</v>
      </c>
      <c r="D62">
        <v>403</v>
      </c>
      <c r="E62">
        <v>403</v>
      </c>
      <c r="F62">
        <v>14.46</v>
      </c>
      <c r="G62">
        <v>11</v>
      </c>
      <c r="H62">
        <v>0</v>
      </c>
      <c r="I62">
        <v>11</v>
      </c>
      <c r="J62">
        <v>2022</v>
      </c>
    </row>
    <row r="63" spans="1:11">
      <c r="A63">
        <v>8464</v>
      </c>
      <c r="B63" t="s">
        <v>76</v>
      </c>
      <c r="C63" s="1">
        <v>44659</v>
      </c>
      <c r="D63">
        <v>324.5</v>
      </c>
      <c r="E63">
        <v>324.5</v>
      </c>
      <c r="F63">
        <v>18.149999999999999</v>
      </c>
      <c r="G63">
        <v>11</v>
      </c>
      <c r="H63">
        <v>0</v>
      </c>
      <c r="I63">
        <v>11</v>
      </c>
      <c r="J63">
        <v>2022</v>
      </c>
    </row>
    <row r="64" spans="1:11">
      <c r="A64">
        <v>6756</v>
      </c>
      <c r="B64" t="s">
        <v>77</v>
      </c>
      <c r="C64" s="1">
        <v>44659</v>
      </c>
      <c r="D64">
        <v>386</v>
      </c>
      <c r="E64">
        <v>386</v>
      </c>
      <c r="F64">
        <v>13.04</v>
      </c>
      <c r="G64">
        <v>10.99</v>
      </c>
      <c r="H64">
        <v>0</v>
      </c>
      <c r="I64">
        <v>10.99</v>
      </c>
      <c r="J64">
        <v>2022</v>
      </c>
      <c r="K64" t="s">
        <v>78</v>
      </c>
    </row>
    <row r="65" spans="1:11">
      <c r="A65">
        <v>6457</v>
      </c>
      <c r="B65" t="s">
        <v>79</v>
      </c>
      <c r="C65" s="1">
        <v>44659</v>
      </c>
      <c r="D65">
        <v>140</v>
      </c>
      <c r="E65">
        <v>140</v>
      </c>
      <c r="F65">
        <v>12.71</v>
      </c>
      <c r="G65">
        <v>10.89</v>
      </c>
      <c r="H65">
        <v>0</v>
      </c>
      <c r="I65">
        <v>10.89</v>
      </c>
      <c r="J65">
        <v>2022</v>
      </c>
    </row>
    <row r="66" spans="1:11">
      <c r="A66">
        <v>2059</v>
      </c>
      <c r="B66" t="s">
        <v>80</v>
      </c>
      <c r="C66" s="1">
        <v>44659</v>
      </c>
      <c r="D66">
        <v>446</v>
      </c>
      <c r="E66">
        <v>446</v>
      </c>
      <c r="F66">
        <v>21.75</v>
      </c>
      <c r="G66">
        <v>10.88</v>
      </c>
      <c r="H66">
        <v>0</v>
      </c>
      <c r="I66">
        <v>10.88</v>
      </c>
      <c r="J66">
        <v>2022</v>
      </c>
    </row>
    <row r="67" spans="1:11">
      <c r="A67">
        <v>3661</v>
      </c>
      <c r="B67" t="s">
        <v>81</v>
      </c>
      <c r="C67" s="1">
        <v>44659</v>
      </c>
      <c r="D67">
        <v>1000</v>
      </c>
      <c r="E67">
        <v>1000</v>
      </c>
      <c r="F67">
        <v>21.34</v>
      </c>
      <c r="G67">
        <v>10.59</v>
      </c>
      <c r="H67">
        <v>0</v>
      </c>
      <c r="I67">
        <v>10.59</v>
      </c>
      <c r="J67">
        <v>2022</v>
      </c>
    </row>
    <row r="68" spans="1:11">
      <c r="A68">
        <v>2377</v>
      </c>
      <c r="B68" t="s">
        <v>82</v>
      </c>
      <c r="C68" s="1">
        <v>44659</v>
      </c>
      <c r="D68">
        <v>122.5</v>
      </c>
      <c r="E68">
        <v>122.5</v>
      </c>
      <c r="F68">
        <v>20.03</v>
      </c>
      <c r="G68">
        <v>10.5</v>
      </c>
      <c r="H68">
        <v>0</v>
      </c>
      <c r="I68">
        <v>10.5</v>
      </c>
      <c r="J68">
        <v>2022</v>
      </c>
    </row>
    <row r="69" spans="1:11">
      <c r="A69">
        <v>2597</v>
      </c>
      <c r="B69" t="s">
        <v>83</v>
      </c>
      <c r="C69" s="1">
        <v>44659</v>
      </c>
      <c r="D69">
        <v>143</v>
      </c>
      <c r="E69">
        <v>143</v>
      </c>
      <c r="F69">
        <v>7.48</v>
      </c>
      <c r="G69">
        <v>6.5</v>
      </c>
      <c r="H69">
        <v>3.7</v>
      </c>
      <c r="I69">
        <v>10.199999999999999</v>
      </c>
      <c r="J69">
        <v>2021</v>
      </c>
      <c r="K69" t="s">
        <v>84</v>
      </c>
    </row>
    <row r="70" spans="1:11">
      <c r="A70">
        <v>5609</v>
      </c>
      <c r="B70" t="s">
        <v>85</v>
      </c>
      <c r="C70" s="1">
        <v>44659</v>
      </c>
      <c r="D70">
        <v>105.5</v>
      </c>
      <c r="E70">
        <v>105.5</v>
      </c>
      <c r="F70">
        <v>16.98</v>
      </c>
      <c r="G70">
        <v>10.199999999999999</v>
      </c>
      <c r="H70">
        <v>0</v>
      </c>
      <c r="I70">
        <v>10.199999999999999</v>
      </c>
      <c r="J70">
        <v>2022</v>
      </c>
    </row>
    <row r="71" spans="1:11">
      <c r="A71">
        <v>8083</v>
      </c>
      <c r="B71" t="s">
        <v>86</v>
      </c>
      <c r="C71" s="1">
        <v>44659</v>
      </c>
      <c r="D71">
        <v>179</v>
      </c>
      <c r="E71">
        <v>179</v>
      </c>
      <c r="F71">
        <v>10.08</v>
      </c>
      <c r="G71">
        <v>10.199999999999999</v>
      </c>
      <c r="H71">
        <v>0</v>
      </c>
      <c r="I71">
        <v>10.199999999999999</v>
      </c>
      <c r="J71">
        <v>2022</v>
      </c>
    </row>
    <row r="72" spans="1:11">
      <c r="A72">
        <v>2327</v>
      </c>
      <c r="B72" t="s">
        <v>87</v>
      </c>
      <c r="C72" s="1">
        <v>44659</v>
      </c>
      <c r="D72">
        <v>413</v>
      </c>
      <c r="E72">
        <v>413</v>
      </c>
      <c r="F72">
        <v>23.46</v>
      </c>
      <c r="G72">
        <v>10</v>
      </c>
      <c r="H72">
        <v>0</v>
      </c>
      <c r="I72">
        <v>10</v>
      </c>
      <c r="J72">
        <v>2022</v>
      </c>
    </row>
    <row r="73" spans="1:11">
      <c r="A73">
        <v>2383</v>
      </c>
      <c r="B73" t="s">
        <v>88</v>
      </c>
      <c r="C73" s="1">
        <v>44659</v>
      </c>
      <c r="D73">
        <v>257</v>
      </c>
      <c r="E73">
        <v>257</v>
      </c>
      <c r="F73">
        <v>16.5</v>
      </c>
      <c r="G73">
        <v>10</v>
      </c>
      <c r="H73">
        <v>0</v>
      </c>
      <c r="I73">
        <v>10</v>
      </c>
      <c r="J73">
        <v>2022</v>
      </c>
    </row>
    <row r="74" spans="1:11">
      <c r="A74">
        <v>2474</v>
      </c>
      <c r="B74" t="s">
        <v>89</v>
      </c>
      <c r="C74" s="1">
        <v>44659</v>
      </c>
      <c r="D74">
        <v>148.5</v>
      </c>
      <c r="E74">
        <v>148.5</v>
      </c>
      <c r="F74">
        <v>7.1</v>
      </c>
      <c r="G74">
        <v>10</v>
      </c>
      <c r="H74">
        <v>0</v>
      </c>
      <c r="I74">
        <v>10</v>
      </c>
      <c r="J74">
        <v>2022</v>
      </c>
    </row>
    <row r="75" spans="1:11">
      <c r="A75">
        <v>2540</v>
      </c>
      <c r="B75" t="s">
        <v>90</v>
      </c>
      <c r="C75" s="1">
        <v>44659</v>
      </c>
      <c r="D75">
        <v>120.5</v>
      </c>
      <c r="E75">
        <v>120.5</v>
      </c>
      <c r="F75">
        <v>7.02</v>
      </c>
      <c r="G75">
        <v>3.5</v>
      </c>
      <c r="H75">
        <v>6.5</v>
      </c>
      <c r="I75">
        <v>10</v>
      </c>
      <c r="J75">
        <v>2022</v>
      </c>
    </row>
    <row r="76" spans="1:11">
      <c r="A76">
        <v>3373</v>
      </c>
      <c r="B76" t="s">
        <v>91</v>
      </c>
      <c r="C76" s="1">
        <v>44659</v>
      </c>
      <c r="D76">
        <v>34.4</v>
      </c>
      <c r="E76">
        <v>34.4</v>
      </c>
      <c r="F76">
        <v>17.010000000000002</v>
      </c>
      <c r="G76">
        <v>10</v>
      </c>
      <c r="H76">
        <v>0</v>
      </c>
      <c r="I76">
        <v>10</v>
      </c>
      <c r="J76">
        <v>2021</v>
      </c>
      <c r="K76" t="s">
        <v>92</v>
      </c>
    </row>
    <row r="77" spans="1:11">
      <c r="A77">
        <v>3563</v>
      </c>
      <c r="B77" t="s">
        <v>93</v>
      </c>
      <c r="C77" s="1">
        <v>44659</v>
      </c>
      <c r="D77">
        <v>210</v>
      </c>
      <c r="E77">
        <v>210</v>
      </c>
      <c r="F77">
        <v>9.48</v>
      </c>
      <c r="G77">
        <v>10</v>
      </c>
      <c r="H77">
        <v>0</v>
      </c>
      <c r="I77">
        <v>10</v>
      </c>
      <c r="J77">
        <v>2022</v>
      </c>
    </row>
    <row r="78" spans="1:11">
      <c r="A78">
        <v>3679</v>
      </c>
      <c r="B78" t="s">
        <v>94</v>
      </c>
      <c r="C78" s="1">
        <v>44659</v>
      </c>
      <c r="D78">
        <v>85.8</v>
      </c>
      <c r="E78">
        <v>85.8</v>
      </c>
      <c r="F78">
        <v>11.57</v>
      </c>
      <c r="G78">
        <v>10</v>
      </c>
      <c r="H78">
        <v>0</v>
      </c>
      <c r="I78">
        <v>10</v>
      </c>
      <c r="J78">
        <v>2021</v>
      </c>
      <c r="K78" t="s">
        <v>95</v>
      </c>
    </row>
    <row r="79" spans="1:11">
      <c r="A79">
        <v>5236</v>
      </c>
      <c r="B79" t="s">
        <v>96</v>
      </c>
      <c r="C79" s="1">
        <v>44659</v>
      </c>
      <c r="D79">
        <v>131</v>
      </c>
      <c r="E79">
        <v>131</v>
      </c>
      <c r="F79">
        <v>11.83</v>
      </c>
      <c r="G79">
        <v>10</v>
      </c>
      <c r="H79">
        <v>0</v>
      </c>
      <c r="I79">
        <v>10</v>
      </c>
      <c r="J79">
        <v>2022</v>
      </c>
    </row>
    <row r="80" spans="1:11">
      <c r="A80">
        <v>6462</v>
      </c>
      <c r="B80" t="s">
        <v>97</v>
      </c>
      <c r="C80" s="1">
        <v>44659</v>
      </c>
      <c r="D80">
        <v>117.5</v>
      </c>
      <c r="E80">
        <v>117.5</v>
      </c>
      <c r="F80">
        <v>-3.11</v>
      </c>
      <c r="G80">
        <v>10</v>
      </c>
      <c r="H80">
        <v>0</v>
      </c>
      <c r="I80">
        <v>10</v>
      </c>
      <c r="J80">
        <v>2022</v>
      </c>
    </row>
    <row r="81" spans="1:11">
      <c r="A81">
        <v>6706</v>
      </c>
      <c r="B81" t="s">
        <v>98</v>
      </c>
      <c r="C81" s="1">
        <v>44659</v>
      </c>
      <c r="D81">
        <v>186.5</v>
      </c>
      <c r="E81">
        <v>186.5</v>
      </c>
      <c r="F81">
        <v>13.98</v>
      </c>
      <c r="G81">
        <v>10</v>
      </c>
      <c r="H81">
        <v>0</v>
      </c>
      <c r="I81">
        <v>10</v>
      </c>
      <c r="J81">
        <v>2022</v>
      </c>
    </row>
    <row r="82" spans="1:11">
      <c r="A82">
        <v>8046</v>
      </c>
      <c r="B82" t="s">
        <v>99</v>
      </c>
      <c r="C82" s="1">
        <v>44659</v>
      </c>
      <c r="D82">
        <v>498</v>
      </c>
      <c r="E82">
        <v>498</v>
      </c>
      <c r="F82">
        <v>16.38</v>
      </c>
      <c r="G82">
        <v>10</v>
      </c>
      <c r="H82">
        <v>0</v>
      </c>
      <c r="I82">
        <v>10</v>
      </c>
      <c r="J82">
        <v>2022</v>
      </c>
    </row>
    <row r="83" spans="1:11">
      <c r="A83">
        <v>8422</v>
      </c>
      <c r="B83" t="s">
        <v>100</v>
      </c>
      <c r="C83" s="1">
        <v>44659</v>
      </c>
      <c r="D83">
        <v>200</v>
      </c>
      <c r="E83">
        <v>200</v>
      </c>
      <c r="F83">
        <v>10.81</v>
      </c>
      <c r="G83">
        <v>10</v>
      </c>
      <c r="H83">
        <v>0</v>
      </c>
      <c r="I83">
        <v>10</v>
      </c>
      <c r="J83">
        <v>2021</v>
      </c>
      <c r="K83" t="s">
        <v>101</v>
      </c>
    </row>
    <row r="84" spans="1:11">
      <c r="A84">
        <v>9921</v>
      </c>
      <c r="B84" t="s">
        <v>102</v>
      </c>
      <c r="C84" s="1">
        <v>44659</v>
      </c>
      <c r="D84">
        <v>264.5</v>
      </c>
      <c r="E84">
        <v>264.5</v>
      </c>
      <c r="F84">
        <v>15.81</v>
      </c>
      <c r="G84">
        <v>10</v>
      </c>
      <c r="H84">
        <v>0</v>
      </c>
      <c r="I84">
        <v>10</v>
      </c>
      <c r="J84">
        <v>2022</v>
      </c>
    </row>
    <row r="85" spans="1:11">
      <c r="A85">
        <v>1477</v>
      </c>
      <c r="B85" t="s">
        <v>103</v>
      </c>
      <c r="C85" s="1">
        <v>44659</v>
      </c>
      <c r="D85">
        <v>201</v>
      </c>
      <c r="E85">
        <v>201</v>
      </c>
      <c r="F85">
        <v>11.2</v>
      </c>
      <c r="G85">
        <v>9.5</v>
      </c>
      <c r="H85">
        <v>0</v>
      </c>
      <c r="I85">
        <v>9.5</v>
      </c>
      <c r="J85">
        <v>2022</v>
      </c>
      <c r="K85" t="s">
        <v>104</v>
      </c>
    </row>
    <row r="86" spans="1:11">
      <c r="A86">
        <v>3413</v>
      </c>
      <c r="B86" t="s">
        <v>105</v>
      </c>
      <c r="C86" s="1">
        <v>44659</v>
      </c>
      <c r="D86">
        <v>229</v>
      </c>
      <c r="E86">
        <v>229</v>
      </c>
      <c r="F86">
        <v>17.010000000000002</v>
      </c>
      <c r="G86">
        <v>9.5</v>
      </c>
      <c r="H86">
        <v>0</v>
      </c>
      <c r="I86">
        <v>9.5</v>
      </c>
      <c r="J86">
        <v>2022</v>
      </c>
    </row>
    <row r="87" spans="1:11">
      <c r="A87">
        <v>6294</v>
      </c>
      <c r="B87" t="s">
        <v>106</v>
      </c>
      <c r="C87" s="1">
        <v>44659</v>
      </c>
      <c r="D87">
        <v>135</v>
      </c>
      <c r="E87">
        <v>135</v>
      </c>
      <c r="F87">
        <v>11.21</v>
      </c>
      <c r="G87">
        <v>9.5</v>
      </c>
      <c r="H87">
        <v>0</v>
      </c>
      <c r="I87">
        <v>9.5</v>
      </c>
      <c r="J87">
        <v>2022</v>
      </c>
      <c r="K87" t="s">
        <v>107</v>
      </c>
    </row>
    <row r="88" spans="1:11">
      <c r="A88">
        <v>6561</v>
      </c>
      <c r="B88" t="s">
        <v>108</v>
      </c>
      <c r="C88" s="1">
        <v>44659</v>
      </c>
      <c r="D88">
        <v>277</v>
      </c>
      <c r="E88">
        <v>277</v>
      </c>
      <c r="F88">
        <v>9.75</v>
      </c>
      <c r="G88">
        <v>9.3000000000000007</v>
      </c>
      <c r="H88">
        <v>0</v>
      </c>
      <c r="I88">
        <v>9.3000000000000007</v>
      </c>
      <c r="J88">
        <v>2022</v>
      </c>
    </row>
    <row r="89" spans="1:11">
      <c r="A89">
        <v>3227</v>
      </c>
      <c r="B89" t="s">
        <v>109</v>
      </c>
      <c r="C89" s="1">
        <v>44659</v>
      </c>
      <c r="D89">
        <v>134</v>
      </c>
      <c r="E89">
        <v>134</v>
      </c>
      <c r="F89">
        <v>11.32</v>
      </c>
      <c r="G89">
        <v>9.14</v>
      </c>
      <c r="H89">
        <v>0</v>
      </c>
      <c r="I89">
        <v>9.14</v>
      </c>
      <c r="J89">
        <v>2022</v>
      </c>
    </row>
    <row r="90" spans="1:11">
      <c r="A90">
        <v>3665</v>
      </c>
      <c r="B90" t="s">
        <v>110</v>
      </c>
      <c r="C90" s="1">
        <v>44659</v>
      </c>
      <c r="D90">
        <v>301</v>
      </c>
      <c r="E90">
        <v>301</v>
      </c>
      <c r="F90">
        <v>15.22</v>
      </c>
      <c r="G90">
        <v>9.1300000000000008</v>
      </c>
      <c r="H90">
        <v>0</v>
      </c>
      <c r="I90">
        <v>9.1300000000000008</v>
      </c>
      <c r="J90">
        <v>2022</v>
      </c>
    </row>
    <row r="91" spans="1:11">
      <c r="A91">
        <v>6679</v>
      </c>
      <c r="B91" t="s">
        <v>111</v>
      </c>
      <c r="C91" s="1">
        <v>44659</v>
      </c>
      <c r="D91">
        <v>393.5</v>
      </c>
      <c r="E91">
        <v>393.5</v>
      </c>
      <c r="F91">
        <v>15.06</v>
      </c>
      <c r="G91">
        <v>9.1</v>
      </c>
      <c r="H91">
        <v>0</v>
      </c>
      <c r="I91">
        <v>9.1</v>
      </c>
      <c r="J91">
        <v>2022</v>
      </c>
    </row>
    <row r="92" spans="1:11">
      <c r="A92">
        <v>6138</v>
      </c>
      <c r="B92" t="s">
        <v>112</v>
      </c>
      <c r="C92" s="1">
        <v>44659</v>
      </c>
      <c r="D92">
        <v>234</v>
      </c>
      <c r="E92">
        <v>234</v>
      </c>
      <c r="F92">
        <v>12.9</v>
      </c>
      <c r="G92">
        <v>9.02</v>
      </c>
      <c r="H92">
        <v>0</v>
      </c>
      <c r="I92">
        <v>9.02</v>
      </c>
      <c r="J92">
        <v>2022</v>
      </c>
    </row>
    <row r="93" spans="1:11">
      <c r="A93">
        <v>2912</v>
      </c>
      <c r="B93" t="s">
        <v>113</v>
      </c>
      <c r="C93" s="1">
        <v>44659</v>
      </c>
      <c r="D93">
        <v>264</v>
      </c>
      <c r="E93">
        <v>264</v>
      </c>
      <c r="F93">
        <v>8.52</v>
      </c>
      <c r="G93">
        <v>9</v>
      </c>
      <c r="H93">
        <v>0</v>
      </c>
      <c r="I93">
        <v>9</v>
      </c>
      <c r="J93">
        <v>2022</v>
      </c>
    </row>
    <row r="94" spans="1:11">
      <c r="A94">
        <v>3014</v>
      </c>
      <c r="B94" t="s">
        <v>114</v>
      </c>
      <c r="C94" s="1">
        <v>44659</v>
      </c>
      <c r="D94">
        <v>108.5</v>
      </c>
      <c r="E94">
        <v>108.5</v>
      </c>
      <c r="F94">
        <v>11.21</v>
      </c>
      <c r="G94">
        <v>9</v>
      </c>
      <c r="H94">
        <v>0</v>
      </c>
      <c r="I94">
        <v>9</v>
      </c>
      <c r="J94">
        <v>2022</v>
      </c>
    </row>
    <row r="95" spans="1:11">
      <c r="A95">
        <v>3026</v>
      </c>
      <c r="B95" t="s">
        <v>115</v>
      </c>
      <c r="C95" s="1">
        <v>44659</v>
      </c>
      <c r="D95">
        <v>117.5</v>
      </c>
      <c r="E95">
        <v>117.5</v>
      </c>
      <c r="F95">
        <v>12.36</v>
      </c>
      <c r="G95">
        <v>9</v>
      </c>
      <c r="H95">
        <v>0</v>
      </c>
      <c r="I95">
        <v>9</v>
      </c>
      <c r="J95">
        <v>2022</v>
      </c>
    </row>
    <row r="96" spans="1:11">
      <c r="A96">
        <v>6146</v>
      </c>
      <c r="B96" t="s">
        <v>116</v>
      </c>
      <c r="C96" s="1">
        <v>44659</v>
      </c>
      <c r="D96">
        <v>191.5</v>
      </c>
      <c r="E96">
        <v>191.5</v>
      </c>
      <c r="F96">
        <v>11.01</v>
      </c>
      <c r="G96">
        <v>9</v>
      </c>
      <c r="H96">
        <v>0</v>
      </c>
      <c r="I96">
        <v>9</v>
      </c>
      <c r="J96">
        <v>2022</v>
      </c>
    </row>
    <row r="97" spans="1:10">
      <c r="A97">
        <v>6271</v>
      </c>
      <c r="B97" t="s">
        <v>117</v>
      </c>
      <c r="C97" s="1">
        <v>44659</v>
      </c>
      <c r="D97">
        <v>274.5</v>
      </c>
      <c r="E97">
        <v>274.5</v>
      </c>
      <c r="F97">
        <v>15.49</v>
      </c>
      <c r="G97">
        <v>9</v>
      </c>
      <c r="H97">
        <v>0</v>
      </c>
      <c r="I97">
        <v>9</v>
      </c>
      <c r="J97">
        <v>2022</v>
      </c>
    </row>
    <row r="98" spans="1:10">
      <c r="A98">
        <v>6728</v>
      </c>
      <c r="B98" t="s">
        <v>118</v>
      </c>
      <c r="C98" s="1">
        <v>44659</v>
      </c>
      <c r="D98">
        <v>181.5</v>
      </c>
      <c r="E98">
        <v>181.5</v>
      </c>
      <c r="F98">
        <v>11.74</v>
      </c>
      <c r="G98">
        <v>9</v>
      </c>
      <c r="H98">
        <v>0</v>
      </c>
      <c r="I98">
        <v>9</v>
      </c>
      <c r="J98">
        <v>2022</v>
      </c>
    </row>
    <row r="99" spans="1:10">
      <c r="A99">
        <v>5209</v>
      </c>
      <c r="B99" t="s">
        <v>119</v>
      </c>
      <c r="C99" s="1">
        <v>44659</v>
      </c>
      <c r="D99">
        <v>79.7</v>
      </c>
      <c r="E99">
        <v>79.7</v>
      </c>
      <c r="F99">
        <v>10.02</v>
      </c>
      <c r="G99">
        <v>8.89</v>
      </c>
      <c r="H99">
        <v>0</v>
      </c>
      <c r="I99">
        <v>8.89</v>
      </c>
      <c r="J99">
        <v>2022</v>
      </c>
    </row>
    <row r="100" spans="1:10">
      <c r="A100">
        <v>8436</v>
      </c>
      <c r="B100" t="s">
        <v>120</v>
      </c>
      <c r="C100" s="1">
        <v>44659</v>
      </c>
      <c r="D100">
        <v>178</v>
      </c>
      <c r="E100">
        <v>178</v>
      </c>
      <c r="F100">
        <v>13.17</v>
      </c>
      <c r="G100">
        <v>8.8800000000000008</v>
      </c>
      <c r="H100">
        <v>0</v>
      </c>
      <c r="I100">
        <v>8.8800000000000008</v>
      </c>
      <c r="J100">
        <v>2022</v>
      </c>
    </row>
    <row r="101" spans="1:10">
      <c r="A101">
        <v>5434</v>
      </c>
      <c r="B101" t="s">
        <v>121</v>
      </c>
      <c r="C101" s="1">
        <v>44659</v>
      </c>
      <c r="D101">
        <v>173</v>
      </c>
      <c r="E101">
        <v>173</v>
      </c>
      <c r="F101">
        <v>12.63</v>
      </c>
      <c r="G101">
        <v>8.8000000000000007</v>
      </c>
      <c r="H101">
        <v>0</v>
      </c>
      <c r="I101">
        <v>8.8000000000000007</v>
      </c>
      <c r="J101">
        <v>2022</v>
      </c>
    </row>
    <row r="102" spans="1:10">
      <c r="A102">
        <v>6747</v>
      </c>
      <c r="B102" t="s">
        <v>122</v>
      </c>
      <c r="C102" s="1">
        <v>44659</v>
      </c>
      <c r="D102">
        <v>227.5</v>
      </c>
      <c r="E102">
        <v>227.5</v>
      </c>
      <c r="F102">
        <v>10.01</v>
      </c>
      <c r="G102">
        <v>8.68</v>
      </c>
      <c r="H102">
        <v>0</v>
      </c>
      <c r="I102">
        <v>8.68</v>
      </c>
      <c r="J102">
        <v>2022</v>
      </c>
    </row>
    <row r="103" spans="1:10">
      <c r="A103">
        <v>1558</v>
      </c>
      <c r="B103" t="s">
        <v>123</v>
      </c>
      <c r="C103" s="1">
        <v>44659</v>
      </c>
      <c r="D103">
        <v>139</v>
      </c>
      <c r="E103">
        <v>139</v>
      </c>
      <c r="F103">
        <v>8.68</v>
      </c>
      <c r="G103">
        <v>8.5</v>
      </c>
      <c r="H103">
        <v>0</v>
      </c>
      <c r="I103">
        <v>8.5</v>
      </c>
      <c r="J103">
        <v>2022</v>
      </c>
    </row>
    <row r="104" spans="1:10">
      <c r="A104">
        <v>6491</v>
      </c>
      <c r="B104" t="s">
        <v>124</v>
      </c>
      <c r="C104" s="1">
        <v>44659</v>
      </c>
      <c r="D104">
        <v>495</v>
      </c>
      <c r="E104">
        <v>495</v>
      </c>
      <c r="F104">
        <v>17.84</v>
      </c>
      <c r="G104">
        <v>8.5</v>
      </c>
      <c r="H104">
        <v>0</v>
      </c>
      <c r="I104">
        <v>8.5</v>
      </c>
      <c r="J104">
        <v>2022</v>
      </c>
    </row>
    <row r="105" spans="1:10">
      <c r="A105">
        <v>6703</v>
      </c>
      <c r="B105" t="s">
        <v>125</v>
      </c>
      <c r="C105" s="1">
        <v>44659</v>
      </c>
      <c r="D105">
        <v>111</v>
      </c>
      <c r="E105">
        <v>111</v>
      </c>
      <c r="F105">
        <v>6.84</v>
      </c>
      <c r="G105">
        <v>7.3</v>
      </c>
      <c r="H105">
        <v>1.2</v>
      </c>
      <c r="I105">
        <v>8.5</v>
      </c>
      <c r="J105">
        <v>2022</v>
      </c>
    </row>
    <row r="106" spans="1:10">
      <c r="A106">
        <v>6716</v>
      </c>
      <c r="B106" t="s">
        <v>126</v>
      </c>
      <c r="C106" s="1">
        <v>44659</v>
      </c>
      <c r="D106">
        <v>171</v>
      </c>
      <c r="E106">
        <v>171</v>
      </c>
      <c r="F106">
        <v>11.52</v>
      </c>
      <c r="G106">
        <v>7.5</v>
      </c>
      <c r="H106">
        <v>1</v>
      </c>
      <c r="I106">
        <v>8.5</v>
      </c>
      <c r="J106">
        <v>2022</v>
      </c>
    </row>
    <row r="107" spans="1:10">
      <c r="A107">
        <v>6763</v>
      </c>
      <c r="B107" t="s">
        <v>127</v>
      </c>
      <c r="C107" s="1">
        <v>44659</v>
      </c>
      <c r="D107">
        <v>601</v>
      </c>
      <c r="E107">
        <v>601</v>
      </c>
      <c r="F107">
        <v>11.13</v>
      </c>
      <c r="G107">
        <v>8</v>
      </c>
      <c r="H107">
        <v>0.5</v>
      </c>
      <c r="I107">
        <v>8.5</v>
      </c>
      <c r="J107">
        <v>2022</v>
      </c>
    </row>
    <row r="108" spans="1:10">
      <c r="A108">
        <v>1301</v>
      </c>
      <c r="B108" t="s">
        <v>128</v>
      </c>
      <c r="C108" s="1">
        <v>44659</v>
      </c>
      <c r="D108">
        <v>106.5</v>
      </c>
      <c r="E108">
        <v>106.5</v>
      </c>
      <c r="F108">
        <v>11.21</v>
      </c>
      <c r="G108">
        <v>8.1999999999999993</v>
      </c>
      <c r="H108">
        <v>0</v>
      </c>
      <c r="I108">
        <v>8.1999999999999993</v>
      </c>
      <c r="J108">
        <v>2022</v>
      </c>
    </row>
    <row r="109" spans="1:10">
      <c r="A109">
        <v>6202</v>
      </c>
      <c r="B109" t="s">
        <v>129</v>
      </c>
      <c r="C109" s="1">
        <v>44659</v>
      </c>
      <c r="D109">
        <v>114.5</v>
      </c>
      <c r="E109">
        <v>114.5</v>
      </c>
      <c r="F109">
        <v>9.0399999999999991</v>
      </c>
      <c r="G109">
        <v>8.1199999999999992</v>
      </c>
      <c r="H109">
        <v>0</v>
      </c>
      <c r="I109">
        <v>8.1199999999999992</v>
      </c>
      <c r="J109">
        <v>2022</v>
      </c>
    </row>
    <row r="110" spans="1:10">
      <c r="A110">
        <v>5508</v>
      </c>
      <c r="B110" t="s">
        <v>130</v>
      </c>
      <c r="C110" s="1">
        <v>44659</v>
      </c>
      <c r="D110">
        <v>73.5</v>
      </c>
      <c r="E110">
        <v>73.5</v>
      </c>
      <c r="F110">
        <v>8.9</v>
      </c>
      <c r="G110">
        <v>8.01</v>
      </c>
      <c r="H110">
        <v>0</v>
      </c>
      <c r="I110">
        <v>8.01</v>
      </c>
      <c r="J110">
        <v>2022</v>
      </c>
    </row>
    <row r="111" spans="1:10">
      <c r="A111">
        <v>2348</v>
      </c>
      <c r="B111" t="s">
        <v>131</v>
      </c>
      <c r="C111" s="1">
        <v>44659</v>
      </c>
      <c r="D111">
        <v>100</v>
      </c>
      <c r="E111">
        <v>100</v>
      </c>
      <c r="F111">
        <v>15.58</v>
      </c>
      <c r="G111">
        <v>7</v>
      </c>
      <c r="H111">
        <v>1</v>
      </c>
      <c r="I111">
        <v>8</v>
      </c>
      <c r="J111">
        <v>2022</v>
      </c>
    </row>
    <row r="112" spans="1:10">
      <c r="A112">
        <v>2395</v>
      </c>
      <c r="B112" t="s">
        <v>132</v>
      </c>
      <c r="C112" s="1">
        <v>44659</v>
      </c>
      <c r="D112">
        <v>363</v>
      </c>
      <c r="E112">
        <v>363</v>
      </c>
      <c r="F112">
        <v>10.67</v>
      </c>
      <c r="G112">
        <v>8</v>
      </c>
      <c r="H112">
        <v>0</v>
      </c>
      <c r="I112">
        <v>8</v>
      </c>
      <c r="J112">
        <v>2022</v>
      </c>
    </row>
    <row r="113" spans="1:11">
      <c r="A113">
        <v>3006</v>
      </c>
      <c r="B113" t="s">
        <v>133</v>
      </c>
      <c r="C113" s="1">
        <v>44659</v>
      </c>
      <c r="D113">
        <v>150.5</v>
      </c>
      <c r="E113">
        <v>150.5</v>
      </c>
      <c r="F113">
        <v>17.760000000000002</v>
      </c>
      <c r="G113">
        <v>8</v>
      </c>
      <c r="H113">
        <v>0</v>
      </c>
      <c r="I113">
        <v>8</v>
      </c>
      <c r="J113">
        <v>2022</v>
      </c>
    </row>
    <row r="114" spans="1:11">
      <c r="A114">
        <v>3105</v>
      </c>
      <c r="B114" t="s">
        <v>134</v>
      </c>
      <c r="C114" s="1">
        <v>44659</v>
      </c>
      <c r="D114">
        <v>240.5</v>
      </c>
      <c r="E114">
        <v>240.5</v>
      </c>
      <c r="F114">
        <v>12.9</v>
      </c>
      <c r="G114">
        <v>8</v>
      </c>
      <c r="H114">
        <v>0</v>
      </c>
      <c r="I114">
        <v>8</v>
      </c>
      <c r="J114">
        <v>2022</v>
      </c>
    </row>
    <row r="115" spans="1:11">
      <c r="A115">
        <v>3152</v>
      </c>
      <c r="B115" t="s">
        <v>135</v>
      </c>
      <c r="C115" s="1">
        <v>44659</v>
      </c>
      <c r="D115">
        <v>257.5</v>
      </c>
      <c r="E115">
        <v>257.5</v>
      </c>
      <c r="F115">
        <v>14.88</v>
      </c>
      <c r="G115">
        <v>8</v>
      </c>
      <c r="H115">
        <v>0</v>
      </c>
      <c r="I115">
        <v>8</v>
      </c>
      <c r="J115">
        <v>2022</v>
      </c>
    </row>
    <row r="116" spans="1:11">
      <c r="A116">
        <v>3406</v>
      </c>
      <c r="B116" t="s">
        <v>136</v>
      </c>
      <c r="C116" s="1">
        <v>44659</v>
      </c>
      <c r="D116">
        <v>449.5</v>
      </c>
      <c r="E116">
        <v>449.5</v>
      </c>
      <c r="F116">
        <v>16.96</v>
      </c>
      <c r="G116">
        <v>8</v>
      </c>
      <c r="H116">
        <v>0</v>
      </c>
      <c r="I116">
        <v>8</v>
      </c>
      <c r="J116">
        <v>2022</v>
      </c>
    </row>
    <row r="117" spans="1:11">
      <c r="A117">
        <v>3527</v>
      </c>
      <c r="B117" t="s">
        <v>137</v>
      </c>
      <c r="C117" s="1">
        <v>44659</v>
      </c>
      <c r="D117">
        <v>156.5</v>
      </c>
      <c r="E117">
        <v>156.5</v>
      </c>
      <c r="F117">
        <v>12.69</v>
      </c>
      <c r="G117">
        <v>8</v>
      </c>
      <c r="H117">
        <v>0</v>
      </c>
      <c r="I117">
        <v>8</v>
      </c>
      <c r="J117">
        <v>2022</v>
      </c>
    </row>
    <row r="118" spans="1:11">
      <c r="A118">
        <v>4770</v>
      </c>
      <c r="B118" t="s">
        <v>138</v>
      </c>
      <c r="C118" s="1">
        <v>44659</v>
      </c>
      <c r="D118">
        <v>253.5</v>
      </c>
      <c r="E118">
        <v>253.5</v>
      </c>
      <c r="F118">
        <v>13.94</v>
      </c>
      <c r="G118">
        <v>8</v>
      </c>
      <c r="H118">
        <v>0</v>
      </c>
      <c r="I118">
        <v>8</v>
      </c>
      <c r="J118">
        <v>2022</v>
      </c>
      <c r="K118" t="s">
        <v>139</v>
      </c>
    </row>
    <row r="119" spans="1:11">
      <c r="A119">
        <v>5283</v>
      </c>
      <c r="B119" t="s">
        <v>140</v>
      </c>
      <c r="C119" s="1">
        <v>44659</v>
      </c>
      <c r="D119">
        <v>116</v>
      </c>
      <c r="E119">
        <v>116</v>
      </c>
      <c r="F119">
        <v>10.69</v>
      </c>
      <c r="G119">
        <v>8</v>
      </c>
      <c r="H119">
        <v>0</v>
      </c>
      <c r="I119">
        <v>8</v>
      </c>
      <c r="J119">
        <v>2022</v>
      </c>
      <c r="K119" t="s">
        <v>141</v>
      </c>
    </row>
    <row r="120" spans="1:11">
      <c r="A120">
        <v>6176</v>
      </c>
      <c r="B120" t="s">
        <v>142</v>
      </c>
      <c r="C120" s="1">
        <v>44659</v>
      </c>
      <c r="D120">
        <v>102.5</v>
      </c>
      <c r="E120">
        <v>102.5</v>
      </c>
      <c r="F120">
        <v>11.16</v>
      </c>
      <c r="G120">
        <v>8</v>
      </c>
      <c r="H120">
        <v>0</v>
      </c>
      <c r="I120">
        <v>8</v>
      </c>
      <c r="J120">
        <v>2022</v>
      </c>
    </row>
    <row r="121" spans="1:11">
      <c r="A121">
        <v>6488</v>
      </c>
      <c r="B121" t="s">
        <v>143</v>
      </c>
      <c r="C121" s="1">
        <v>44659</v>
      </c>
      <c r="D121">
        <v>654</v>
      </c>
      <c r="E121">
        <v>654</v>
      </c>
      <c r="F121">
        <v>15.27</v>
      </c>
      <c r="G121">
        <v>8</v>
      </c>
      <c r="H121">
        <v>0</v>
      </c>
      <c r="I121">
        <v>8</v>
      </c>
      <c r="J121">
        <v>2022</v>
      </c>
      <c r="K121" t="s">
        <v>144</v>
      </c>
    </row>
    <row r="122" spans="1:11">
      <c r="A122">
        <v>6494</v>
      </c>
      <c r="B122" t="s">
        <v>145</v>
      </c>
      <c r="C122" s="1">
        <v>44659</v>
      </c>
      <c r="D122">
        <v>143</v>
      </c>
      <c r="E122">
        <v>143</v>
      </c>
      <c r="F122">
        <v>17.21</v>
      </c>
      <c r="G122">
        <v>8</v>
      </c>
      <c r="H122">
        <v>0</v>
      </c>
      <c r="I122">
        <v>8</v>
      </c>
      <c r="J122">
        <v>2022</v>
      </c>
    </row>
    <row r="123" spans="1:11">
      <c r="A123">
        <v>8341</v>
      </c>
      <c r="B123" t="s">
        <v>146</v>
      </c>
      <c r="C123" s="1">
        <v>44659</v>
      </c>
      <c r="D123">
        <v>209</v>
      </c>
      <c r="E123">
        <v>209</v>
      </c>
      <c r="F123">
        <v>8.4700000000000006</v>
      </c>
      <c r="G123">
        <v>8</v>
      </c>
      <c r="H123">
        <v>0</v>
      </c>
      <c r="I123">
        <v>8</v>
      </c>
      <c r="J123">
        <v>2022</v>
      </c>
    </row>
    <row r="124" spans="1:11">
      <c r="A124">
        <v>8416</v>
      </c>
      <c r="B124" t="s">
        <v>147</v>
      </c>
      <c r="C124" s="1">
        <v>44659</v>
      </c>
      <c r="D124">
        <v>131</v>
      </c>
      <c r="E124">
        <v>131</v>
      </c>
      <c r="F124">
        <v>11.35</v>
      </c>
      <c r="G124">
        <v>8</v>
      </c>
      <c r="H124">
        <v>0</v>
      </c>
      <c r="I124">
        <v>8</v>
      </c>
      <c r="J124">
        <v>2022</v>
      </c>
    </row>
    <row r="125" spans="1:11">
      <c r="A125">
        <v>8499</v>
      </c>
      <c r="B125" t="s">
        <v>148</v>
      </c>
      <c r="C125" s="1">
        <v>44659</v>
      </c>
      <c r="D125">
        <v>124</v>
      </c>
      <c r="E125">
        <v>124</v>
      </c>
      <c r="F125">
        <v>14.14</v>
      </c>
      <c r="G125">
        <v>8</v>
      </c>
      <c r="H125">
        <v>0</v>
      </c>
      <c r="I125">
        <v>8</v>
      </c>
      <c r="J125">
        <v>2022</v>
      </c>
    </row>
    <row r="126" spans="1:11">
      <c r="A126">
        <v>9914</v>
      </c>
      <c r="B126" t="s">
        <v>149</v>
      </c>
      <c r="C126" s="1">
        <v>44659</v>
      </c>
      <c r="D126">
        <v>263.5</v>
      </c>
      <c r="E126">
        <v>263.5</v>
      </c>
      <c r="F126">
        <v>15.55</v>
      </c>
      <c r="G126">
        <v>8</v>
      </c>
      <c r="H126">
        <v>0</v>
      </c>
      <c r="I126">
        <v>8</v>
      </c>
      <c r="J126">
        <v>2022</v>
      </c>
    </row>
    <row r="127" spans="1:11">
      <c r="A127">
        <v>6683</v>
      </c>
      <c r="B127" t="s">
        <v>150</v>
      </c>
      <c r="C127" s="1">
        <v>44659</v>
      </c>
      <c r="D127">
        <v>261</v>
      </c>
      <c r="E127">
        <v>261</v>
      </c>
      <c r="F127">
        <v>15.5</v>
      </c>
      <c r="G127">
        <v>7.8</v>
      </c>
      <c r="H127">
        <v>0</v>
      </c>
      <c r="I127">
        <v>7.8</v>
      </c>
      <c r="J127">
        <v>2022</v>
      </c>
    </row>
    <row r="128" spans="1:11">
      <c r="A128">
        <v>1303</v>
      </c>
      <c r="B128" t="s">
        <v>151</v>
      </c>
      <c r="C128" s="1">
        <v>44659</v>
      </c>
      <c r="D128">
        <v>93.4</v>
      </c>
      <c r="E128">
        <v>93.4</v>
      </c>
      <c r="F128">
        <v>10.25</v>
      </c>
      <c r="G128">
        <v>7.5</v>
      </c>
      <c r="H128">
        <v>0</v>
      </c>
      <c r="I128">
        <v>7.5</v>
      </c>
      <c r="J128">
        <v>2022</v>
      </c>
    </row>
    <row r="129" spans="1:11">
      <c r="A129">
        <v>3042</v>
      </c>
      <c r="B129" t="s">
        <v>152</v>
      </c>
      <c r="C129" s="1">
        <v>44659</v>
      </c>
      <c r="D129">
        <v>99.4</v>
      </c>
      <c r="E129">
        <v>99.4</v>
      </c>
      <c r="F129">
        <v>10.06</v>
      </c>
      <c r="G129">
        <v>7.5</v>
      </c>
      <c r="H129">
        <v>0</v>
      </c>
      <c r="I129">
        <v>7.5</v>
      </c>
      <c r="J129">
        <v>2022</v>
      </c>
    </row>
    <row r="130" spans="1:11">
      <c r="A130">
        <v>6560</v>
      </c>
      <c r="B130" t="s">
        <v>153</v>
      </c>
      <c r="C130" s="1">
        <v>44659</v>
      </c>
      <c r="D130">
        <v>70.8</v>
      </c>
      <c r="E130">
        <v>70.8</v>
      </c>
      <c r="F130">
        <v>9.43</v>
      </c>
      <c r="G130">
        <v>5</v>
      </c>
      <c r="H130">
        <v>2.5</v>
      </c>
      <c r="I130">
        <v>7.5</v>
      </c>
      <c r="J130">
        <v>2022</v>
      </c>
    </row>
    <row r="131" spans="1:11">
      <c r="A131">
        <v>6719</v>
      </c>
      <c r="B131" t="s">
        <v>154</v>
      </c>
      <c r="C131" s="1">
        <v>44659</v>
      </c>
      <c r="D131">
        <v>565</v>
      </c>
      <c r="E131">
        <v>565</v>
      </c>
      <c r="F131">
        <v>15.75</v>
      </c>
      <c r="G131">
        <v>7.5</v>
      </c>
      <c r="H131">
        <v>0</v>
      </c>
      <c r="I131">
        <v>7.5</v>
      </c>
      <c r="J131">
        <v>2022</v>
      </c>
    </row>
    <row r="132" spans="1:11">
      <c r="A132">
        <v>3044</v>
      </c>
      <c r="B132" t="s">
        <v>155</v>
      </c>
      <c r="C132" s="1">
        <v>44659</v>
      </c>
      <c r="D132">
        <v>128.5</v>
      </c>
      <c r="E132">
        <v>128.5</v>
      </c>
      <c r="F132">
        <v>11.65</v>
      </c>
      <c r="G132">
        <v>7.35</v>
      </c>
      <c r="H132">
        <v>0</v>
      </c>
      <c r="I132">
        <v>7.35</v>
      </c>
      <c r="J132">
        <v>2021</v>
      </c>
      <c r="K132" t="s">
        <v>156</v>
      </c>
    </row>
    <row r="133" spans="1:11">
      <c r="A133">
        <v>6411</v>
      </c>
      <c r="B133" t="s">
        <v>157</v>
      </c>
      <c r="C133" s="1">
        <v>44659</v>
      </c>
      <c r="D133">
        <v>165.5</v>
      </c>
      <c r="E133">
        <v>165.5</v>
      </c>
      <c r="F133">
        <v>10.32</v>
      </c>
      <c r="G133">
        <v>7.22</v>
      </c>
      <c r="H133">
        <v>0</v>
      </c>
      <c r="I133">
        <v>7.22</v>
      </c>
      <c r="J133">
        <v>2022</v>
      </c>
    </row>
    <row r="134" spans="1:11">
      <c r="A134">
        <v>6435</v>
      </c>
      <c r="B134" t="s">
        <v>158</v>
      </c>
      <c r="C134" s="1">
        <v>44659</v>
      </c>
      <c r="D134">
        <v>153.5</v>
      </c>
      <c r="E134">
        <v>153.5</v>
      </c>
      <c r="F134">
        <v>13.09</v>
      </c>
      <c r="G134">
        <v>7.2</v>
      </c>
      <c r="H134">
        <v>0</v>
      </c>
      <c r="I134">
        <v>7.2</v>
      </c>
      <c r="J134">
        <v>2022</v>
      </c>
    </row>
    <row r="135" spans="1:11">
      <c r="A135">
        <v>9941</v>
      </c>
      <c r="B135" t="s">
        <v>159</v>
      </c>
      <c r="C135" s="1">
        <v>44659</v>
      </c>
      <c r="D135">
        <v>235</v>
      </c>
      <c r="E135">
        <v>235</v>
      </c>
      <c r="F135">
        <v>12.96</v>
      </c>
      <c r="G135">
        <v>5.5</v>
      </c>
      <c r="H135">
        <v>1.7</v>
      </c>
      <c r="I135">
        <v>7.2</v>
      </c>
      <c r="J135">
        <v>2022</v>
      </c>
    </row>
    <row r="136" spans="1:11">
      <c r="A136">
        <v>2729</v>
      </c>
      <c r="B136" t="s">
        <v>160</v>
      </c>
      <c r="C136" s="1">
        <v>44659</v>
      </c>
      <c r="D136">
        <v>223.5</v>
      </c>
      <c r="E136">
        <v>223.5</v>
      </c>
      <c r="F136">
        <v>7.04</v>
      </c>
      <c r="G136">
        <v>4</v>
      </c>
      <c r="H136">
        <v>3.15</v>
      </c>
      <c r="I136">
        <v>7.15</v>
      </c>
      <c r="J136">
        <v>2022</v>
      </c>
    </row>
    <row r="137" spans="1:11">
      <c r="A137">
        <v>1268</v>
      </c>
      <c r="B137" t="s">
        <v>161</v>
      </c>
      <c r="C137" s="1">
        <v>44659</v>
      </c>
      <c r="D137">
        <v>113</v>
      </c>
      <c r="E137">
        <v>113</v>
      </c>
      <c r="F137">
        <v>7.51</v>
      </c>
      <c r="G137">
        <v>7</v>
      </c>
      <c r="H137">
        <v>0</v>
      </c>
      <c r="I137">
        <v>7</v>
      </c>
      <c r="J137">
        <v>2021</v>
      </c>
      <c r="K137" t="s">
        <v>162</v>
      </c>
    </row>
    <row r="138" spans="1:11">
      <c r="A138">
        <v>1537</v>
      </c>
      <c r="B138" t="s">
        <v>163</v>
      </c>
      <c r="C138" s="1">
        <v>44659</v>
      </c>
      <c r="D138">
        <v>137</v>
      </c>
      <c r="E138">
        <v>137</v>
      </c>
      <c r="F138">
        <v>7.58</v>
      </c>
      <c r="G138">
        <v>7</v>
      </c>
      <c r="H138">
        <v>0</v>
      </c>
      <c r="I138">
        <v>7</v>
      </c>
      <c r="J138">
        <v>2022</v>
      </c>
    </row>
    <row r="139" spans="1:11">
      <c r="A139">
        <v>1580</v>
      </c>
      <c r="B139" t="s">
        <v>164</v>
      </c>
      <c r="C139" s="1">
        <v>44659</v>
      </c>
      <c r="D139">
        <v>104</v>
      </c>
      <c r="E139">
        <v>104</v>
      </c>
      <c r="F139">
        <v>10.16</v>
      </c>
      <c r="G139">
        <v>7</v>
      </c>
      <c r="H139">
        <v>0</v>
      </c>
      <c r="I139">
        <v>7</v>
      </c>
      <c r="J139">
        <v>2022</v>
      </c>
    </row>
    <row r="140" spans="1:11">
      <c r="A140">
        <v>2108</v>
      </c>
      <c r="B140" t="s">
        <v>165</v>
      </c>
      <c r="C140" s="1">
        <v>44659</v>
      </c>
      <c r="D140">
        <v>59.3</v>
      </c>
      <c r="E140">
        <v>59.3</v>
      </c>
      <c r="F140">
        <v>14.92</v>
      </c>
      <c r="G140">
        <v>7</v>
      </c>
      <c r="H140">
        <v>0</v>
      </c>
      <c r="I140">
        <v>7</v>
      </c>
      <c r="J140">
        <v>2022</v>
      </c>
      <c r="K140" t="s">
        <v>166</v>
      </c>
    </row>
    <row r="141" spans="1:11">
      <c r="A141">
        <v>2360</v>
      </c>
      <c r="B141" t="s">
        <v>167</v>
      </c>
      <c r="C141" s="1">
        <v>44659</v>
      </c>
      <c r="D141">
        <v>169</v>
      </c>
      <c r="E141">
        <v>169</v>
      </c>
      <c r="F141">
        <v>9.9600000000000009</v>
      </c>
      <c r="G141">
        <v>7</v>
      </c>
      <c r="H141">
        <v>0</v>
      </c>
      <c r="I141">
        <v>7</v>
      </c>
      <c r="J141">
        <v>2022</v>
      </c>
    </row>
    <row r="142" spans="1:11">
      <c r="A142">
        <v>2548</v>
      </c>
      <c r="B142" t="s">
        <v>168</v>
      </c>
      <c r="C142" s="1">
        <v>44659</v>
      </c>
      <c r="D142">
        <v>90.7</v>
      </c>
      <c r="E142">
        <v>90.7</v>
      </c>
      <c r="F142">
        <v>10.050000000000001</v>
      </c>
      <c r="G142">
        <v>7</v>
      </c>
      <c r="H142">
        <v>0</v>
      </c>
      <c r="I142">
        <v>7</v>
      </c>
      <c r="J142">
        <v>2021</v>
      </c>
      <c r="K142" t="s">
        <v>169</v>
      </c>
    </row>
    <row r="143" spans="1:11">
      <c r="A143">
        <v>3023</v>
      </c>
      <c r="B143" t="s">
        <v>170</v>
      </c>
      <c r="C143" s="1">
        <v>44659</v>
      </c>
      <c r="D143">
        <v>264</v>
      </c>
      <c r="E143">
        <v>264</v>
      </c>
      <c r="F143">
        <v>10</v>
      </c>
      <c r="G143">
        <v>7</v>
      </c>
      <c r="H143">
        <v>0</v>
      </c>
      <c r="I143">
        <v>7</v>
      </c>
      <c r="J143">
        <v>2022</v>
      </c>
    </row>
    <row r="144" spans="1:11">
      <c r="A144">
        <v>3357</v>
      </c>
      <c r="B144" t="s">
        <v>171</v>
      </c>
      <c r="C144" s="1">
        <v>44659</v>
      </c>
      <c r="D144">
        <v>119.5</v>
      </c>
      <c r="E144">
        <v>119.5</v>
      </c>
      <c r="F144">
        <v>12.08</v>
      </c>
      <c r="G144">
        <v>7</v>
      </c>
      <c r="H144">
        <v>0</v>
      </c>
      <c r="I144">
        <v>7</v>
      </c>
      <c r="J144">
        <v>2022</v>
      </c>
    </row>
    <row r="145" spans="1:11">
      <c r="A145">
        <v>3443</v>
      </c>
      <c r="B145" t="s">
        <v>172</v>
      </c>
      <c r="C145" s="1">
        <v>44659</v>
      </c>
      <c r="D145">
        <v>478</v>
      </c>
      <c r="E145">
        <v>478</v>
      </c>
      <c r="F145">
        <v>10.9</v>
      </c>
      <c r="G145">
        <v>7</v>
      </c>
      <c r="H145">
        <v>0</v>
      </c>
      <c r="I145">
        <v>7</v>
      </c>
      <c r="J145">
        <v>2022</v>
      </c>
    </row>
    <row r="146" spans="1:11">
      <c r="A146">
        <v>3653</v>
      </c>
      <c r="B146" t="s">
        <v>173</v>
      </c>
      <c r="C146" s="1">
        <v>44659</v>
      </c>
      <c r="D146">
        <v>395</v>
      </c>
      <c r="E146">
        <v>395</v>
      </c>
      <c r="F146">
        <v>9.8800000000000008</v>
      </c>
      <c r="G146">
        <v>6</v>
      </c>
      <c r="H146">
        <v>1</v>
      </c>
      <c r="I146">
        <v>7</v>
      </c>
      <c r="J146">
        <v>2022</v>
      </c>
    </row>
    <row r="147" spans="1:11">
      <c r="A147">
        <v>3711</v>
      </c>
      <c r="B147" t="s">
        <v>174</v>
      </c>
      <c r="C147" s="1">
        <v>44659</v>
      </c>
      <c r="D147">
        <v>100.5</v>
      </c>
      <c r="E147">
        <v>100.5</v>
      </c>
      <c r="F147">
        <v>14.84</v>
      </c>
      <c r="G147">
        <v>7</v>
      </c>
      <c r="H147">
        <v>0</v>
      </c>
      <c r="I147">
        <v>7</v>
      </c>
      <c r="J147">
        <v>2022</v>
      </c>
    </row>
    <row r="148" spans="1:11">
      <c r="A148">
        <v>5471</v>
      </c>
      <c r="B148" t="s">
        <v>175</v>
      </c>
      <c r="C148" s="1">
        <v>44659</v>
      </c>
      <c r="D148">
        <v>86.1</v>
      </c>
      <c r="E148">
        <v>86.1</v>
      </c>
      <c r="F148">
        <v>8.7100000000000009</v>
      </c>
      <c r="G148">
        <v>7</v>
      </c>
      <c r="H148">
        <v>0</v>
      </c>
      <c r="I148">
        <v>7</v>
      </c>
      <c r="J148">
        <v>2022</v>
      </c>
    </row>
    <row r="149" spans="1:11">
      <c r="A149">
        <v>5603</v>
      </c>
      <c r="B149" t="s">
        <v>176</v>
      </c>
      <c r="C149" s="1">
        <v>44659</v>
      </c>
      <c r="D149">
        <v>54</v>
      </c>
      <c r="E149">
        <v>54</v>
      </c>
      <c r="F149">
        <v>9.1999999999999993</v>
      </c>
      <c r="G149">
        <v>4</v>
      </c>
      <c r="H149">
        <v>3</v>
      </c>
      <c r="I149">
        <v>7</v>
      </c>
      <c r="J149">
        <v>2022</v>
      </c>
    </row>
    <row r="150" spans="1:11">
      <c r="A150">
        <v>6414</v>
      </c>
      <c r="B150" t="s">
        <v>177</v>
      </c>
      <c r="C150" s="1">
        <v>44659</v>
      </c>
      <c r="D150">
        <v>202</v>
      </c>
      <c r="E150">
        <v>202</v>
      </c>
      <c r="F150">
        <v>13.91</v>
      </c>
      <c r="G150">
        <v>7</v>
      </c>
      <c r="H150">
        <v>0</v>
      </c>
      <c r="I150">
        <v>7</v>
      </c>
      <c r="J150">
        <v>2022</v>
      </c>
    </row>
    <row r="151" spans="1:11">
      <c r="A151">
        <v>3376</v>
      </c>
      <c r="B151" t="s">
        <v>178</v>
      </c>
      <c r="C151" s="1">
        <v>44659</v>
      </c>
      <c r="D151">
        <v>82</v>
      </c>
      <c r="E151">
        <v>82</v>
      </c>
      <c r="F151">
        <v>9.0500000000000007</v>
      </c>
      <c r="G151">
        <v>6.98</v>
      </c>
      <c r="H151">
        <v>0</v>
      </c>
      <c r="I151">
        <v>6.98</v>
      </c>
      <c r="J151">
        <v>2021</v>
      </c>
      <c r="K151" t="s">
        <v>179</v>
      </c>
    </row>
    <row r="152" spans="1:11">
      <c r="A152">
        <v>3010</v>
      </c>
      <c r="B152" t="s">
        <v>180</v>
      </c>
      <c r="C152" s="1">
        <v>44659</v>
      </c>
      <c r="D152">
        <v>107</v>
      </c>
      <c r="E152">
        <v>107</v>
      </c>
      <c r="F152">
        <v>12.05</v>
      </c>
      <c r="G152">
        <v>6.8</v>
      </c>
      <c r="H152">
        <v>0</v>
      </c>
      <c r="I152">
        <v>6.8</v>
      </c>
      <c r="J152">
        <v>2022</v>
      </c>
    </row>
    <row r="153" spans="1:11">
      <c r="A153">
        <v>3596</v>
      </c>
      <c r="B153" t="s">
        <v>181</v>
      </c>
      <c r="C153" s="1">
        <v>44659</v>
      </c>
      <c r="D153">
        <v>125</v>
      </c>
      <c r="E153">
        <v>125</v>
      </c>
      <c r="F153">
        <v>8.6</v>
      </c>
      <c r="G153">
        <v>6.8</v>
      </c>
      <c r="H153">
        <v>0</v>
      </c>
      <c r="I153">
        <v>6.8</v>
      </c>
      <c r="J153">
        <v>2022</v>
      </c>
    </row>
    <row r="154" spans="1:11">
      <c r="A154">
        <v>6239</v>
      </c>
      <c r="B154" t="s">
        <v>182</v>
      </c>
      <c r="C154" s="1">
        <v>44659</v>
      </c>
      <c r="D154">
        <v>94</v>
      </c>
      <c r="E154">
        <v>94</v>
      </c>
      <c r="F154">
        <v>11.54</v>
      </c>
      <c r="G154">
        <v>6.8</v>
      </c>
      <c r="H154">
        <v>0</v>
      </c>
      <c r="I154">
        <v>6.8</v>
      </c>
      <c r="J154">
        <v>2022</v>
      </c>
    </row>
    <row r="155" spans="1:11">
      <c r="A155">
        <v>1788</v>
      </c>
      <c r="B155" t="s">
        <v>183</v>
      </c>
      <c r="C155" s="1">
        <v>44659</v>
      </c>
      <c r="D155">
        <v>146.5</v>
      </c>
      <c r="E155">
        <v>146.5</v>
      </c>
      <c r="F155">
        <v>8.7200000000000006</v>
      </c>
      <c r="G155">
        <v>6.77</v>
      </c>
      <c r="H155">
        <v>0</v>
      </c>
      <c r="I155">
        <v>6.77</v>
      </c>
      <c r="J155">
        <v>2021</v>
      </c>
      <c r="K155" t="s">
        <v>184</v>
      </c>
    </row>
    <row r="156" spans="1:11">
      <c r="A156">
        <v>2382</v>
      </c>
      <c r="B156" t="s">
        <v>185</v>
      </c>
      <c r="C156" s="1">
        <v>44659</v>
      </c>
      <c r="D156">
        <v>85.9</v>
      </c>
      <c r="E156">
        <v>85.9</v>
      </c>
      <c r="F156">
        <v>8.73</v>
      </c>
      <c r="G156">
        <v>6.6</v>
      </c>
      <c r="H156">
        <v>0</v>
      </c>
      <c r="I156">
        <v>6.6</v>
      </c>
      <c r="J156">
        <v>2022</v>
      </c>
    </row>
    <row r="157" spans="1:11">
      <c r="A157">
        <v>6672</v>
      </c>
      <c r="B157" t="s">
        <v>186</v>
      </c>
      <c r="C157" s="1">
        <v>44659</v>
      </c>
      <c r="D157">
        <v>109</v>
      </c>
      <c r="E157">
        <v>109</v>
      </c>
      <c r="F157">
        <v>4.91</v>
      </c>
      <c r="G157">
        <v>6.6</v>
      </c>
      <c r="H157">
        <v>0</v>
      </c>
      <c r="I157">
        <v>6.6</v>
      </c>
      <c r="J157">
        <v>2022</v>
      </c>
    </row>
    <row r="158" spans="1:11">
      <c r="A158">
        <v>4439</v>
      </c>
      <c r="B158" t="s">
        <v>187</v>
      </c>
      <c r="C158" s="1">
        <v>44659</v>
      </c>
      <c r="D158">
        <v>138</v>
      </c>
      <c r="E158">
        <v>138</v>
      </c>
      <c r="F158">
        <v>10.72</v>
      </c>
      <c r="G158">
        <v>4.5</v>
      </c>
      <c r="H158">
        <v>2</v>
      </c>
      <c r="I158">
        <v>6.5</v>
      </c>
      <c r="J158">
        <v>2022</v>
      </c>
    </row>
    <row r="159" spans="1:11">
      <c r="A159">
        <v>5871</v>
      </c>
      <c r="B159" t="s">
        <v>188</v>
      </c>
      <c r="C159" s="1">
        <v>44659</v>
      </c>
      <c r="D159">
        <v>253</v>
      </c>
      <c r="E159">
        <v>253</v>
      </c>
      <c r="F159">
        <v>14.8</v>
      </c>
      <c r="G159">
        <v>6</v>
      </c>
      <c r="H159">
        <v>0.5</v>
      </c>
      <c r="I159">
        <v>6.5</v>
      </c>
      <c r="J159">
        <v>2022</v>
      </c>
    </row>
    <row r="160" spans="1:11">
      <c r="A160">
        <v>6438</v>
      </c>
      <c r="B160" t="s">
        <v>189</v>
      </c>
      <c r="C160" s="1">
        <v>44659</v>
      </c>
      <c r="D160">
        <v>119.5</v>
      </c>
      <c r="E160">
        <v>119.5</v>
      </c>
      <c r="F160">
        <v>10.15</v>
      </c>
      <c r="G160">
        <v>6.5</v>
      </c>
      <c r="H160">
        <v>0</v>
      </c>
      <c r="I160">
        <v>6.5</v>
      </c>
      <c r="J160">
        <v>2022</v>
      </c>
    </row>
    <row r="161" spans="1:11">
      <c r="A161">
        <v>6486</v>
      </c>
      <c r="B161" t="s">
        <v>190</v>
      </c>
      <c r="C161" s="1">
        <v>44659</v>
      </c>
      <c r="D161">
        <v>77.599999999999994</v>
      </c>
      <c r="E161">
        <v>77.599999999999994</v>
      </c>
      <c r="F161">
        <v>6.73</v>
      </c>
      <c r="G161">
        <v>6.5</v>
      </c>
      <c r="H161">
        <v>0</v>
      </c>
      <c r="I161">
        <v>6.5</v>
      </c>
      <c r="J161">
        <v>2022</v>
      </c>
    </row>
    <row r="162" spans="1:11">
      <c r="A162">
        <v>6569</v>
      </c>
      <c r="B162" t="s">
        <v>191</v>
      </c>
      <c r="C162" s="1">
        <v>44659</v>
      </c>
      <c r="D162">
        <v>101.5</v>
      </c>
      <c r="E162">
        <v>101.5</v>
      </c>
      <c r="F162">
        <v>6.07</v>
      </c>
      <c r="G162">
        <v>5.5</v>
      </c>
      <c r="H162">
        <v>1</v>
      </c>
      <c r="I162">
        <v>6.5</v>
      </c>
      <c r="J162">
        <v>2021</v>
      </c>
      <c r="K162" t="s">
        <v>192</v>
      </c>
    </row>
    <row r="163" spans="1:11">
      <c r="A163">
        <v>8481</v>
      </c>
      <c r="B163" t="s">
        <v>193</v>
      </c>
      <c r="C163" s="1">
        <v>44659</v>
      </c>
      <c r="D163">
        <v>69.8</v>
      </c>
      <c r="E163">
        <v>69.8</v>
      </c>
      <c r="F163">
        <v>6.1</v>
      </c>
      <c r="G163">
        <v>6.5</v>
      </c>
      <c r="H163">
        <v>0</v>
      </c>
      <c r="I163">
        <v>6.5</v>
      </c>
      <c r="J163">
        <v>2022</v>
      </c>
    </row>
    <row r="164" spans="1:11">
      <c r="A164">
        <v>2006</v>
      </c>
      <c r="B164" t="s">
        <v>194</v>
      </c>
      <c r="C164" s="1">
        <v>44659</v>
      </c>
      <c r="D164">
        <v>68.7</v>
      </c>
      <c r="E164">
        <v>68.7</v>
      </c>
      <c r="F164">
        <v>5.95</v>
      </c>
      <c r="G164">
        <v>6.4</v>
      </c>
      <c r="H164">
        <v>0</v>
      </c>
      <c r="I164">
        <v>6.4</v>
      </c>
      <c r="J164">
        <v>2022</v>
      </c>
      <c r="K164" t="s">
        <v>139</v>
      </c>
    </row>
    <row r="165" spans="1:11">
      <c r="A165">
        <v>2428</v>
      </c>
      <c r="B165" t="s">
        <v>195</v>
      </c>
      <c r="C165" s="1">
        <v>44659</v>
      </c>
      <c r="D165">
        <v>144</v>
      </c>
      <c r="E165">
        <v>144</v>
      </c>
      <c r="F165">
        <v>12.31</v>
      </c>
      <c r="G165">
        <v>6.3</v>
      </c>
      <c r="H165">
        <v>0</v>
      </c>
      <c r="I165">
        <v>6.3</v>
      </c>
      <c r="J165">
        <v>2022</v>
      </c>
    </row>
    <row r="166" spans="1:11">
      <c r="A166">
        <v>2545</v>
      </c>
      <c r="B166" t="s">
        <v>196</v>
      </c>
      <c r="C166" s="1">
        <v>44659</v>
      </c>
      <c r="D166">
        <v>54.9</v>
      </c>
      <c r="E166">
        <v>54.9</v>
      </c>
      <c r="F166">
        <v>7.46</v>
      </c>
      <c r="G166">
        <v>6.3</v>
      </c>
      <c r="H166">
        <v>0</v>
      </c>
      <c r="I166">
        <v>6.3</v>
      </c>
      <c r="J166">
        <v>2022</v>
      </c>
    </row>
    <row r="167" spans="1:11">
      <c r="A167">
        <v>3093</v>
      </c>
      <c r="B167" t="s">
        <v>197</v>
      </c>
      <c r="C167" s="1">
        <v>44659</v>
      </c>
      <c r="D167">
        <v>84.9</v>
      </c>
      <c r="E167">
        <v>84.9</v>
      </c>
      <c r="F167">
        <v>7.41</v>
      </c>
      <c r="G167">
        <v>6.3</v>
      </c>
      <c r="H167">
        <v>0</v>
      </c>
      <c r="I167">
        <v>6.3</v>
      </c>
      <c r="J167">
        <v>2022</v>
      </c>
    </row>
    <row r="168" spans="1:11">
      <c r="A168">
        <v>6643</v>
      </c>
      <c r="B168" t="s">
        <v>198</v>
      </c>
      <c r="C168" s="1">
        <v>44659</v>
      </c>
      <c r="D168">
        <v>329</v>
      </c>
      <c r="E168">
        <v>329</v>
      </c>
      <c r="F168">
        <v>8.1199999999999992</v>
      </c>
      <c r="G168">
        <v>6.3</v>
      </c>
      <c r="H168">
        <v>0</v>
      </c>
      <c r="I168">
        <v>6.3</v>
      </c>
      <c r="J168">
        <v>2022</v>
      </c>
    </row>
    <row r="169" spans="1:11">
      <c r="A169">
        <v>1707</v>
      </c>
      <c r="B169" t="s">
        <v>199</v>
      </c>
      <c r="C169" s="1">
        <v>44659</v>
      </c>
      <c r="D169">
        <v>143</v>
      </c>
      <c r="E169">
        <v>143</v>
      </c>
      <c r="F169">
        <v>8.81</v>
      </c>
      <c r="G169">
        <v>6.1</v>
      </c>
      <c r="H169">
        <v>0</v>
      </c>
      <c r="I169">
        <v>6.1</v>
      </c>
      <c r="J169">
        <v>2022</v>
      </c>
    </row>
    <row r="170" spans="1:11">
      <c r="A170">
        <v>2385</v>
      </c>
      <c r="B170" t="s">
        <v>200</v>
      </c>
      <c r="C170" s="1">
        <v>44659</v>
      </c>
      <c r="D170">
        <v>87.5</v>
      </c>
      <c r="E170">
        <v>87.5</v>
      </c>
      <c r="F170">
        <v>8.7100000000000009</v>
      </c>
      <c r="G170">
        <v>6.1</v>
      </c>
      <c r="H170">
        <v>0</v>
      </c>
      <c r="I170">
        <v>6.1</v>
      </c>
      <c r="J170">
        <v>2022</v>
      </c>
    </row>
    <row r="171" spans="1:11">
      <c r="A171">
        <v>5604</v>
      </c>
      <c r="B171" t="s">
        <v>201</v>
      </c>
      <c r="C171" s="1">
        <v>44659</v>
      </c>
      <c r="D171">
        <v>79</v>
      </c>
      <c r="E171">
        <v>79</v>
      </c>
      <c r="F171">
        <v>6.75</v>
      </c>
      <c r="G171">
        <v>6.1</v>
      </c>
      <c r="H171">
        <v>0</v>
      </c>
      <c r="I171">
        <v>6.1</v>
      </c>
      <c r="J171">
        <v>2022</v>
      </c>
    </row>
    <row r="172" spans="1:11">
      <c r="A172">
        <v>2492</v>
      </c>
      <c r="B172" t="s">
        <v>202</v>
      </c>
      <c r="C172" s="1">
        <v>44659</v>
      </c>
      <c r="D172">
        <v>136</v>
      </c>
      <c r="E172">
        <v>136</v>
      </c>
      <c r="F172">
        <v>13.66</v>
      </c>
      <c r="G172">
        <v>6.01</v>
      </c>
      <c r="H172">
        <v>0</v>
      </c>
      <c r="I172">
        <v>6.01</v>
      </c>
      <c r="J172">
        <v>2021</v>
      </c>
      <c r="K172" t="s">
        <v>203</v>
      </c>
    </row>
    <row r="173" spans="1:11">
      <c r="A173">
        <v>1232</v>
      </c>
      <c r="B173" t="s">
        <v>204</v>
      </c>
      <c r="C173" s="1">
        <v>44659</v>
      </c>
      <c r="D173">
        <v>154.5</v>
      </c>
      <c r="E173">
        <v>154.5</v>
      </c>
      <c r="F173">
        <v>7.76</v>
      </c>
      <c r="G173">
        <v>6</v>
      </c>
      <c r="H173">
        <v>0</v>
      </c>
      <c r="I173">
        <v>6</v>
      </c>
      <c r="J173">
        <v>2022</v>
      </c>
    </row>
    <row r="174" spans="1:11">
      <c r="A174">
        <v>1341</v>
      </c>
      <c r="B174" t="s">
        <v>205</v>
      </c>
      <c r="C174" s="1">
        <v>44659</v>
      </c>
      <c r="D174">
        <v>73.900000000000006</v>
      </c>
      <c r="E174">
        <v>73.900000000000006</v>
      </c>
      <c r="F174">
        <v>5.99</v>
      </c>
      <c r="G174">
        <v>6</v>
      </c>
      <c r="H174">
        <v>0</v>
      </c>
      <c r="I174">
        <v>6</v>
      </c>
      <c r="J174">
        <v>2022</v>
      </c>
    </row>
    <row r="175" spans="1:11">
      <c r="A175">
        <v>2114</v>
      </c>
      <c r="B175" t="s">
        <v>206</v>
      </c>
      <c r="C175" s="1">
        <v>44659</v>
      </c>
      <c r="D175">
        <v>128.5</v>
      </c>
      <c r="E175">
        <v>128.5</v>
      </c>
      <c r="F175">
        <v>7.39</v>
      </c>
      <c r="G175">
        <v>5</v>
      </c>
      <c r="H175">
        <v>1</v>
      </c>
      <c r="I175">
        <v>6</v>
      </c>
      <c r="J175">
        <v>2021</v>
      </c>
      <c r="K175" t="s">
        <v>207</v>
      </c>
    </row>
    <row r="176" spans="1:11">
      <c r="A176">
        <v>2345</v>
      </c>
      <c r="B176" t="s">
        <v>208</v>
      </c>
      <c r="C176" s="1">
        <v>44659</v>
      </c>
      <c r="D176">
        <v>226</v>
      </c>
      <c r="E176">
        <v>226</v>
      </c>
      <c r="F176">
        <v>8.44</v>
      </c>
      <c r="G176">
        <v>6</v>
      </c>
      <c r="H176">
        <v>0</v>
      </c>
      <c r="I176">
        <v>6</v>
      </c>
      <c r="J176">
        <v>2022</v>
      </c>
    </row>
    <row r="177" spans="1:11">
      <c r="A177">
        <v>2373</v>
      </c>
      <c r="B177" t="s">
        <v>209</v>
      </c>
      <c r="C177" s="1">
        <v>44659</v>
      </c>
      <c r="D177">
        <v>91.6</v>
      </c>
      <c r="E177">
        <v>91.6</v>
      </c>
      <c r="F177">
        <v>6.19</v>
      </c>
      <c r="G177">
        <v>6</v>
      </c>
      <c r="H177">
        <v>0</v>
      </c>
      <c r="I177">
        <v>6</v>
      </c>
      <c r="J177">
        <v>2022</v>
      </c>
    </row>
    <row r="178" spans="1:11">
      <c r="A178">
        <v>2451</v>
      </c>
      <c r="B178" t="s">
        <v>210</v>
      </c>
      <c r="C178" s="1">
        <v>44659</v>
      </c>
      <c r="D178">
        <v>73.5</v>
      </c>
      <c r="E178">
        <v>73.5</v>
      </c>
      <c r="F178">
        <v>5.9</v>
      </c>
      <c r="G178">
        <v>6</v>
      </c>
      <c r="H178">
        <v>0</v>
      </c>
      <c r="I178">
        <v>6</v>
      </c>
      <c r="J178">
        <v>2022</v>
      </c>
    </row>
    <row r="179" spans="1:11">
      <c r="A179">
        <v>3324</v>
      </c>
      <c r="B179" t="s">
        <v>211</v>
      </c>
      <c r="C179" s="1">
        <v>44659</v>
      </c>
      <c r="D179">
        <v>198</v>
      </c>
      <c r="E179">
        <v>198</v>
      </c>
      <c r="F179">
        <v>13.12</v>
      </c>
      <c r="G179">
        <v>6</v>
      </c>
      <c r="H179">
        <v>0</v>
      </c>
      <c r="I179">
        <v>6</v>
      </c>
      <c r="J179">
        <v>2022</v>
      </c>
    </row>
    <row r="180" spans="1:11">
      <c r="A180">
        <v>3388</v>
      </c>
      <c r="B180" t="s">
        <v>212</v>
      </c>
      <c r="C180" s="1">
        <v>44659</v>
      </c>
      <c r="D180">
        <v>87.3</v>
      </c>
      <c r="E180">
        <v>87.3</v>
      </c>
      <c r="F180">
        <v>8.0399999999999991</v>
      </c>
      <c r="G180">
        <v>6</v>
      </c>
      <c r="H180">
        <v>0</v>
      </c>
      <c r="I180">
        <v>6</v>
      </c>
      <c r="J180">
        <v>2022</v>
      </c>
    </row>
    <row r="181" spans="1:11">
      <c r="A181">
        <v>3570</v>
      </c>
      <c r="B181" t="s">
        <v>213</v>
      </c>
      <c r="C181" s="1">
        <v>44659</v>
      </c>
      <c r="D181">
        <v>83.9</v>
      </c>
      <c r="E181">
        <v>83.9</v>
      </c>
      <c r="F181">
        <v>8.5</v>
      </c>
      <c r="G181">
        <v>6</v>
      </c>
      <c r="H181">
        <v>0</v>
      </c>
      <c r="I181">
        <v>6</v>
      </c>
      <c r="J181">
        <v>2022</v>
      </c>
    </row>
    <row r="182" spans="1:11">
      <c r="A182">
        <v>4171</v>
      </c>
      <c r="B182" t="s">
        <v>214</v>
      </c>
      <c r="C182" s="1">
        <v>44659</v>
      </c>
      <c r="D182">
        <v>114.5</v>
      </c>
      <c r="E182">
        <v>114.5</v>
      </c>
      <c r="F182">
        <v>9.01</v>
      </c>
      <c r="G182">
        <v>5</v>
      </c>
      <c r="H182">
        <v>1</v>
      </c>
      <c r="I182">
        <v>6</v>
      </c>
      <c r="J182">
        <v>2022</v>
      </c>
    </row>
    <row r="183" spans="1:11">
      <c r="A183">
        <v>4536</v>
      </c>
      <c r="B183" t="s">
        <v>215</v>
      </c>
      <c r="C183" s="1">
        <v>44659</v>
      </c>
      <c r="D183">
        <v>130</v>
      </c>
      <c r="E183">
        <v>130</v>
      </c>
      <c r="F183">
        <v>4.66</v>
      </c>
      <c r="G183">
        <v>6</v>
      </c>
      <c r="H183">
        <v>0</v>
      </c>
      <c r="I183">
        <v>6</v>
      </c>
      <c r="J183">
        <v>2022</v>
      </c>
    </row>
    <row r="184" spans="1:11">
      <c r="A184">
        <v>4766</v>
      </c>
      <c r="B184" t="s">
        <v>216</v>
      </c>
      <c r="C184" s="1">
        <v>44659</v>
      </c>
      <c r="D184">
        <v>130</v>
      </c>
      <c r="E184">
        <v>130</v>
      </c>
      <c r="F184">
        <v>7.26</v>
      </c>
      <c r="G184">
        <v>6</v>
      </c>
      <c r="H184">
        <v>0</v>
      </c>
      <c r="I184">
        <v>6</v>
      </c>
      <c r="J184">
        <v>2022</v>
      </c>
    </row>
    <row r="185" spans="1:11">
      <c r="A185">
        <v>6278</v>
      </c>
      <c r="B185" t="s">
        <v>217</v>
      </c>
      <c r="C185" s="1">
        <v>44659</v>
      </c>
      <c r="D185">
        <v>116.5</v>
      </c>
      <c r="E185">
        <v>116.5</v>
      </c>
      <c r="F185">
        <v>12.7</v>
      </c>
      <c r="G185">
        <v>6</v>
      </c>
      <c r="H185">
        <v>0</v>
      </c>
      <c r="I185">
        <v>6</v>
      </c>
      <c r="J185">
        <v>2022</v>
      </c>
    </row>
    <row r="186" spans="1:11">
      <c r="A186">
        <v>6531</v>
      </c>
      <c r="B186" t="s">
        <v>218</v>
      </c>
      <c r="C186" s="1">
        <v>44659</v>
      </c>
      <c r="D186">
        <v>307.5</v>
      </c>
      <c r="E186">
        <v>307.5</v>
      </c>
      <c r="F186">
        <v>13.67</v>
      </c>
      <c r="G186">
        <v>6</v>
      </c>
      <c r="H186">
        <v>0</v>
      </c>
      <c r="I186">
        <v>6</v>
      </c>
      <c r="J186">
        <v>2022</v>
      </c>
    </row>
    <row r="187" spans="1:11">
      <c r="A187">
        <v>6712</v>
      </c>
      <c r="B187" t="s">
        <v>219</v>
      </c>
      <c r="C187" s="1">
        <v>44659</v>
      </c>
      <c r="D187">
        <v>229.5</v>
      </c>
      <c r="E187">
        <v>229.5</v>
      </c>
      <c r="F187">
        <v>6</v>
      </c>
      <c r="G187">
        <v>5</v>
      </c>
      <c r="H187">
        <v>1</v>
      </c>
      <c r="I187">
        <v>6</v>
      </c>
      <c r="J187">
        <v>2022</v>
      </c>
    </row>
    <row r="188" spans="1:11">
      <c r="A188">
        <v>8155</v>
      </c>
      <c r="B188" t="s">
        <v>220</v>
      </c>
      <c r="C188" s="1">
        <v>44659</v>
      </c>
      <c r="D188">
        <v>175.5</v>
      </c>
      <c r="E188">
        <v>175.5</v>
      </c>
      <c r="F188">
        <v>7.85</v>
      </c>
      <c r="G188">
        <v>6</v>
      </c>
      <c r="H188">
        <v>0</v>
      </c>
      <c r="I188">
        <v>6</v>
      </c>
      <c r="J188">
        <v>2022</v>
      </c>
    </row>
    <row r="189" spans="1:11">
      <c r="A189">
        <v>8261</v>
      </c>
      <c r="B189" t="s">
        <v>221</v>
      </c>
      <c r="C189" s="1">
        <v>44659</v>
      </c>
      <c r="D189">
        <v>107.5</v>
      </c>
      <c r="E189">
        <v>107.5</v>
      </c>
      <c r="F189">
        <v>8.0299999999999994</v>
      </c>
      <c r="G189">
        <v>6</v>
      </c>
      <c r="H189">
        <v>0</v>
      </c>
      <c r="I189">
        <v>6</v>
      </c>
      <c r="J189">
        <v>2022</v>
      </c>
    </row>
    <row r="190" spans="1:11">
      <c r="A190">
        <v>8406</v>
      </c>
      <c r="B190" t="s">
        <v>222</v>
      </c>
      <c r="C190" s="1">
        <v>44659</v>
      </c>
      <c r="D190">
        <v>278</v>
      </c>
      <c r="E190">
        <v>278</v>
      </c>
      <c r="F190">
        <v>10.24</v>
      </c>
      <c r="G190">
        <v>6</v>
      </c>
      <c r="H190">
        <v>0</v>
      </c>
      <c r="I190">
        <v>6</v>
      </c>
      <c r="J190">
        <v>2021</v>
      </c>
      <c r="K190" t="s">
        <v>34</v>
      </c>
    </row>
    <row r="191" spans="1:11">
      <c r="A191">
        <v>8482</v>
      </c>
      <c r="B191" t="s">
        <v>223</v>
      </c>
      <c r="C191" s="1">
        <v>44659</v>
      </c>
      <c r="D191">
        <v>74.5</v>
      </c>
      <c r="E191">
        <v>74.5</v>
      </c>
      <c r="F191">
        <v>7.97</v>
      </c>
      <c r="G191">
        <v>5.87</v>
      </c>
      <c r="H191">
        <v>0</v>
      </c>
      <c r="I191">
        <v>5.87</v>
      </c>
      <c r="J191">
        <v>2022</v>
      </c>
    </row>
    <row r="192" spans="1:11">
      <c r="A192">
        <v>6761</v>
      </c>
      <c r="B192" t="s">
        <v>224</v>
      </c>
      <c r="C192" s="1">
        <v>44659</v>
      </c>
      <c r="D192">
        <v>112.5</v>
      </c>
      <c r="E192">
        <v>112.5</v>
      </c>
      <c r="F192">
        <v>8.5399999999999991</v>
      </c>
      <c r="G192">
        <v>5.8</v>
      </c>
      <c r="H192">
        <v>0</v>
      </c>
      <c r="I192">
        <v>5.8</v>
      </c>
      <c r="J192">
        <v>2022</v>
      </c>
    </row>
    <row r="193" spans="1:11">
      <c r="A193">
        <v>4580</v>
      </c>
      <c r="B193" t="s">
        <v>225</v>
      </c>
      <c r="C193" s="1">
        <v>44659</v>
      </c>
      <c r="D193">
        <v>91.2</v>
      </c>
      <c r="E193">
        <v>91.2</v>
      </c>
      <c r="F193">
        <v>8.0399999999999991</v>
      </c>
      <c r="G193">
        <v>5.75</v>
      </c>
      <c r="H193">
        <v>0</v>
      </c>
      <c r="I193">
        <v>5.75</v>
      </c>
      <c r="J193">
        <v>2022</v>
      </c>
    </row>
    <row r="194" spans="1:11">
      <c r="A194">
        <v>2752</v>
      </c>
      <c r="B194" t="s">
        <v>226</v>
      </c>
      <c r="C194" s="1">
        <v>44659</v>
      </c>
      <c r="D194">
        <v>154</v>
      </c>
      <c r="E194">
        <v>154</v>
      </c>
      <c r="F194">
        <v>6.68</v>
      </c>
      <c r="G194">
        <v>4.5</v>
      </c>
      <c r="H194">
        <v>1.2</v>
      </c>
      <c r="I194">
        <v>5.7</v>
      </c>
      <c r="J194">
        <v>2022</v>
      </c>
      <c r="K194" t="s">
        <v>227</v>
      </c>
    </row>
    <row r="195" spans="1:11">
      <c r="A195">
        <v>2480</v>
      </c>
      <c r="B195" t="s">
        <v>228</v>
      </c>
      <c r="C195" s="1">
        <v>44659</v>
      </c>
      <c r="D195">
        <v>92.7</v>
      </c>
      <c r="E195">
        <v>92.7</v>
      </c>
      <c r="F195">
        <v>6</v>
      </c>
      <c r="G195">
        <v>5.62</v>
      </c>
      <c r="H195">
        <v>0</v>
      </c>
      <c r="I195">
        <v>5.62</v>
      </c>
      <c r="J195">
        <v>2022</v>
      </c>
    </row>
    <row r="196" spans="1:11">
      <c r="A196">
        <v>3217</v>
      </c>
      <c r="B196" t="s">
        <v>229</v>
      </c>
      <c r="C196" s="1">
        <v>44659</v>
      </c>
      <c r="D196">
        <v>102.5</v>
      </c>
      <c r="E196">
        <v>102.5</v>
      </c>
      <c r="F196">
        <v>7.11</v>
      </c>
      <c r="G196">
        <v>5.6</v>
      </c>
      <c r="H196">
        <v>0</v>
      </c>
      <c r="I196">
        <v>5.6</v>
      </c>
      <c r="J196">
        <v>2022</v>
      </c>
    </row>
    <row r="197" spans="1:11">
      <c r="A197">
        <v>1773</v>
      </c>
      <c r="B197" t="s">
        <v>230</v>
      </c>
      <c r="C197" s="1">
        <v>44659</v>
      </c>
      <c r="D197">
        <v>221.5</v>
      </c>
      <c r="E197">
        <v>221.5</v>
      </c>
      <c r="F197">
        <v>8.08</v>
      </c>
      <c r="G197">
        <v>3</v>
      </c>
      <c r="H197">
        <v>2.5</v>
      </c>
      <c r="I197">
        <v>5.5</v>
      </c>
      <c r="J197">
        <v>2022</v>
      </c>
    </row>
    <row r="198" spans="1:11">
      <c r="A198">
        <v>2204</v>
      </c>
      <c r="B198" t="s">
        <v>231</v>
      </c>
      <c r="C198" s="1">
        <v>44659</v>
      </c>
      <c r="D198">
        <v>59.4</v>
      </c>
      <c r="E198">
        <v>59.4</v>
      </c>
      <c r="F198">
        <v>7.67</v>
      </c>
      <c r="G198">
        <v>5.5</v>
      </c>
      <c r="H198">
        <v>0</v>
      </c>
      <c r="I198">
        <v>5.5</v>
      </c>
      <c r="J198">
        <v>2022</v>
      </c>
    </row>
    <row r="199" spans="1:11">
      <c r="A199">
        <v>2308</v>
      </c>
      <c r="B199" t="s">
        <v>232</v>
      </c>
      <c r="C199" s="1">
        <v>44659</v>
      </c>
      <c r="D199">
        <v>261</v>
      </c>
      <c r="E199">
        <v>261</v>
      </c>
      <c r="F199">
        <v>10.32</v>
      </c>
      <c r="G199">
        <v>5.5</v>
      </c>
      <c r="H199">
        <v>0</v>
      </c>
      <c r="I199">
        <v>5.5</v>
      </c>
      <c r="J199">
        <v>2022</v>
      </c>
    </row>
    <row r="200" spans="1:11">
      <c r="A200">
        <v>2330</v>
      </c>
      <c r="B200" t="s">
        <v>233</v>
      </c>
      <c r="C200" s="1">
        <v>44659</v>
      </c>
      <c r="D200">
        <v>567</v>
      </c>
      <c r="E200">
        <v>567</v>
      </c>
      <c r="F200">
        <v>12.44</v>
      </c>
      <c r="G200">
        <v>5.5</v>
      </c>
      <c r="H200">
        <v>0</v>
      </c>
      <c r="I200">
        <v>5.5</v>
      </c>
      <c r="J200">
        <v>2022</v>
      </c>
      <c r="K200" t="s">
        <v>234</v>
      </c>
    </row>
    <row r="201" spans="1:11">
      <c r="A201">
        <v>2637</v>
      </c>
      <c r="B201" t="s">
        <v>235</v>
      </c>
      <c r="C201" s="1">
        <v>44659</v>
      </c>
      <c r="D201">
        <v>88.5</v>
      </c>
      <c r="E201">
        <v>88.5</v>
      </c>
      <c r="F201">
        <v>11.05</v>
      </c>
      <c r="G201">
        <v>5.5</v>
      </c>
      <c r="H201">
        <v>0</v>
      </c>
      <c r="I201">
        <v>5.5</v>
      </c>
      <c r="J201">
        <v>2022</v>
      </c>
    </row>
    <row r="202" spans="1:11">
      <c r="A202">
        <v>3036</v>
      </c>
      <c r="B202" t="s">
        <v>236</v>
      </c>
      <c r="C202" s="1">
        <v>44659</v>
      </c>
      <c r="D202">
        <v>77.2</v>
      </c>
      <c r="E202">
        <v>77.2</v>
      </c>
      <c r="F202">
        <v>9.9600000000000009</v>
      </c>
      <c r="G202">
        <v>5.5</v>
      </c>
      <c r="H202">
        <v>0</v>
      </c>
      <c r="I202">
        <v>5.5</v>
      </c>
      <c r="J202">
        <v>2022</v>
      </c>
    </row>
    <row r="203" spans="1:11">
      <c r="A203">
        <v>3218</v>
      </c>
      <c r="B203" t="s">
        <v>237</v>
      </c>
      <c r="C203" s="1">
        <v>44659</v>
      </c>
      <c r="D203">
        <v>273</v>
      </c>
      <c r="E203">
        <v>273</v>
      </c>
      <c r="F203">
        <v>7.82</v>
      </c>
      <c r="G203">
        <v>5</v>
      </c>
      <c r="H203">
        <v>0.5</v>
      </c>
      <c r="I203">
        <v>5.5</v>
      </c>
      <c r="J203">
        <v>2022</v>
      </c>
      <c r="K203" t="s">
        <v>238</v>
      </c>
    </row>
    <row r="204" spans="1:11">
      <c r="A204">
        <v>3455</v>
      </c>
      <c r="B204" t="s">
        <v>239</v>
      </c>
      <c r="C204" s="1">
        <v>44659</v>
      </c>
      <c r="D204">
        <v>97.9</v>
      </c>
      <c r="E204">
        <v>97.9</v>
      </c>
      <c r="F204">
        <v>7.5</v>
      </c>
      <c r="G204">
        <v>5.5</v>
      </c>
      <c r="H204">
        <v>0</v>
      </c>
      <c r="I204">
        <v>5.5</v>
      </c>
      <c r="J204">
        <v>2022</v>
      </c>
    </row>
    <row r="205" spans="1:11">
      <c r="A205">
        <v>4763</v>
      </c>
      <c r="B205" t="s">
        <v>240</v>
      </c>
      <c r="C205" s="1">
        <v>44659</v>
      </c>
      <c r="D205">
        <v>98.5</v>
      </c>
      <c r="E205">
        <v>98.5</v>
      </c>
      <c r="F205">
        <v>2.9</v>
      </c>
      <c r="G205">
        <v>5.5</v>
      </c>
      <c r="H205">
        <v>0</v>
      </c>
      <c r="I205">
        <v>5.5</v>
      </c>
      <c r="J205">
        <v>2022</v>
      </c>
    </row>
    <row r="206" spans="1:11">
      <c r="A206">
        <v>4935</v>
      </c>
      <c r="B206" t="s">
        <v>241</v>
      </c>
      <c r="C206" s="1">
        <v>44659</v>
      </c>
      <c r="D206">
        <v>64.3</v>
      </c>
      <c r="E206">
        <v>64.3</v>
      </c>
      <c r="F206">
        <v>10.35</v>
      </c>
      <c r="G206">
        <v>5.5</v>
      </c>
      <c r="H206">
        <v>0</v>
      </c>
      <c r="I206">
        <v>5.5</v>
      </c>
      <c r="J206">
        <v>2021</v>
      </c>
      <c r="K206" t="s">
        <v>242</v>
      </c>
    </row>
    <row r="207" spans="1:11">
      <c r="A207">
        <v>6525</v>
      </c>
      <c r="B207" t="s">
        <v>243</v>
      </c>
      <c r="C207" s="1">
        <v>44659</v>
      </c>
      <c r="D207">
        <v>86.8</v>
      </c>
      <c r="E207">
        <v>86.8</v>
      </c>
      <c r="F207">
        <v>6.65</v>
      </c>
      <c r="G207">
        <v>5.5</v>
      </c>
      <c r="H207">
        <v>0</v>
      </c>
      <c r="I207">
        <v>5.5</v>
      </c>
      <c r="J207">
        <v>2022</v>
      </c>
    </row>
    <row r="208" spans="1:11">
      <c r="A208">
        <v>6684</v>
      </c>
      <c r="B208" t="s">
        <v>244</v>
      </c>
      <c r="C208" s="1">
        <v>44659</v>
      </c>
      <c r="D208">
        <v>138.5</v>
      </c>
      <c r="E208">
        <v>138.5</v>
      </c>
      <c r="F208">
        <v>6.59</v>
      </c>
      <c r="G208">
        <v>4.5</v>
      </c>
      <c r="H208">
        <v>1</v>
      </c>
      <c r="I208">
        <v>5.5</v>
      </c>
      <c r="J208">
        <v>2022</v>
      </c>
    </row>
    <row r="209" spans="1:11">
      <c r="A209">
        <v>6792</v>
      </c>
      <c r="B209" t="s">
        <v>245</v>
      </c>
      <c r="C209" s="1">
        <v>44659</v>
      </c>
      <c r="D209">
        <v>123.5</v>
      </c>
      <c r="E209">
        <v>123.5</v>
      </c>
      <c r="F209">
        <v>6.6</v>
      </c>
      <c r="G209">
        <v>5.5</v>
      </c>
      <c r="H209">
        <v>0</v>
      </c>
      <c r="I209">
        <v>5.5</v>
      </c>
      <c r="J209">
        <v>2022</v>
      </c>
    </row>
    <row r="210" spans="1:11">
      <c r="A210">
        <v>8938</v>
      </c>
      <c r="B210" t="s">
        <v>246</v>
      </c>
      <c r="C210" s="1">
        <v>44659</v>
      </c>
      <c r="D210">
        <v>81.7</v>
      </c>
      <c r="E210">
        <v>81.7</v>
      </c>
      <c r="F210">
        <v>10.01</v>
      </c>
      <c r="G210">
        <v>5.5</v>
      </c>
      <c r="H210">
        <v>0</v>
      </c>
      <c r="I210">
        <v>5.5</v>
      </c>
      <c r="J210">
        <v>2022</v>
      </c>
    </row>
    <row r="211" spans="1:11">
      <c r="A211">
        <v>3556</v>
      </c>
      <c r="B211" t="s">
        <v>247</v>
      </c>
      <c r="C211" s="1">
        <v>44659</v>
      </c>
      <c r="D211">
        <v>82.1</v>
      </c>
      <c r="E211">
        <v>82.1</v>
      </c>
      <c r="F211">
        <v>6.08</v>
      </c>
      <c r="G211">
        <v>5</v>
      </c>
      <c r="H211">
        <v>0.4</v>
      </c>
      <c r="I211">
        <v>5.4</v>
      </c>
      <c r="J211">
        <v>2022</v>
      </c>
    </row>
    <row r="212" spans="1:11">
      <c r="A212">
        <v>3617</v>
      </c>
      <c r="B212" t="s">
        <v>248</v>
      </c>
      <c r="C212" s="1">
        <v>44659</v>
      </c>
      <c r="D212">
        <v>68.3</v>
      </c>
      <c r="E212">
        <v>68.3</v>
      </c>
      <c r="F212">
        <v>5.52</v>
      </c>
      <c r="G212">
        <v>5.4</v>
      </c>
      <c r="H212">
        <v>0</v>
      </c>
      <c r="I212">
        <v>5.4</v>
      </c>
      <c r="J212">
        <v>2021</v>
      </c>
      <c r="K212" t="s">
        <v>14</v>
      </c>
    </row>
    <row r="213" spans="1:11">
      <c r="A213">
        <v>4952</v>
      </c>
      <c r="B213" t="s">
        <v>249</v>
      </c>
      <c r="C213" s="1">
        <v>44659</v>
      </c>
      <c r="D213">
        <v>73.599999999999994</v>
      </c>
      <c r="E213">
        <v>73.599999999999994</v>
      </c>
      <c r="F213">
        <v>6.05</v>
      </c>
      <c r="G213">
        <v>5.4</v>
      </c>
      <c r="H213">
        <v>0</v>
      </c>
      <c r="I213">
        <v>5.4</v>
      </c>
      <c r="J213">
        <v>2022</v>
      </c>
    </row>
    <row r="214" spans="1:11">
      <c r="A214">
        <v>8462</v>
      </c>
      <c r="B214" t="s">
        <v>250</v>
      </c>
      <c r="C214" s="1">
        <v>44659</v>
      </c>
      <c r="D214">
        <v>130</v>
      </c>
      <c r="E214">
        <v>130</v>
      </c>
      <c r="F214">
        <v>5.67</v>
      </c>
      <c r="G214">
        <v>4.87</v>
      </c>
      <c r="H214">
        <v>0.5</v>
      </c>
      <c r="I214">
        <v>5.37</v>
      </c>
      <c r="J214">
        <v>2021</v>
      </c>
      <c r="K214" t="s">
        <v>251</v>
      </c>
    </row>
    <row r="215" spans="1:11">
      <c r="A215">
        <v>1582</v>
      </c>
      <c r="B215" t="s">
        <v>252</v>
      </c>
      <c r="C215" s="1">
        <v>44659</v>
      </c>
      <c r="D215">
        <v>71</v>
      </c>
      <c r="E215">
        <v>71</v>
      </c>
      <c r="F215">
        <v>2.0299999999999998</v>
      </c>
      <c r="G215">
        <v>5.3</v>
      </c>
      <c r="H215">
        <v>0</v>
      </c>
      <c r="I215">
        <v>5.3</v>
      </c>
      <c r="J215">
        <v>2022</v>
      </c>
    </row>
    <row r="216" spans="1:11">
      <c r="A216">
        <v>5234</v>
      </c>
      <c r="B216" t="s">
        <v>253</v>
      </c>
      <c r="C216" s="1">
        <v>44659</v>
      </c>
      <c r="D216">
        <v>113</v>
      </c>
      <c r="E216">
        <v>113</v>
      </c>
      <c r="F216">
        <v>6.62</v>
      </c>
      <c r="G216">
        <v>5.3</v>
      </c>
      <c r="H216">
        <v>0</v>
      </c>
      <c r="I216">
        <v>5.3</v>
      </c>
      <c r="J216">
        <v>2022</v>
      </c>
    </row>
    <row r="217" spans="1:11">
      <c r="A217">
        <v>2317</v>
      </c>
      <c r="B217" t="s">
        <v>254</v>
      </c>
      <c r="C217" s="1">
        <v>44659</v>
      </c>
      <c r="D217">
        <v>103</v>
      </c>
      <c r="E217">
        <v>103</v>
      </c>
      <c r="F217">
        <v>10.050000000000001</v>
      </c>
      <c r="G217">
        <v>5.2</v>
      </c>
      <c r="H217">
        <v>0</v>
      </c>
      <c r="I217">
        <v>5.2</v>
      </c>
      <c r="J217">
        <v>2022</v>
      </c>
    </row>
    <row r="218" spans="1:11">
      <c r="A218">
        <v>2542</v>
      </c>
      <c r="B218" t="s">
        <v>255</v>
      </c>
      <c r="C218" s="1">
        <v>44659</v>
      </c>
      <c r="D218">
        <v>48.75</v>
      </c>
      <c r="E218">
        <v>48.75</v>
      </c>
      <c r="F218">
        <v>6.45</v>
      </c>
      <c r="G218">
        <v>4.16</v>
      </c>
      <c r="H218">
        <v>1.04</v>
      </c>
      <c r="I218">
        <v>5.2</v>
      </c>
      <c r="J218">
        <v>2022</v>
      </c>
    </row>
    <row r="219" spans="1:11">
      <c r="A219">
        <v>4549</v>
      </c>
      <c r="B219" t="s">
        <v>256</v>
      </c>
      <c r="C219" s="1">
        <v>44659</v>
      </c>
      <c r="D219">
        <v>98.1</v>
      </c>
      <c r="E219">
        <v>98.1</v>
      </c>
      <c r="F219">
        <v>6.27</v>
      </c>
      <c r="G219">
        <v>4.0999999999999996</v>
      </c>
      <c r="H219">
        <v>1.1000000000000001</v>
      </c>
      <c r="I219">
        <v>5.2</v>
      </c>
      <c r="J219">
        <v>2022</v>
      </c>
    </row>
    <row r="220" spans="1:11">
      <c r="A220">
        <v>5478</v>
      </c>
      <c r="B220" t="s">
        <v>257</v>
      </c>
      <c r="C220" s="1">
        <v>44659</v>
      </c>
      <c r="D220">
        <v>91.9</v>
      </c>
      <c r="E220">
        <v>91.9</v>
      </c>
      <c r="F220">
        <v>3.27</v>
      </c>
      <c r="G220">
        <v>5.2</v>
      </c>
      <c r="H220">
        <v>0</v>
      </c>
      <c r="I220">
        <v>5.2</v>
      </c>
      <c r="J220">
        <v>2022</v>
      </c>
      <c r="K220" t="s">
        <v>17</v>
      </c>
    </row>
    <row r="221" spans="1:11">
      <c r="A221">
        <v>6204</v>
      </c>
      <c r="B221" t="s">
        <v>258</v>
      </c>
      <c r="C221" s="1">
        <v>44659</v>
      </c>
      <c r="D221">
        <v>65.5</v>
      </c>
      <c r="E221">
        <v>65.5</v>
      </c>
      <c r="F221">
        <v>1.32</v>
      </c>
      <c r="G221">
        <v>5.2</v>
      </c>
      <c r="H221">
        <v>0</v>
      </c>
      <c r="I221">
        <v>5.2</v>
      </c>
      <c r="J221">
        <v>2022</v>
      </c>
      <c r="K221" t="s">
        <v>259</v>
      </c>
    </row>
    <row r="222" spans="1:11">
      <c r="A222">
        <v>6231</v>
      </c>
      <c r="B222" t="s">
        <v>260</v>
      </c>
      <c r="C222" s="1">
        <v>44659</v>
      </c>
      <c r="D222">
        <v>117</v>
      </c>
      <c r="E222">
        <v>117</v>
      </c>
      <c r="F222">
        <v>5.94</v>
      </c>
      <c r="G222">
        <v>5.2</v>
      </c>
      <c r="H222">
        <v>0</v>
      </c>
      <c r="I222">
        <v>5.2</v>
      </c>
      <c r="J222">
        <v>2022</v>
      </c>
    </row>
    <row r="223" spans="1:11">
      <c r="A223">
        <v>6412</v>
      </c>
      <c r="B223" t="s">
        <v>261</v>
      </c>
      <c r="C223" s="1">
        <v>44659</v>
      </c>
      <c r="D223">
        <v>74</v>
      </c>
      <c r="E223">
        <v>74</v>
      </c>
      <c r="F223">
        <v>7.22</v>
      </c>
      <c r="G223">
        <v>5.2</v>
      </c>
      <c r="H223">
        <v>0</v>
      </c>
      <c r="I223">
        <v>5.2</v>
      </c>
      <c r="J223">
        <v>2022</v>
      </c>
      <c r="K223" t="s">
        <v>107</v>
      </c>
    </row>
    <row r="224" spans="1:11">
      <c r="A224">
        <v>6469</v>
      </c>
      <c r="B224" t="s">
        <v>262</v>
      </c>
      <c r="C224" s="1">
        <v>44659</v>
      </c>
      <c r="D224">
        <v>270</v>
      </c>
      <c r="E224">
        <v>270</v>
      </c>
      <c r="F224">
        <v>5.83</v>
      </c>
      <c r="G224">
        <v>2.57</v>
      </c>
      <c r="H224">
        <v>2.57</v>
      </c>
      <c r="I224">
        <v>5.14</v>
      </c>
      <c r="J224">
        <v>2022</v>
      </c>
    </row>
    <row r="225" spans="1:11">
      <c r="A225">
        <v>6274</v>
      </c>
      <c r="B225" t="s">
        <v>263</v>
      </c>
      <c r="C225" s="1">
        <v>44659</v>
      </c>
      <c r="D225">
        <v>80.5</v>
      </c>
      <c r="E225">
        <v>80.5</v>
      </c>
      <c r="F225">
        <v>7.01</v>
      </c>
      <c r="G225">
        <v>5</v>
      </c>
      <c r="H225">
        <v>0</v>
      </c>
      <c r="I225">
        <v>5</v>
      </c>
      <c r="J225">
        <v>2022</v>
      </c>
      <c r="K225" t="s">
        <v>17</v>
      </c>
    </row>
    <row r="226" spans="1:11">
      <c r="A226">
        <v>2015</v>
      </c>
      <c r="B226" t="s">
        <v>264</v>
      </c>
      <c r="C226" s="1">
        <v>44659</v>
      </c>
      <c r="D226">
        <v>88.5</v>
      </c>
      <c r="E226">
        <v>88.5</v>
      </c>
      <c r="F226">
        <v>6.94</v>
      </c>
      <c r="G226">
        <v>5</v>
      </c>
      <c r="H226">
        <v>0</v>
      </c>
      <c r="I226">
        <v>5</v>
      </c>
      <c r="J226">
        <v>2022</v>
      </c>
      <c r="K226" t="s">
        <v>78</v>
      </c>
    </row>
    <row r="227" spans="1:11">
      <c r="A227">
        <v>2347</v>
      </c>
      <c r="B227" t="s">
        <v>265</v>
      </c>
      <c r="C227" s="1">
        <v>44659</v>
      </c>
      <c r="D227">
        <v>76</v>
      </c>
      <c r="E227">
        <v>76</v>
      </c>
      <c r="F227">
        <v>10.35</v>
      </c>
      <c r="G227">
        <v>5</v>
      </c>
      <c r="H227">
        <v>0</v>
      </c>
      <c r="I227">
        <v>5</v>
      </c>
      <c r="J227">
        <v>2022</v>
      </c>
    </row>
    <row r="228" spans="1:11">
      <c r="A228">
        <v>2441</v>
      </c>
      <c r="B228" t="s">
        <v>266</v>
      </c>
      <c r="C228" s="1">
        <v>44659</v>
      </c>
      <c r="D228">
        <v>72.900000000000006</v>
      </c>
      <c r="E228">
        <v>72.900000000000006</v>
      </c>
      <c r="F228">
        <v>8.09</v>
      </c>
      <c r="G228">
        <v>5</v>
      </c>
      <c r="H228">
        <v>0</v>
      </c>
      <c r="I228">
        <v>5</v>
      </c>
      <c r="J228">
        <v>2022</v>
      </c>
    </row>
    <row r="229" spans="1:11">
      <c r="A229">
        <v>2723</v>
      </c>
      <c r="B229" t="s">
        <v>267</v>
      </c>
      <c r="C229" s="1">
        <v>44659</v>
      </c>
      <c r="D229">
        <v>90</v>
      </c>
      <c r="E229">
        <v>90</v>
      </c>
      <c r="F229">
        <v>6.07</v>
      </c>
      <c r="G229">
        <v>5</v>
      </c>
      <c r="H229">
        <v>0</v>
      </c>
      <c r="I229">
        <v>5</v>
      </c>
      <c r="J229">
        <v>2022</v>
      </c>
    </row>
    <row r="230" spans="1:11">
      <c r="A230">
        <v>2915</v>
      </c>
      <c r="B230" t="s">
        <v>268</v>
      </c>
      <c r="C230" s="1">
        <v>44659</v>
      </c>
      <c r="D230">
        <v>116</v>
      </c>
      <c r="E230">
        <v>116</v>
      </c>
      <c r="F230">
        <v>14.85</v>
      </c>
      <c r="G230">
        <v>2</v>
      </c>
      <c r="H230">
        <v>3</v>
      </c>
      <c r="I230">
        <v>5</v>
      </c>
      <c r="J230">
        <v>2021</v>
      </c>
      <c r="K230" t="s">
        <v>269</v>
      </c>
    </row>
    <row r="231" spans="1:11">
      <c r="A231">
        <v>3169</v>
      </c>
      <c r="B231" t="s">
        <v>270</v>
      </c>
      <c r="C231" s="1">
        <v>44659</v>
      </c>
      <c r="D231">
        <v>200</v>
      </c>
      <c r="E231">
        <v>200</v>
      </c>
      <c r="F231">
        <v>6.34</v>
      </c>
      <c r="G231">
        <v>5</v>
      </c>
      <c r="H231">
        <v>0</v>
      </c>
      <c r="I231">
        <v>5</v>
      </c>
      <c r="J231">
        <v>2022</v>
      </c>
    </row>
    <row r="232" spans="1:11">
      <c r="A232">
        <v>3257</v>
      </c>
      <c r="B232" t="s">
        <v>271</v>
      </c>
      <c r="C232" s="1">
        <v>44659</v>
      </c>
      <c r="D232">
        <v>72.900000000000006</v>
      </c>
      <c r="E232">
        <v>72.900000000000006</v>
      </c>
      <c r="F232">
        <v>5.03</v>
      </c>
      <c r="G232">
        <v>5</v>
      </c>
      <c r="H232">
        <v>0</v>
      </c>
      <c r="I232">
        <v>5</v>
      </c>
      <c r="J232">
        <v>2022</v>
      </c>
    </row>
    <row r="233" spans="1:11">
      <c r="A233">
        <v>3546</v>
      </c>
      <c r="B233" t="s">
        <v>272</v>
      </c>
      <c r="C233" s="1">
        <v>44659</v>
      </c>
      <c r="D233">
        <v>82</v>
      </c>
      <c r="E233">
        <v>82</v>
      </c>
      <c r="F233">
        <v>6.01</v>
      </c>
      <c r="G233">
        <v>5</v>
      </c>
      <c r="H233">
        <v>0</v>
      </c>
      <c r="I233">
        <v>5</v>
      </c>
      <c r="J233">
        <v>2022</v>
      </c>
    </row>
    <row r="234" spans="1:11">
      <c r="A234">
        <v>3587</v>
      </c>
      <c r="B234" t="s">
        <v>273</v>
      </c>
      <c r="C234" s="1">
        <v>44659</v>
      </c>
      <c r="D234">
        <v>142</v>
      </c>
      <c r="E234">
        <v>142</v>
      </c>
      <c r="F234">
        <v>9.48</v>
      </c>
      <c r="G234">
        <v>5</v>
      </c>
      <c r="H234">
        <v>0</v>
      </c>
      <c r="I234">
        <v>5</v>
      </c>
      <c r="J234">
        <v>2022</v>
      </c>
      <c r="K234" t="s">
        <v>17</v>
      </c>
    </row>
    <row r="235" spans="1:11">
      <c r="A235">
        <v>3675</v>
      </c>
      <c r="B235" t="s">
        <v>274</v>
      </c>
      <c r="C235" s="1">
        <v>44659</v>
      </c>
      <c r="D235">
        <v>324</v>
      </c>
      <c r="E235">
        <v>324</v>
      </c>
      <c r="F235">
        <v>7.36</v>
      </c>
      <c r="G235">
        <v>5</v>
      </c>
      <c r="H235">
        <v>0</v>
      </c>
      <c r="I235">
        <v>5</v>
      </c>
      <c r="J235">
        <v>2022</v>
      </c>
    </row>
    <row r="236" spans="1:11">
      <c r="A236">
        <v>4416</v>
      </c>
      <c r="B236" t="s">
        <v>275</v>
      </c>
      <c r="C236" s="1">
        <v>44659</v>
      </c>
      <c r="D236">
        <v>101</v>
      </c>
      <c r="E236">
        <v>101</v>
      </c>
      <c r="F236">
        <v>17.34</v>
      </c>
      <c r="G236">
        <v>5</v>
      </c>
      <c r="H236">
        <v>0</v>
      </c>
      <c r="I236">
        <v>5</v>
      </c>
      <c r="J236">
        <v>2022</v>
      </c>
    </row>
    <row r="237" spans="1:11">
      <c r="A237">
        <v>4551</v>
      </c>
      <c r="B237" t="s">
        <v>276</v>
      </c>
      <c r="C237" s="1">
        <v>44659</v>
      </c>
      <c r="D237">
        <v>140.5</v>
      </c>
      <c r="E237">
        <v>140.5</v>
      </c>
      <c r="F237">
        <v>10.47</v>
      </c>
      <c r="G237">
        <v>5</v>
      </c>
      <c r="H237">
        <v>0</v>
      </c>
      <c r="I237">
        <v>5</v>
      </c>
      <c r="J237">
        <v>2022</v>
      </c>
    </row>
    <row r="238" spans="1:11">
      <c r="A238">
        <v>4572</v>
      </c>
      <c r="B238" t="s">
        <v>277</v>
      </c>
      <c r="C238" s="1">
        <v>44659</v>
      </c>
      <c r="D238">
        <v>97.8</v>
      </c>
      <c r="E238">
        <v>97.8</v>
      </c>
      <c r="F238">
        <v>1.5</v>
      </c>
      <c r="G238">
        <v>5</v>
      </c>
      <c r="H238">
        <v>0</v>
      </c>
      <c r="I238">
        <v>5</v>
      </c>
      <c r="J238">
        <v>2022</v>
      </c>
    </row>
    <row r="239" spans="1:11">
      <c r="A239">
        <v>4755</v>
      </c>
      <c r="B239" t="s">
        <v>278</v>
      </c>
      <c r="C239" s="1">
        <v>44659</v>
      </c>
      <c r="D239">
        <v>201.5</v>
      </c>
      <c r="E239">
        <v>201.5</v>
      </c>
      <c r="F239">
        <v>4.55</v>
      </c>
      <c r="G239">
        <v>5</v>
      </c>
      <c r="H239">
        <v>0</v>
      </c>
      <c r="I239">
        <v>5</v>
      </c>
      <c r="J239">
        <v>2022</v>
      </c>
    </row>
    <row r="240" spans="1:11">
      <c r="A240">
        <v>4919</v>
      </c>
      <c r="B240" t="s">
        <v>279</v>
      </c>
      <c r="C240" s="1">
        <v>44659</v>
      </c>
      <c r="D240">
        <v>173</v>
      </c>
      <c r="E240">
        <v>173</v>
      </c>
      <c r="F240">
        <v>7.27</v>
      </c>
      <c r="G240">
        <v>5</v>
      </c>
      <c r="H240">
        <v>0</v>
      </c>
      <c r="I240">
        <v>5</v>
      </c>
      <c r="J240">
        <v>2022</v>
      </c>
    </row>
    <row r="241" spans="1:11">
      <c r="A241">
        <v>4923</v>
      </c>
      <c r="B241" t="s">
        <v>280</v>
      </c>
      <c r="C241" s="1">
        <v>44659</v>
      </c>
      <c r="D241">
        <v>77.2</v>
      </c>
      <c r="E241">
        <v>77.2</v>
      </c>
      <c r="F241">
        <v>5.73</v>
      </c>
      <c r="G241">
        <v>5</v>
      </c>
      <c r="H241">
        <v>0</v>
      </c>
      <c r="I241">
        <v>5</v>
      </c>
      <c r="J241">
        <v>2022</v>
      </c>
    </row>
    <row r="242" spans="1:11">
      <c r="A242">
        <v>4938</v>
      </c>
      <c r="B242" t="s">
        <v>281</v>
      </c>
      <c r="C242" s="1">
        <v>44659</v>
      </c>
      <c r="D242">
        <v>71.599999999999994</v>
      </c>
      <c r="E242">
        <v>71.599999999999994</v>
      </c>
      <c r="F242">
        <v>7.71</v>
      </c>
      <c r="G242">
        <v>5</v>
      </c>
      <c r="H242">
        <v>0</v>
      </c>
      <c r="I242">
        <v>5</v>
      </c>
      <c r="J242">
        <v>2022</v>
      </c>
    </row>
    <row r="243" spans="1:11">
      <c r="A243">
        <v>4958</v>
      </c>
      <c r="B243" t="s">
        <v>282</v>
      </c>
      <c r="C243" s="1">
        <v>44659</v>
      </c>
      <c r="D243">
        <v>108</v>
      </c>
      <c r="E243">
        <v>108</v>
      </c>
      <c r="F243">
        <v>10.210000000000001</v>
      </c>
      <c r="G243">
        <v>5</v>
      </c>
      <c r="H243">
        <v>0</v>
      </c>
      <c r="I243">
        <v>5</v>
      </c>
      <c r="J243">
        <v>2022</v>
      </c>
    </row>
    <row r="244" spans="1:11">
      <c r="A244">
        <v>5215</v>
      </c>
      <c r="B244" t="s">
        <v>283</v>
      </c>
      <c r="C244" s="1">
        <v>44659</v>
      </c>
      <c r="D244">
        <v>60.7</v>
      </c>
      <c r="E244">
        <v>60.7</v>
      </c>
      <c r="F244">
        <v>8.76</v>
      </c>
      <c r="G244">
        <v>5</v>
      </c>
      <c r="H244">
        <v>0</v>
      </c>
      <c r="I244">
        <v>5</v>
      </c>
      <c r="J244">
        <v>2022</v>
      </c>
    </row>
    <row r="245" spans="1:11">
      <c r="A245">
        <v>5474</v>
      </c>
      <c r="B245" t="s">
        <v>284</v>
      </c>
      <c r="C245" s="1">
        <v>44659</v>
      </c>
      <c r="D245">
        <v>93.6</v>
      </c>
      <c r="E245">
        <v>93.6</v>
      </c>
      <c r="F245">
        <v>9.66</v>
      </c>
      <c r="G245">
        <v>5</v>
      </c>
      <c r="H245">
        <v>0</v>
      </c>
      <c r="I245">
        <v>5</v>
      </c>
      <c r="J245">
        <v>2022</v>
      </c>
    </row>
    <row r="246" spans="1:11">
      <c r="A246">
        <v>5534</v>
      </c>
      <c r="B246" t="s">
        <v>285</v>
      </c>
      <c r="C246" s="1">
        <v>44659</v>
      </c>
      <c r="D246">
        <v>74</v>
      </c>
      <c r="E246">
        <v>74</v>
      </c>
      <c r="F246">
        <v>9.02</v>
      </c>
      <c r="G246">
        <v>5</v>
      </c>
      <c r="H246">
        <v>0</v>
      </c>
      <c r="I246">
        <v>5</v>
      </c>
      <c r="J246">
        <v>2021</v>
      </c>
      <c r="K246" t="s">
        <v>286</v>
      </c>
    </row>
    <row r="247" spans="1:11">
      <c r="A247">
        <v>5546</v>
      </c>
      <c r="B247" t="s">
        <v>287</v>
      </c>
      <c r="C247" s="1">
        <v>44659</v>
      </c>
      <c r="D247">
        <v>60</v>
      </c>
      <c r="E247">
        <v>60</v>
      </c>
      <c r="F247">
        <v>3.18</v>
      </c>
      <c r="G247">
        <v>5</v>
      </c>
      <c r="H247">
        <v>0</v>
      </c>
      <c r="I247">
        <v>5</v>
      </c>
      <c r="J247">
        <v>2022</v>
      </c>
    </row>
    <row r="248" spans="1:11">
      <c r="A248">
        <v>6180</v>
      </c>
      <c r="B248" t="s">
        <v>288</v>
      </c>
      <c r="C248" s="1">
        <v>44659</v>
      </c>
      <c r="D248">
        <v>68.400000000000006</v>
      </c>
      <c r="E248">
        <v>68.400000000000006</v>
      </c>
      <c r="F248">
        <v>6.3</v>
      </c>
      <c r="G248">
        <v>5</v>
      </c>
      <c r="H248">
        <v>0</v>
      </c>
      <c r="I248">
        <v>5</v>
      </c>
      <c r="J248">
        <v>2022</v>
      </c>
    </row>
    <row r="249" spans="1:11">
      <c r="A249">
        <v>6203</v>
      </c>
      <c r="B249" t="s">
        <v>289</v>
      </c>
      <c r="C249" s="1">
        <v>44659</v>
      </c>
      <c r="D249">
        <v>57.3</v>
      </c>
      <c r="E249">
        <v>57.3</v>
      </c>
      <c r="F249">
        <v>9.42</v>
      </c>
      <c r="G249">
        <v>5</v>
      </c>
      <c r="H249">
        <v>0</v>
      </c>
      <c r="I249">
        <v>5</v>
      </c>
      <c r="J249">
        <v>2022</v>
      </c>
    </row>
    <row r="250" spans="1:11">
      <c r="A250">
        <v>6213</v>
      </c>
      <c r="B250" t="s">
        <v>290</v>
      </c>
      <c r="C250" s="1">
        <v>44659</v>
      </c>
      <c r="D250">
        <v>115.5</v>
      </c>
      <c r="E250">
        <v>115.5</v>
      </c>
      <c r="F250">
        <v>9</v>
      </c>
      <c r="G250">
        <v>5</v>
      </c>
      <c r="H250">
        <v>0</v>
      </c>
      <c r="I250">
        <v>5</v>
      </c>
      <c r="J250">
        <v>2022</v>
      </c>
    </row>
    <row r="251" spans="1:11">
      <c r="A251">
        <v>6214</v>
      </c>
      <c r="B251" t="s">
        <v>291</v>
      </c>
      <c r="C251" s="1">
        <v>44659</v>
      </c>
      <c r="D251">
        <v>80.5</v>
      </c>
      <c r="E251">
        <v>80.5</v>
      </c>
      <c r="F251">
        <v>6.72</v>
      </c>
      <c r="G251">
        <v>5</v>
      </c>
      <c r="H251">
        <v>0</v>
      </c>
      <c r="I251">
        <v>5</v>
      </c>
      <c r="J251">
        <v>2021</v>
      </c>
      <c r="K251" t="s">
        <v>292</v>
      </c>
    </row>
    <row r="252" spans="1:11">
      <c r="A252">
        <v>6261</v>
      </c>
      <c r="B252" t="s">
        <v>293</v>
      </c>
      <c r="C252" s="1">
        <v>44659</v>
      </c>
      <c r="D252">
        <v>79.3</v>
      </c>
      <c r="E252">
        <v>79.3</v>
      </c>
      <c r="F252">
        <v>8.41</v>
      </c>
      <c r="G252">
        <v>5</v>
      </c>
      <c r="H252">
        <v>0</v>
      </c>
      <c r="I252">
        <v>5</v>
      </c>
      <c r="J252">
        <v>2022</v>
      </c>
    </row>
    <row r="253" spans="1:11">
      <c r="A253">
        <v>6269</v>
      </c>
      <c r="B253" t="s">
        <v>294</v>
      </c>
      <c r="C253" s="1">
        <v>44659</v>
      </c>
      <c r="D253">
        <v>98.5</v>
      </c>
      <c r="E253">
        <v>98.5</v>
      </c>
      <c r="F253">
        <v>8.19</v>
      </c>
      <c r="G253">
        <v>5</v>
      </c>
      <c r="H253">
        <v>0</v>
      </c>
      <c r="I253">
        <v>5</v>
      </c>
      <c r="J253">
        <v>2022</v>
      </c>
    </row>
    <row r="254" spans="1:11">
      <c r="A254">
        <v>6281</v>
      </c>
      <c r="B254" t="s">
        <v>295</v>
      </c>
      <c r="C254" s="1">
        <v>44659</v>
      </c>
      <c r="D254">
        <v>85.2</v>
      </c>
      <c r="E254">
        <v>85.2</v>
      </c>
      <c r="F254">
        <v>6.05</v>
      </c>
      <c r="G254">
        <v>5</v>
      </c>
      <c r="H254">
        <v>0</v>
      </c>
      <c r="I254">
        <v>5</v>
      </c>
      <c r="J254">
        <v>2022</v>
      </c>
    </row>
    <row r="255" spans="1:11">
      <c r="A255">
        <v>6456</v>
      </c>
      <c r="B255" t="s">
        <v>296</v>
      </c>
      <c r="C255" s="1">
        <v>44659</v>
      </c>
      <c r="D255">
        <v>95.8</v>
      </c>
      <c r="E255">
        <v>95.8</v>
      </c>
      <c r="F255">
        <v>12.97</v>
      </c>
      <c r="G255">
        <v>5</v>
      </c>
      <c r="H255">
        <v>0</v>
      </c>
      <c r="I255">
        <v>5</v>
      </c>
      <c r="J255">
        <v>2022</v>
      </c>
    </row>
    <row r="256" spans="1:11">
      <c r="A256">
        <v>6485</v>
      </c>
      <c r="B256" t="s">
        <v>297</v>
      </c>
      <c r="C256" s="1">
        <v>44659</v>
      </c>
      <c r="D256">
        <v>138.5</v>
      </c>
      <c r="E256">
        <v>138.5</v>
      </c>
      <c r="F256">
        <v>12.2</v>
      </c>
      <c r="G256">
        <v>5</v>
      </c>
      <c r="H256">
        <v>0</v>
      </c>
      <c r="I256">
        <v>5</v>
      </c>
      <c r="J256">
        <v>2022</v>
      </c>
    </row>
    <row r="257" spans="1:11">
      <c r="A257">
        <v>6547</v>
      </c>
      <c r="B257" t="s">
        <v>298</v>
      </c>
      <c r="C257" s="1">
        <v>44659</v>
      </c>
      <c r="D257">
        <v>261</v>
      </c>
      <c r="E257">
        <v>261</v>
      </c>
      <c r="F257">
        <v>6.65</v>
      </c>
      <c r="G257">
        <v>0</v>
      </c>
      <c r="H257">
        <v>5</v>
      </c>
      <c r="I257">
        <v>5</v>
      </c>
      <c r="J257">
        <v>2022</v>
      </c>
    </row>
    <row r="258" spans="1:11">
      <c r="A258">
        <v>6568</v>
      </c>
      <c r="B258" t="s">
        <v>299</v>
      </c>
      <c r="C258" s="1">
        <v>44659</v>
      </c>
      <c r="D258">
        <v>185.5</v>
      </c>
      <c r="E258">
        <v>185.5</v>
      </c>
      <c r="F258">
        <v>5.65</v>
      </c>
      <c r="G258">
        <v>5</v>
      </c>
      <c r="H258">
        <v>0</v>
      </c>
      <c r="I258">
        <v>5</v>
      </c>
      <c r="J258">
        <v>2022</v>
      </c>
    </row>
    <row r="259" spans="1:11">
      <c r="A259">
        <v>6640</v>
      </c>
      <c r="B259" t="s">
        <v>300</v>
      </c>
      <c r="C259" s="1">
        <v>44659</v>
      </c>
      <c r="D259">
        <v>95.1</v>
      </c>
      <c r="E259">
        <v>95.1</v>
      </c>
      <c r="F259">
        <v>5.84</v>
      </c>
      <c r="G259">
        <v>5</v>
      </c>
      <c r="H259">
        <v>0</v>
      </c>
      <c r="I259">
        <v>5</v>
      </c>
      <c r="J259">
        <v>2022</v>
      </c>
    </row>
    <row r="260" spans="1:11">
      <c r="A260">
        <v>6762</v>
      </c>
      <c r="B260" t="s">
        <v>301</v>
      </c>
      <c r="C260" s="1">
        <v>44659</v>
      </c>
      <c r="D260">
        <v>270</v>
      </c>
      <c r="E260">
        <v>270</v>
      </c>
      <c r="F260">
        <v>6.04</v>
      </c>
      <c r="G260">
        <v>3</v>
      </c>
      <c r="H260">
        <v>2</v>
      </c>
      <c r="I260">
        <v>5</v>
      </c>
      <c r="J260">
        <v>2022</v>
      </c>
    </row>
    <row r="261" spans="1:11">
      <c r="A261">
        <v>6788</v>
      </c>
      <c r="B261" t="s">
        <v>302</v>
      </c>
      <c r="C261" s="1">
        <v>44659</v>
      </c>
      <c r="D261">
        <v>132</v>
      </c>
      <c r="E261">
        <v>132</v>
      </c>
      <c r="F261">
        <v>7.08</v>
      </c>
      <c r="G261">
        <v>5</v>
      </c>
      <c r="H261">
        <v>0</v>
      </c>
      <c r="I261">
        <v>5</v>
      </c>
      <c r="J261">
        <v>2022</v>
      </c>
    </row>
    <row r="262" spans="1:11">
      <c r="A262">
        <v>8478</v>
      </c>
      <c r="B262" t="s">
        <v>303</v>
      </c>
      <c r="C262" s="1">
        <v>44659</v>
      </c>
      <c r="D262">
        <v>142</v>
      </c>
      <c r="E262">
        <v>142</v>
      </c>
      <c r="F262">
        <v>9.5500000000000007</v>
      </c>
      <c r="G262">
        <v>5</v>
      </c>
      <c r="H262">
        <v>0</v>
      </c>
      <c r="I262">
        <v>5</v>
      </c>
      <c r="J262">
        <v>2022</v>
      </c>
    </row>
    <row r="263" spans="1:11">
      <c r="A263">
        <v>9917</v>
      </c>
      <c r="B263" t="s">
        <v>304</v>
      </c>
      <c r="C263" s="1">
        <v>44659</v>
      </c>
      <c r="D263">
        <v>108</v>
      </c>
      <c r="E263">
        <v>108</v>
      </c>
      <c r="F263">
        <v>5.73</v>
      </c>
      <c r="G263">
        <v>5</v>
      </c>
      <c r="H263">
        <v>0</v>
      </c>
      <c r="I263">
        <v>5</v>
      </c>
      <c r="J263">
        <v>2022</v>
      </c>
    </row>
    <row r="264" spans="1:11">
      <c r="A264">
        <v>9942</v>
      </c>
      <c r="B264" t="s">
        <v>305</v>
      </c>
      <c r="C264" s="1">
        <v>44659</v>
      </c>
      <c r="D264">
        <v>89.6</v>
      </c>
      <c r="E264">
        <v>89.6</v>
      </c>
      <c r="F264">
        <v>6.49</v>
      </c>
      <c r="G264">
        <v>5</v>
      </c>
      <c r="H264">
        <v>0</v>
      </c>
      <c r="I264">
        <v>5</v>
      </c>
      <c r="J264">
        <v>2022</v>
      </c>
    </row>
    <row r="265" spans="1:11">
      <c r="A265">
        <v>9945</v>
      </c>
      <c r="B265" t="s">
        <v>306</v>
      </c>
      <c r="C265" s="1">
        <v>44659</v>
      </c>
      <c r="D265">
        <v>79.099999999999994</v>
      </c>
      <c r="E265">
        <v>79.099999999999994</v>
      </c>
      <c r="F265">
        <v>5.88</v>
      </c>
      <c r="G265">
        <v>1</v>
      </c>
      <c r="H265">
        <v>4</v>
      </c>
      <c r="I265">
        <v>5</v>
      </c>
      <c r="J265">
        <v>2021</v>
      </c>
      <c r="K265" t="s">
        <v>307</v>
      </c>
    </row>
    <row r="266" spans="1:11">
      <c r="A266">
        <v>6664</v>
      </c>
      <c r="B266" t="s">
        <v>308</v>
      </c>
      <c r="C266" s="1">
        <v>44659</v>
      </c>
      <c r="D266">
        <v>85.1</v>
      </c>
      <c r="E266">
        <v>85.1</v>
      </c>
      <c r="F266">
        <v>6.12</v>
      </c>
      <c r="G266">
        <v>4.9000000000000004</v>
      </c>
      <c r="H266">
        <v>0</v>
      </c>
      <c r="I266">
        <v>4.9000000000000004</v>
      </c>
      <c r="J266">
        <v>2022</v>
      </c>
    </row>
    <row r="267" spans="1:11">
      <c r="A267">
        <v>1326</v>
      </c>
      <c r="B267" t="s">
        <v>309</v>
      </c>
      <c r="C267" s="1">
        <v>44659</v>
      </c>
      <c r="D267">
        <v>79.3</v>
      </c>
      <c r="E267">
        <v>79.3</v>
      </c>
      <c r="F267">
        <v>6.56</v>
      </c>
      <c r="G267">
        <v>4.8</v>
      </c>
      <c r="H267">
        <v>0</v>
      </c>
      <c r="I267">
        <v>4.8</v>
      </c>
      <c r="J267">
        <v>2022</v>
      </c>
    </row>
    <row r="268" spans="1:11">
      <c r="A268">
        <v>4930</v>
      </c>
      <c r="B268" t="s">
        <v>310</v>
      </c>
      <c r="C268" s="1">
        <v>44659</v>
      </c>
      <c r="D268">
        <v>30.95</v>
      </c>
      <c r="E268">
        <v>30.95</v>
      </c>
      <c r="F268">
        <v>3.19</v>
      </c>
      <c r="G268">
        <v>4.8</v>
      </c>
      <c r="H268">
        <v>0</v>
      </c>
      <c r="I268">
        <v>4.8</v>
      </c>
      <c r="J268">
        <v>2022</v>
      </c>
      <c r="K268" t="s">
        <v>259</v>
      </c>
    </row>
    <row r="269" spans="1:11">
      <c r="A269">
        <v>5903</v>
      </c>
      <c r="B269" t="s">
        <v>311</v>
      </c>
      <c r="C269" s="1">
        <v>44659</v>
      </c>
      <c r="D269">
        <v>200</v>
      </c>
      <c r="E269">
        <v>200</v>
      </c>
      <c r="F269">
        <v>6.02</v>
      </c>
      <c r="G269">
        <v>4.7</v>
      </c>
      <c r="H269">
        <v>0</v>
      </c>
      <c r="I269">
        <v>4.7</v>
      </c>
      <c r="J269">
        <v>2022</v>
      </c>
    </row>
    <row r="270" spans="1:11">
      <c r="A270">
        <v>6829</v>
      </c>
      <c r="B270" t="s">
        <v>312</v>
      </c>
      <c r="C270" s="1">
        <v>44659</v>
      </c>
      <c r="D270">
        <v>77.8</v>
      </c>
      <c r="E270">
        <v>77.8</v>
      </c>
      <c r="F270">
        <v>6.02</v>
      </c>
      <c r="G270">
        <v>4.6100000000000003</v>
      </c>
      <c r="H270">
        <v>0</v>
      </c>
      <c r="I270">
        <v>4.6100000000000003</v>
      </c>
      <c r="J270">
        <v>2022</v>
      </c>
    </row>
    <row r="271" spans="1:11">
      <c r="A271">
        <v>2412</v>
      </c>
      <c r="B271" t="s">
        <v>313</v>
      </c>
      <c r="C271" s="1">
        <v>44659</v>
      </c>
      <c r="D271">
        <v>128</v>
      </c>
      <c r="E271">
        <v>128</v>
      </c>
      <c r="F271">
        <v>4.6100000000000003</v>
      </c>
      <c r="G271">
        <v>4.6100000000000003</v>
      </c>
      <c r="H271">
        <v>0</v>
      </c>
      <c r="I271">
        <v>4.6100000000000003</v>
      </c>
      <c r="J271">
        <v>2022</v>
      </c>
    </row>
    <row r="272" spans="1:11">
      <c r="A272">
        <v>4953</v>
      </c>
      <c r="B272" t="s">
        <v>314</v>
      </c>
      <c r="C272" s="1">
        <v>44659</v>
      </c>
      <c r="D272">
        <v>95.9</v>
      </c>
      <c r="E272">
        <v>95.9</v>
      </c>
      <c r="F272">
        <v>6.91</v>
      </c>
      <c r="G272">
        <v>4.5999999999999996</v>
      </c>
      <c r="H272">
        <v>0</v>
      </c>
      <c r="I272">
        <v>4.5999999999999996</v>
      </c>
      <c r="J272">
        <v>2022</v>
      </c>
    </row>
    <row r="273" spans="1:11">
      <c r="A273">
        <v>4568</v>
      </c>
      <c r="B273" t="s">
        <v>315</v>
      </c>
      <c r="C273" s="1">
        <v>44659</v>
      </c>
      <c r="D273">
        <v>73.5</v>
      </c>
      <c r="E273">
        <v>73.5</v>
      </c>
      <c r="F273">
        <v>5.03</v>
      </c>
      <c r="G273">
        <v>4</v>
      </c>
      <c r="H273">
        <v>0.5</v>
      </c>
      <c r="I273">
        <v>4.5</v>
      </c>
      <c r="J273">
        <v>2022</v>
      </c>
      <c r="K273" t="s">
        <v>238</v>
      </c>
    </row>
    <row r="274" spans="1:11">
      <c r="A274">
        <v>1215</v>
      </c>
      <c r="B274" t="s">
        <v>316</v>
      </c>
      <c r="C274" s="1">
        <v>44659</v>
      </c>
      <c r="D274">
        <v>80.8</v>
      </c>
      <c r="E274">
        <v>80.8</v>
      </c>
      <c r="F274">
        <v>6.18</v>
      </c>
      <c r="G274">
        <v>4.5</v>
      </c>
      <c r="H274">
        <v>0</v>
      </c>
      <c r="I274">
        <v>4.5</v>
      </c>
      <c r="J274">
        <v>2021</v>
      </c>
      <c r="K274" t="s">
        <v>317</v>
      </c>
    </row>
    <row r="275" spans="1:11">
      <c r="A275">
        <v>2049</v>
      </c>
      <c r="B275" t="s">
        <v>318</v>
      </c>
      <c r="C275" s="1">
        <v>44659</v>
      </c>
      <c r="D275">
        <v>237.5</v>
      </c>
      <c r="E275">
        <v>237.5</v>
      </c>
      <c r="F275">
        <v>10.36</v>
      </c>
      <c r="G275">
        <v>4.5</v>
      </c>
      <c r="H275">
        <v>0</v>
      </c>
      <c r="I275">
        <v>4.5</v>
      </c>
      <c r="J275">
        <v>2022</v>
      </c>
    </row>
    <row r="276" spans="1:11">
      <c r="A276">
        <v>2702</v>
      </c>
      <c r="B276" t="s">
        <v>319</v>
      </c>
      <c r="C276" s="1">
        <v>44659</v>
      </c>
      <c r="D276">
        <v>26.6</v>
      </c>
      <c r="E276">
        <v>26.6</v>
      </c>
      <c r="F276">
        <v>16.53</v>
      </c>
      <c r="G276">
        <v>1</v>
      </c>
      <c r="H276">
        <v>3.5</v>
      </c>
      <c r="I276">
        <v>4.5</v>
      </c>
      <c r="J276">
        <v>2022</v>
      </c>
    </row>
    <row r="277" spans="1:11">
      <c r="A277">
        <v>3189</v>
      </c>
      <c r="B277" t="s">
        <v>320</v>
      </c>
      <c r="C277" s="1">
        <v>44659</v>
      </c>
      <c r="D277">
        <v>192</v>
      </c>
      <c r="E277">
        <v>192</v>
      </c>
      <c r="F277">
        <v>8.56</v>
      </c>
      <c r="G277">
        <v>4.5</v>
      </c>
      <c r="H277">
        <v>0</v>
      </c>
      <c r="I277">
        <v>4.5</v>
      </c>
      <c r="J277">
        <v>2022</v>
      </c>
    </row>
    <row r="278" spans="1:11">
      <c r="A278">
        <v>3416</v>
      </c>
      <c r="B278" t="s">
        <v>321</v>
      </c>
      <c r="C278" s="1">
        <v>44659</v>
      </c>
      <c r="D278">
        <v>78.3</v>
      </c>
      <c r="E278">
        <v>78.3</v>
      </c>
      <c r="F278">
        <v>5.03</v>
      </c>
      <c r="G278">
        <v>4.5</v>
      </c>
      <c r="H278">
        <v>0</v>
      </c>
      <c r="I278">
        <v>4.5</v>
      </c>
      <c r="J278">
        <v>2022</v>
      </c>
    </row>
    <row r="279" spans="1:11">
      <c r="A279">
        <v>3465</v>
      </c>
      <c r="B279" t="s">
        <v>322</v>
      </c>
      <c r="C279" s="1">
        <v>44659</v>
      </c>
      <c r="D279">
        <v>144</v>
      </c>
      <c r="E279">
        <v>144</v>
      </c>
      <c r="F279">
        <v>7.37</v>
      </c>
      <c r="G279">
        <v>4.5</v>
      </c>
      <c r="H279">
        <v>0</v>
      </c>
      <c r="I279">
        <v>4.5</v>
      </c>
      <c r="J279">
        <v>2022</v>
      </c>
      <c r="K279" t="s">
        <v>139</v>
      </c>
    </row>
    <row r="280" spans="1:11">
      <c r="A280">
        <v>4107</v>
      </c>
      <c r="B280" t="s">
        <v>323</v>
      </c>
      <c r="C280" s="1">
        <v>44659</v>
      </c>
      <c r="D280">
        <v>112</v>
      </c>
      <c r="E280">
        <v>112</v>
      </c>
      <c r="F280">
        <v>6.22</v>
      </c>
      <c r="G280">
        <v>4.5</v>
      </c>
      <c r="H280">
        <v>0</v>
      </c>
      <c r="I280">
        <v>4.5</v>
      </c>
      <c r="J280">
        <v>2022</v>
      </c>
    </row>
    <row r="281" spans="1:11">
      <c r="A281">
        <v>4126</v>
      </c>
      <c r="B281" t="s">
        <v>324</v>
      </c>
      <c r="C281" s="1">
        <v>44659</v>
      </c>
      <c r="D281">
        <v>72.400000000000006</v>
      </c>
      <c r="E281">
        <v>72.400000000000006</v>
      </c>
      <c r="F281">
        <v>5.32</v>
      </c>
      <c r="G281">
        <v>4.5</v>
      </c>
      <c r="H281">
        <v>0</v>
      </c>
      <c r="I281">
        <v>4.5</v>
      </c>
      <c r="J281">
        <v>2022</v>
      </c>
    </row>
    <row r="282" spans="1:11">
      <c r="A282">
        <v>4557</v>
      </c>
      <c r="B282" t="s">
        <v>325</v>
      </c>
      <c r="C282" s="1">
        <v>44659</v>
      </c>
      <c r="D282">
        <v>77.400000000000006</v>
      </c>
      <c r="E282">
        <v>77.400000000000006</v>
      </c>
      <c r="F282">
        <v>5.16</v>
      </c>
      <c r="G282">
        <v>4.5</v>
      </c>
      <c r="H282">
        <v>0</v>
      </c>
      <c r="I282">
        <v>4.5</v>
      </c>
      <c r="J282">
        <v>2022</v>
      </c>
    </row>
    <row r="283" spans="1:11">
      <c r="A283">
        <v>4571</v>
      </c>
      <c r="B283" t="s">
        <v>326</v>
      </c>
      <c r="C283" s="1">
        <v>44659</v>
      </c>
      <c r="D283">
        <v>90</v>
      </c>
      <c r="E283">
        <v>90</v>
      </c>
      <c r="F283">
        <v>8.18</v>
      </c>
      <c r="G283">
        <v>4.5</v>
      </c>
      <c r="H283">
        <v>0</v>
      </c>
      <c r="I283">
        <v>4.5</v>
      </c>
      <c r="J283">
        <v>2022</v>
      </c>
    </row>
    <row r="284" spans="1:11">
      <c r="A284">
        <v>4760</v>
      </c>
      <c r="B284" t="s">
        <v>327</v>
      </c>
      <c r="C284" s="1">
        <v>44659</v>
      </c>
      <c r="D284">
        <v>79.400000000000006</v>
      </c>
      <c r="E284">
        <v>79.400000000000006</v>
      </c>
      <c r="F284">
        <v>6.7</v>
      </c>
      <c r="G284">
        <v>4.5</v>
      </c>
      <c r="H284">
        <v>0</v>
      </c>
      <c r="I284">
        <v>4.5</v>
      </c>
      <c r="J284">
        <v>2022</v>
      </c>
    </row>
    <row r="285" spans="1:11">
      <c r="A285">
        <v>5245</v>
      </c>
      <c r="B285" t="s">
        <v>328</v>
      </c>
      <c r="C285" s="1">
        <v>44659</v>
      </c>
      <c r="D285">
        <v>73.2</v>
      </c>
      <c r="E285">
        <v>73.2</v>
      </c>
      <c r="F285">
        <v>4.47</v>
      </c>
      <c r="G285">
        <v>4.5</v>
      </c>
      <c r="H285">
        <v>0</v>
      </c>
      <c r="I285">
        <v>4.5</v>
      </c>
      <c r="J285">
        <v>2022</v>
      </c>
    </row>
    <row r="286" spans="1:11">
      <c r="A286">
        <v>5288</v>
      </c>
      <c r="B286" t="s">
        <v>329</v>
      </c>
      <c r="C286" s="1">
        <v>44659</v>
      </c>
      <c r="D286">
        <v>151</v>
      </c>
      <c r="E286">
        <v>151</v>
      </c>
      <c r="F286">
        <v>3.88</v>
      </c>
      <c r="G286">
        <v>4.5</v>
      </c>
      <c r="H286">
        <v>0</v>
      </c>
      <c r="I286">
        <v>4.5</v>
      </c>
      <c r="J286">
        <v>2022</v>
      </c>
    </row>
    <row r="287" spans="1:11">
      <c r="A287">
        <v>5306</v>
      </c>
      <c r="B287" t="s">
        <v>330</v>
      </c>
      <c r="C287" s="1">
        <v>44659</v>
      </c>
      <c r="D287">
        <v>183</v>
      </c>
      <c r="E287">
        <v>183</v>
      </c>
      <c r="F287">
        <v>8.15</v>
      </c>
      <c r="G287">
        <v>4.5</v>
      </c>
      <c r="H287">
        <v>0</v>
      </c>
      <c r="I287">
        <v>4.5</v>
      </c>
      <c r="J287">
        <v>2022</v>
      </c>
      <c r="K287" t="s">
        <v>6</v>
      </c>
    </row>
    <row r="288" spans="1:11">
      <c r="A288">
        <v>5347</v>
      </c>
      <c r="B288" t="s">
        <v>331</v>
      </c>
      <c r="C288" s="1">
        <v>44659</v>
      </c>
      <c r="D288">
        <v>116.5</v>
      </c>
      <c r="E288">
        <v>116.5</v>
      </c>
      <c r="F288">
        <v>7.21</v>
      </c>
      <c r="G288">
        <v>4.5</v>
      </c>
      <c r="H288">
        <v>0</v>
      </c>
      <c r="I288">
        <v>4.5</v>
      </c>
      <c r="J288">
        <v>2022</v>
      </c>
    </row>
    <row r="289" spans="1:11">
      <c r="A289">
        <v>5403</v>
      </c>
      <c r="B289" t="s">
        <v>332</v>
      </c>
      <c r="C289" s="1">
        <v>44659</v>
      </c>
      <c r="D289">
        <v>72.599999999999994</v>
      </c>
      <c r="E289">
        <v>72.599999999999994</v>
      </c>
      <c r="F289">
        <v>5.88</v>
      </c>
      <c r="G289">
        <v>4</v>
      </c>
      <c r="H289">
        <v>0.5</v>
      </c>
      <c r="I289">
        <v>4.5</v>
      </c>
      <c r="J289">
        <v>2022</v>
      </c>
    </row>
    <row r="290" spans="1:11">
      <c r="A290">
        <v>5522</v>
      </c>
      <c r="B290" t="s">
        <v>333</v>
      </c>
      <c r="C290" s="1">
        <v>44659</v>
      </c>
      <c r="D290">
        <v>69.400000000000006</v>
      </c>
      <c r="E290">
        <v>69.400000000000006</v>
      </c>
      <c r="F290">
        <v>5.62</v>
      </c>
      <c r="G290">
        <v>4.5</v>
      </c>
      <c r="H290">
        <v>0</v>
      </c>
      <c r="I290">
        <v>4.5</v>
      </c>
      <c r="J290">
        <v>2022</v>
      </c>
    </row>
    <row r="291" spans="1:11">
      <c r="A291">
        <v>6104</v>
      </c>
      <c r="B291" t="s">
        <v>334</v>
      </c>
      <c r="C291" s="1">
        <v>44659</v>
      </c>
      <c r="D291">
        <v>264.5</v>
      </c>
      <c r="E291">
        <v>264.5</v>
      </c>
      <c r="F291">
        <v>6.41</v>
      </c>
      <c r="G291">
        <v>4.5</v>
      </c>
      <c r="H291">
        <v>0</v>
      </c>
      <c r="I291">
        <v>4.5</v>
      </c>
      <c r="J291">
        <v>2022</v>
      </c>
      <c r="K291" t="s">
        <v>335</v>
      </c>
    </row>
    <row r="292" spans="1:11">
      <c r="A292">
        <v>6187</v>
      </c>
      <c r="B292" t="s">
        <v>336</v>
      </c>
      <c r="C292" s="1">
        <v>44659</v>
      </c>
      <c r="D292">
        <v>130</v>
      </c>
      <c r="E292">
        <v>130</v>
      </c>
      <c r="F292">
        <v>6.64</v>
      </c>
      <c r="G292">
        <v>4.5</v>
      </c>
      <c r="H292">
        <v>0</v>
      </c>
      <c r="I292">
        <v>4.5</v>
      </c>
      <c r="J292">
        <v>2022</v>
      </c>
    </row>
    <row r="293" spans="1:11">
      <c r="A293">
        <v>6196</v>
      </c>
      <c r="B293" t="s">
        <v>337</v>
      </c>
      <c r="C293" s="1">
        <v>44659</v>
      </c>
      <c r="D293">
        <v>146</v>
      </c>
      <c r="E293">
        <v>146</v>
      </c>
      <c r="F293">
        <v>8.24</v>
      </c>
      <c r="G293">
        <v>4.5</v>
      </c>
      <c r="H293">
        <v>0</v>
      </c>
      <c r="I293">
        <v>4.5</v>
      </c>
      <c r="J293">
        <v>2022</v>
      </c>
    </row>
    <row r="294" spans="1:11">
      <c r="A294">
        <v>6472</v>
      </c>
      <c r="B294" t="s">
        <v>338</v>
      </c>
      <c r="C294" s="1">
        <v>44659</v>
      </c>
      <c r="D294">
        <v>177</v>
      </c>
      <c r="E294">
        <v>177</v>
      </c>
      <c r="F294">
        <v>4.09</v>
      </c>
      <c r="G294">
        <v>3.5</v>
      </c>
      <c r="H294">
        <v>1</v>
      </c>
      <c r="I294">
        <v>4.5</v>
      </c>
      <c r="J294">
        <v>2022</v>
      </c>
    </row>
    <row r="295" spans="1:11">
      <c r="A295">
        <v>6641</v>
      </c>
      <c r="B295" t="s">
        <v>339</v>
      </c>
      <c r="C295" s="1">
        <v>44659</v>
      </c>
      <c r="D295">
        <v>63.1</v>
      </c>
      <c r="E295">
        <v>63.1</v>
      </c>
      <c r="F295">
        <v>6.3</v>
      </c>
      <c r="G295">
        <v>4.5</v>
      </c>
      <c r="H295">
        <v>0</v>
      </c>
      <c r="I295">
        <v>4.5</v>
      </c>
      <c r="J295">
        <v>2022</v>
      </c>
    </row>
    <row r="296" spans="1:11">
      <c r="A296">
        <v>6651</v>
      </c>
      <c r="B296" t="s">
        <v>340</v>
      </c>
      <c r="C296" s="1">
        <v>44659</v>
      </c>
      <c r="D296">
        <v>97.7</v>
      </c>
      <c r="E296">
        <v>97.7</v>
      </c>
      <c r="F296">
        <v>7.77</v>
      </c>
      <c r="G296">
        <v>4</v>
      </c>
      <c r="H296">
        <v>0.5</v>
      </c>
      <c r="I296">
        <v>4.5</v>
      </c>
      <c r="J296">
        <v>2022</v>
      </c>
    </row>
    <row r="297" spans="1:11">
      <c r="A297">
        <v>6654</v>
      </c>
      <c r="B297" t="s">
        <v>341</v>
      </c>
      <c r="C297" s="1">
        <v>44659</v>
      </c>
      <c r="D297">
        <v>71</v>
      </c>
      <c r="E297">
        <v>71</v>
      </c>
      <c r="F297">
        <v>6.26</v>
      </c>
      <c r="G297">
        <v>4.5</v>
      </c>
      <c r="H297">
        <v>0</v>
      </c>
      <c r="I297">
        <v>4.5</v>
      </c>
      <c r="J297">
        <v>2022</v>
      </c>
    </row>
    <row r="298" spans="1:11">
      <c r="A298">
        <v>8114</v>
      </c>
      <c r="B298" t="s">
        <v>342</v>
      </c>
      <c r="C298" s="1">
        <v>44659</v>
      </c>
      <c r="D298">
        <v>100.5</v>
      </c>
      <c r="E298">
        <v>100.5</v>
      </c>
      <c r="F298">
        <v>6.21</v>
      </c>
      <c r="G298">
        <v>4.5</v>
      </c>
      <c r="H298">
        <v>0</v>
      </c>
      <c r="I298">
        <v>4.5</v>
      </c>
      <c r="J298">
        <v>2022</v>
      </c>
    </row>
    <row r="299" spans="1:11">
      <c r="A299">
        <v>8424</v>
      </c>
      <c r="B299" t="s">
        <v>343</v>
      </c>
      <c r="C299" s="1">
        <v>44659</v>
      </c>
      <c r="D299">
        <v>70</v>
      </c>
      <c r="E299">
        <v>70</v>
      </c>
      <c r="F299">
        <v>4.6100000000000003</v>
      </c>
      <c r="G299">
        <v>4.5</v>
      </c>
      <c r="H299">
        <v>0</v>
      </c>
      <c r="I299">
        <v>4.5</v>
      </c>
      <c r="J299">
        <v>2022</v>
      </c>
    </row>
    <row r="300" spans="1:11">
      <c r="A300">
        <v>8446</v>
      </c>
      <c r="B300" t="s">
        <v>344</v>
      </c>
      <c r="C300" s="1">
        <v>44659</v>
      </c>
      <c r="D300">
        <v>86.5</v>
      </c>
      <c r="E300">
        <v>86.5</v>
      </c>
      <c r="F300">
        <v>3.06</v>
      </c>
      <c r="G300">
        <v>4.5</v>
      </c>
      <c r="H300">
        <v>0</v>
      </c>
      <c r="I300">
        <v>4.5</v>
      </c>
      <c r="J300">
        <v>2022</v>
      </c>
    </row>
    <row r="301" spans="1:11">
      <c r="A301">
        <v>9927</v>
      </c>
      <c r="B301" t="s">
        <v>345</v>
      </c>
      <c r="C301" s="1">
        <v>44659</v>
      </c>
      <c r="D301">
        <v>46.8</v>
      </c>
      <c r="E301">
        <v>46.8</v>
      </c>
      <c r="F301">
        <v>4</v>
      </c>
      <c r="G301">
        <v>4.5</v>
      </c>
      <c r="H301">
        <v>0</v>
      </c>
      <c r="I301">
        <v>4.5</v>
      </c>
      <c r="J301">
        <v>2022</v>
      </c>
    </row>
    <row r="302" spans="1:11">
      <c r="A302">
        <v>6195</v>
      </c>
      <c r="B302" t="s">
        <v>346</v>
      </c>
      <c r="C302" s="1">
        <v>44659</v>
      </c>
      <c r="D302">
        <v>53</v>
      </c>
      <c r="E302">
        <v>53</v>
      </c>
      <c r="F302">
        <v>5.54</v>
      </c>
      <c r="G302">
        <v>4.4000000000000004</v>
      </c>
      <c r="H302">
        <v>0</v>
      </c>
      <c r="I302">
        <v>4.4000000000000004</v>
      </c>
      <c r="J302">
        <v>2022</v>
      </c>
    </row>
    <row r="303" spans="1:11">
      <c r="A303">
        <v>3017</v>
      </c>
      <c r="B303" t="s">
        <v>347</v>
      </c>
      <c r="C303" s="1">
        <v>44659</v>
      </c>
      <c r="D303">
        <v>112</v>
      </c>
      <c r="E303">
        <v>112</v>
      </c>
      <c r="F303">
        <v>8.2100000000000009</v>
      </c>
      <c r="G303">
        <v>4.3</v>
      </c>
      <c r="H303">
        <v>0</v>
      </c>
      <c r="I303">
        <v>4.3</v>
      </c>
      <c r="J303">
        <v>2022</v>
      </c>
    </row>
    <row r="304" spans="1:11">
      <c r="A304">
        <v>4974</v>
      </c>
      <c r="B304" t="s">
        <v>348</v>
      </c>
      <c r="C304" s="1">
        <v>44659</v>
      </c>
      <c r="D304">
        <v>57.2</v>
      </c>
      <c r="E304">
        <v>57.2</v>
      </c>
      <c r="F304">
        <v>5.87</v>
      </c>
      <c r="G304">
        <v>4.3</v>
      </c>
      <c r="H304">
        <v>0</v>
      </c>
      <c r="I304">
        <v>4.3</v>
      </c>
      <c r="J304">
        <v>2022</v>
      </c>
    </row>
    <row r="305" spans="1:11">
      <c r="A305">
        <v>5312</v>
      </c>
      <c r="B305" t="s">
        <v>349</v>
      </c>
      <c r="C305" s="1">
        <v>44659</v>
      </c>
      <c r="D305">
        <v>63.3</v>
      </c>
      <c r="E305">
        <v>63.3</v>
      </c>
      <c r="F305">
        <v>4.83</v>
      </c>
      <c r="G305">
        <v>4.3</v>
      </c>
      <c r="H305">
        <v>0</v>
      </c>
      <c r="I305">
        <v>4.3</v>
      </c>
      <c r="J305">
        <v>2022</v>
      </c>
    </row>
    <row r="306" spans="1:11">
      <c r="A306">
        <v>8150</v>
      </c>
      <c r="B306" t="s">
        <v>350</v>
      </c>
      <c r="C306" s="1">
        <v>44659</v>
      </c>
      <c r="D306">
        <v>50.1</v>
      </c>
      <c r="E306">
        <v>50.1</v>
      </c>
      <c r="F306">
        <v>6.96</v>
      </c>
      <c r="G306">
        <v>4.3</v>
      </c>
      <c r="H306">
        <v>0</v>
      </c>
      <c r="I306">
        <v>4.3</v>
      </c>
      <c r="J306">
        <v>2022</v>
      </c>
    </row>
    <row r="307" spans="1:11">
      <c r="A307">
        <v>9939</v>
      </c>
      <c r="B307" t="s">
        <v>351</v>
      </c>
      <c r="C307" s="1">
        <v>44659</v>
      </c>
      <c r="D307">
        <v>78.3</v>
      </c>
      <c r="E307">
        <v>78.3</v>
      </c>
      <c r="F307">
        <v>6.83</v>
      </c>
      <c r="G307">
        <v>4.3</v>
      </c>
      <c r="H307">
        <v>0</v>
      </c>
      <c r="I307">
        <v>4.3</v>
      </c>
      <c r="J307">
        <v>2022</v>
      </c>
    </row>
    <row r="308" spans="1:11">
      <c r="A308">
        <v>3045</v>
      </c>
      <c r="B308" t="s">
        <v>352</v>
      </c>
      <c r="C308" s="1">
        <v>44659</v>
      </c>
      <c r="D308">
        <v>106</v>
      </c>
      <c r="E308">
        <v>106</v>
      </c>
      <c r="F308">
        <v>4.01</v>
      </c>
      <c r="G308">
        <v>4.3</v>
      </c>
      <c r="H308">
        <v>0</v>
      </c>
      <c r="I308">
        <v>4.3</v>
      </c>
      <c r="J308">
        <v>2021</v>
      </c>
      <c r="K308" t="s">
        <v>353</v>
      </c>
    </row>
    <row r="309" spans="1:11">
      <c r="A309">
        <v>6224</v>
      </c>
      <c r="B309" t="s">
        <v>354</v>
      </c>
      <c r="C309" s="1">
        <v>44659</v>
      </c>
      <c r="D309">
        <v>99.8</v>
      </c>
      <c r="E309">
        <v>99.8</v>
      </c>
      <c r="F309">
        <v>6.02</v>
      </c>
      <c r="G309">
        <v>4.25</v>
      </c>
      <c r="H309">
        <v>0</v>
      </c>
      <c r="I309">
        <v>4.25</v>
      </c>
      <c r="J309">
        <v>2022</v>
      </c>
      <c r="K309" t="s">
        <v>355</v>
      </c>
    </row>
    <row r="310" spans="1:11">
      <c r="A310">
        <v>9802</v>
      </c>
      <c r="B310" t="s">
        <v>356</v>
      </c>
      <c r="C310" s="1">
        <v>44659</v>
      </c>
      <c r="D310">
        <v>129.5</v>
      </c>
      <c r="E310">
        <v>129.5</v>
      </c>
      <c r="F310">
        <v>6.39</v>
      </c>
      <c r="G310">
        <v>4.2300000000000004</v>
      </c>
      <c r="H310">
        <v>0</v>
      </c>
      <c r="I310">
        <v>4.2300000000000004</v>
      </c>
      <c r="J310">
        <v>2022</v>
      </c>
      <c r="K310" t="s">
        <v>6</v>
      </c>
    </row>
    <row r="311" spans="1:11">
      <c r="A311">
        <v>2753</v>
      </c>
      <c r="B311" t="s">
        <v>357</v>
      </c>
      <c r="C311" s="1">
        <v>44659</v>
      </c>
      <c r="D311">
        <v>134</v>
      </c>
      <c r="E311">
        <v>134</v>
      </c>
      <c r="F311">
        <v>4.18</v>
      </c>
      <c r="G311">
        <v>4.2300000000000004</v>
      </c>
      <c r="H311">
        <v>0</v>
      </c>
      <c r="I311">
        <v>4.2300000000000004</v>
      </c>
      <c r="J311">
        <v>2022</v>
      </c>
    </row>
    <row r="312" spans="1:11">
      <c r="A312">
        <v>4438</v>
      </c>
      <c r="B312" t="s">
        <v>358</v>
      </c>
      <c r="C312" s="1">
        <v>44659</v>
      </c>
      <c r="D312">
        <v>117</v>
      </c>
      <c r="E312">
        <v>117</v>
      </c>
      <c r="F312">
        <v>6.1</v>
      </c>
      <c r="G312">
        <v>4.2</v>
      </c>
      <c r="H312">
        <v>0</v>
      </c>
      <c r="I312">
        <v>4.2</v>
      </c>
      <c r="J312">
        <v>2022</v>
      </c>
    </row>
    <row r="313" spans="1:11">
      <c r="A313">
        <v>6592</v>
      </c>
      <c r="B313" t="s">
        <v>359</v>
      </c>
      <c r="C313" s="1">
        <v>44659</v>
      </c>
      <c r="D313">
        <v>113.5</v>
      </c>
      <c r="E313">
        <v>113.5</v>
      </c>
      <c r="F313">
        <v>6.1</v>
      </c>
      <c r="G313">
        <v>4.2</v>
      </c>
      <c r="H313">
        <v>0</v>
      </c>
      <c r="I313">
        <v>4.2</v>
      </c>
      <c r="J313">
        <v>2022</v>
      </c>
    </row>
    <row r="314" spans="1:11">
      <c r="A314">
        <v>8358</v>
      </c>
      <c r="B314" t="s">
        <v>360</v>
      </c>
      <c r="C314" s="1">
        <v>44659</v>
      </c>
      <c r="D314">
        <v>70.599999999999994</v>
      </c>
      <c r="E314">
        <v>70.599999999999994</v>
      </c>
      <c r="F314">
        <v>6.03</v>
      </c>
      <c r="G314">
        <v>4.2</v>
      </c>
      <c r="H314">
        <v>0</v>
      </c>
      <c r="I314">
        <v>4.2</v>
      </c>
      <c r="J314">
        <v>2022</v>
      </c>
    </row>
    <row r="315" spans="1:11">
      <c r="A315">
        <v>1436</v>
      </c>
      <c r="B315" t="s">
        <v>361</v>
      </c>
      <c r="C315" s="1">
        <v>44659</v>
      </c>
      <c r="D315">
        <v>65.2</v>
      </c>
      <c r="E315">
        <v>65.2</v>
      </c>
      <c r="F315">
        <v>5.08</v>
      </c>
      <c r="G315">
        <v>4.16</v>
      </c>
      <c r="H315">
        <v>0</v>
      </c>
      <c r="I315">
        <v>4.16</v>
      </c>
      <c r="J315">
        <v>2022</v>
      </c>
    </row>
    <row r="316" spans="1:11">
      <c r="A316">
        <v>3484</v>
      </c>
      <c r="B316" t="s">
        <v>362</v>
      </c>
      <c r="C316" s="1">
        <v>44659</v>
      </c>
      <c r="D316">
        <v>72.3</v>
      </c>
      <c r="E316">
        <v>72.3</v>
      </c>
      <c r="F316">
        <v>8.16</v>
      </c>
      <c r="G316">
        <v>4.0999999999999996</v>
      </c>
      <c r="H316">
        <v>0</v>
      </c>
      <c r="I316">
        <v>4.0999999999999996</v>
      </c>
      <c r="J316">
        <v>2022</v>
      </c>
    </row>
    <row r="317" spans="1:11">
      <c r="A317">
        <v>6257</v>
      </c>
      <c r="B317" t="s">
        <v>363</v>
      </c>
      <c r="C317" s="1">
        <v>44659</v>
      </c>
      <c r="D317">
        <v>60.1</v>
      </c>
      <c r="E317">
        <v>60.1</v>
      </c>
      <c r="F317">
        <v>6.25</v>
      </c>
      <c r="G317">
        <v>4.0999999999999996</v>
      </c>
      <c r="H317">
        <v>0</v>
      </c>
      <c r="I317">
        <v>4.0999999999999996</v>
      </c>
      <c r="J317">
        <v>2022</v>
      </c>
    </row>
    <row r="318" spans="1:11">
      <c r="A318">
        <v>9910</v>
      </c>
      <c r="B318" t="s">
        <v>364</v>
      </c>
      <c r="C318" s="1">
        <v>44659</v>
      </c>
      <c r="D318">
        <v>200.5</v>
      </c>
      <c r="E318">
        <v>200.5</v>
      </c>
      <c r="F318">
        <v>5.15</v>
      </c>
      <c r="G318">
        <v>4.0999999999999996</v>
      </c>
      <c r="H318">
        <v>0</v>
      </c>
      <c r="I318">
        <v>4.0999999999999996</v>
      </c>
      <c r="J318">
        <v>2022</v>
      </c>
    </row>
    <row r="319" spans="1:11">
      <c r="A319">
        <v>6451</v>
      </c>
      <c r="B319" t="s">
        <v>365</v>
      </c>
      <c r="C319" s="1">
        <v>44659</v>
      </c>
      <c r="D319">
        <v>81.900000000000006</v>
      </c>
      <c r="E319">
        <v>81.900000000000006</v>
      </c>
      <c r="F319">
        <v>6.88</v>
      </c>
      <c r="G319">
        <v>4.0999999999999996</v>
      </c>
      <c r="H319">
        <v>0</v>
      </c>
      <c r="I319">
        <v>4.0999999999999996</v>
      </c>
      <c r="J319">
        <v>2021</v>
      </c>
      <c r="K319" t="s">
        <v>366</v>
      </c>
    </row>
    <row r="320" spans="1:11">
      <c r="A320">
        <v>3141</v>
      </c>
      <c r="B320" t="s">
        <v>367</v>
      </c>
      <c r="C320" s="1">
        <v>44659</v>
      </c>
      <c r="D320">
        <v>173</v>
      </c>
      <c r="E320">
        <v>173</v>
      </c>
      <c r="F320">
        <v>9.8000000000000007</v>
      </c>
      <c r="G320">
        <v>4</v>
      </c>
      <c r="H320">
        <v>0</v>
      </c>
      <c r="I320">
        <v>4</v>
      </c>
      <c r="J320">
        <v>2022</v>
      </c>
    </row>
    <row r="321" spans="1:11">
      <c r="A321">
        <v>4104</v>
      </c>
      <c r="B321" t="s">
        <v>368</v>
      </c>
      <c r="C321" s="1">
        <v>44659</v>
      </c>
      <c r="D321">
        <v>68.400000000000006</v>
      </c>
      <c r="E321">
        <v>68.400000000000006</v>
      </c>
      <c r="F321">
        <v>4.3</v>
      </c>
      <c r="G321">
        <v>3.5</v>
      </c>
      <c r="H321">
        <v>0.5</v>
      </c>
      <c r="I321">
        <v>4</v>
      </c>
      <c r="J321">
        <v>2022</v>
      </c>
    </row>
    <row r="322" spans="1:11">
      <c r="A322">
        <v>1723</v>
      </c>
      <c r="B322" t="s">
        <v>369</v>
      </c>
      <c r="C322" s="1">
        <v>44659</v>
      </c>
      <c r="D322">
        <v>116.5</v>
      </c>
      <c r="E322">
        <v>116.5</v>
      </c>
      <c r="F322">
        <v>4.7300000000000004</v>
      </c>
      <c r="G322">
        <v>4</v>
      </c>
      <c r="H322">
        <v>0</v>
      </c>
      <c r="I322">
        <v>4</v>
      </c>
      <c r="J322">
        <v>2022</v>
      </c>
    </row>
    <row r="323" spans="1:11">
      <c r="A323">
        <v>2031</v>
      </c>
      <c r="B323" t="s">
        <v>370</v>
      </c>
      <c r="C323" s="1">
        <v>44659</v>
      </c>
      <c r="D323">
        <v>69.2</v>
      </c>
      <c r="E323">
        <v>69.2</v>
      </c>
      <c r="F323">
        <v>8.6199999999999992</v>
      </c>
      <c r="G323">
        <v>4</v>
      </c>
      <c r="H323">
        <v>0</v>
      </c>
      <c r="I323">
        <v>4</v>
      </c>
      <c r="J323">
        <v>2022</v>
      </c>
    </row>
    <row r="324" spans="1:11">
      <c r="A324">
        <v>2065</v>
      </c>
      <c r="B324" t="s">
        <v>371</v>
      </c>
      <c r="C324" s="1">
        <v>44659</v>
      </c>
      <c r="D324">
        <v>49.85</v>
      </c>
      <c r="E324">
        <v>49.85</v>
      </c>
      <c r="F324">
        <v>1.59</v>
      </c>
      <c r="G324">
        <v>4</v>
      </c>
      <c r="H324">
        <v>0</v>
      </c>
      <c r="I324">
        <v>4</v>
      </c>
      <c r="J324">
        <v>2022</v>
      </c>
      <c r="K324" t="s">
        <v>355</v>
      </c>
    </row>
    <row r="325" spans="1:11">
      <c r="A325">
        <v>2439</v>
      </c>
      <c r="B325" t="s">
        <v>372</v>
      </c>
      <c r="C325" s="1">
        <v>44659</v>
      </c>
      <c r="D325">
        <v>82.8</v>
      </c>
      <c r="E325">
        <v>82.8</v>
      </c>
      <c r="F325">
        <v>5.4</v>
      </c>
      <c r="G325">
        <v>4</v>
      </c>
      <c r="H325">
        <v>0</v>
      </c>
      <c r="I325">
        <v>4</v>
      </c>
      <c r="J325">
        <v>2022</v>
      </c>
    </row>
    <row r="326" spans="1:11">
      <c r="A326">
        <v>2455</v>
      </c>
      <c r="B326" t="s">
        <v>373</v>
      </c>
      <c r="C326" s="1">
        <v>44659</v>
      </c>
      <c r="D326">
        <v>99.4</v>
      </c>
      <c r="E326">
        <v>99.4</v>
      </c>
      <c r="F326">
        <v>4.62</v>
      </c>
      <c r="G326">
        <v>4</v>
      </c>
      <c r="H326">
        <v>0</v>
      </c>
      <c r="I326">
        <v>4</v>
      </c>
      <c r="J326">
        <v>2022</v>
      </c>
    </row>
    <row r="327" spans="1:11">
      <c r="A327">
        <v>2643</v>
      </c>
      <c r="B327" t="s">
        <v>374</v>
      </c>
      <c r="C327" s="1">
        <v>44659</v>
      </c>
      <c r="D327">
        <v>71.900000000000006</v>
      </c>
      <c r="E327">
        <v>71.900000000000006</v>
      </c>
      <c r="F327">
        <v>7.15</v>
      </c>
      <c r="G327">
        <v>4</v>
      </c>
      <c r="H327">
        <v>0</v>
      </c>
      <c r="I327">
        <v>4</v>
      </c>
      <c r="J327">
        <v>2021</v>
      </c>
      <c r="K327" t="s">
        <v>375</v>
      </c>
    </row>
    <row r="328" spans="1:11">
      <c r="A328">
        <v>2756</v>
      </c>
      <c r="B328" t="s">
        <v>376</v>
      </c>
      <c r="C328" s="1">
        <v>44659</v>
      </c>
      <c r="D328">
        <v>115</v>
      </c>
      <c r="E328">
        <v>115</v>
      </c>
      <c r="F328">
        <v>4.4400000000000004</v>
      </c>
      <c r="G328">
        <v>2</v>
      </c>
      <c r="H328">
        <v>2</v>
      </c>
      <c r="I328">
        <v>4</v>
      </c>
      <c r="J328">
        <v>2022</v>
      </c>
      <c r="K328" t="s">
        <v>238</v>
      </c>
    </row>
    <row r="329" spans="1:11">
      <c r="A329">
        <v>2881</v>
      </c>
      <c r="B329" t="s">
        <v>377</v>
      </c>
      <c r="C329" s="1">
        <v>44659</v>
      </c>
      <c r="D329">
        <v>76.3</v>
      </c>
      <c r="E329">
        <v>76.3</v>
      </c>
      <c r="F329">
        <v>8.5399999999999991</v>
      </c>
      <c r="G329">
        <v>3</v>
      </c>
      <c r="H329">
        <v>1</v>
      </c>
      <c r="I329">
        <v>4</v>
      </c>
      <c r="J329">
        <v>2021</v>
      </c>
      <c r="K329" t="s">
        <v>378</v>
      </c>
    </row>
    <row r="330" spans="1:11">
      <c r="A330">
        <v>3090</v>
      </c>
      <c r="B330" t="s">
        <v>379</v>
      </c>
      <c r="C330" s="1">
        <v>44659</v>
      </c>
      <c r="D330">
        <v>53.5</v>
      </c>
      <c r="E330">
        <v>53.5</v>
      </c>
      <c r="F330">
        <v>4.59</v>
      </c>
      <c r="G330">
        <v>4</v>
      </c>
      <c r="H330">
        <v>0</v>
      </c>
      <c r="I330">
        <v>4</v>
      </c>
      <c r="J330">
        <v>2022</v>
      </c>
    </row>
    <row r="331" spans="1:11">
      <c r="A331">
        <v>3147</v>
      </c>
      <c r="B331" t="s">
        <v>380</v>
      </c>
      <c r="C331" s="1">
        <v>44659</v>
      </c>
      <c r="D331">
        <v>46.95</v>
      </c>
      <c r="E331">
        <v>46.95</v>
      </c>
      <c r="F331">
        <v>4.9400000000000004</v>
      </c>
      <c r="G331">
        <v>4</v>
      </c>
      <c r="H331">
        <v>0</v>
      </c>
      <c r="I331">
        <v>4</v>
      </c>
      <c r="J331">
        <v>2022</v>
      </c>
    </row>
    <row r="332" spans="1:11">
      <c r="A332">
        <v>3167</v>
      </c>
      <c r="B332" t="s">
        <v>381</v>
      </c>
      <c r="C332" s="1">
        <v>44659</v>
      </c>
      <c r="D332">
        <v>67.3</v>
      </c>
      <c r="E332">
        <v>67.3</v>
      </c>
      <c r="F332">
        <v>5.51</v>
      </c>
      <c r="G332">
        <v>4</v>
      </c>
      <c r="H332">
        <v>0</v>
      </c>
      <c r="I332">
        <v>4</v>
      </c>
      <c r="J332">
        <v>2022</v>
      </c>
    </row>
    <row r="333" spans="1:11">
      <c r="A333">
        <v>3491</v>
      </c>
      <c r="B333" t="s">
        <v>382</v>
      </c>
      <c r="C333" s="1">
        <v>44659</v>
      </c>
      <c r="D333">
        <v>191.5</v>
      </c>
      <c r="E333">
        <v>191.5</v>
      </c>
      <c r="F333">
        <v>3.81</v>
      </c>
      <c r="G333">
        <v>4</v>
      </c>
      <c r="H333">
        <v>0</v>
      </c>
      <c r="I333">
        <v>4</v>
      </c>
      <c r="J333">
        <v>2022</v>
      </c>
    </row>
    <row r="334" spans="1:11">
      <c r="A334">
        <v>3558</v>
      </c>
      <c r="B334" t="s">
        <v>383</v>
      </c>
      <c r="C334" s="1">
        <v>44659</v>
      </c>
      <c r="D334">
        <v>187</v>
      </c>
      <c r="E334">
        <v>187</v>
      </c>
      <c r="F334">
        <v>7.67</v>
      </c>
      <c r="G334">
        <v>4</v>
      </c>
      <c r="H334">
        <v>0</v>
      </c>
      <c r="I334">
        <v>4</v>
      </c>
      <c r="J334">
        <v>2021</v>
      </c>
      <c r="K334" t="s">
        <v>384</v>
      </c>
    </row>
    <row r="335" spans="1:11">
      <c r="A335">
        <v>4123</v>
      </c>
      <c r="B335" t="s">
        <v>385</v>
      </c>
      <c r="C335" s="1">
        <v>44659</v>
      </c>
      <c r="D335">
        <v>63</v>
      </c>
      <c r="E335">
        <v>63</v>
      </c>
      <c r="F335">
        <v>3.6</v>
      </c>
      <c r="G335">
        <v>2.5</v>
      </c>
      <c r="H335">
        <v>1.5</v>
      </c>
      <c r="I335">
        <v>4</v>
      </c>
      <c r="J335">
        <v>2022</v>
      </c>
    </row>
    <row r="336" spans="1:11">
      <c r="A336">
        <v>4440</v>
      </c>
      <c r="B336" t="s">
        <v>386</v>
      </c>
      <c r="C336" s="1">
        <v>44659</v>
      </c>
      <c r="D336">
        <v>49.6</v>
      </c>
      <c r="E336">
        <v>49.6</v>
      </c>
      <c r="F336">
        <v>5.0599999999999996</v>
      </c>
      <c r="G336">
        <v>4</v>
      </c>
      <c r="H336">
        <v>0</v>
      </c>
      <c r="I336">
        <v>4</v>
      </c>
      <c r="J336">
        <v>2022</v>
      </c>
    </row>
    <row r="337" spans="1:11">
      <c r="A337">
        <v>4927</v>
      </c>
      <c r="B337" t="s">
        <v>387</v>
      </c>
      <c r="C337" s="1">
        <v>44659</v>
      </c>
      <c r="D337">
        <v>101</v>
      </c>
      <c r="E337">
        <v>101</v>
      </c>
      <c r="F337">
        <v>7.25</v>
      </c>
      <c r="G337">
        <v>4</v>
      </c>
      <c r="H337">
        <v>0</v>
      </c>
      <c r="I337">
        <v>4</v>
      </c>
      <c r="J337">
        <v>2022</v>
      </c>
    </row>
    <row r="338" spans="1:11">
      <c r="A338">
        <v>4987</v>
      </c>
      <c r="B338" t="s">
        <v>388</v>
      </c>
      <c r="C338" s="1">
        <v>44659</v>
      </c>
      <c r="D338">
        <v>59.1</v>
      </c>
      <c r="E338">
        <v>59.1</v>
      </c>
      <c r="F338">
        <v>4.6100000000000003</v>
      </c>
      <c r="G338">
        <v>3</v>
      </c>
      <c r="H338">
        <v>1</v>
      </c>
      <c r="I338">
        <v>4</v>
      </c>
      <c r="J338">
        <v>2022</v>
      </c>
    </row>
    <row r="339" spans="1:11">
      <c r="A339">
        <v>5285</v>
      </c>
      <c r="B339" t="s">
        <v>389</v>
      </c>
      <c r="C339" s="1">
        <v>44659</v>
      </c>
      <c r="D339">
        <v>95</v>
      </c>
      <c r="E339">
        <v>95</v>
      </c>
      <c r="F339">
        <v>4.82</v>
      </c>
      <c r="G339">
        <v>4</v>
      </c>
      <c r="H339">
        <v>0</v>
      </c>
      <c r="I339">
        <v>4</v>
      </c>
      <c r="J339">
        <v>2022</v>
      </c>
    </row>
    <row r="340" spans="1:11">
      <c r="A340">
        <v>5371</v>
      </c>
      <c r="B340" t="s">
        <v>390</v>
      </c>
      <c r="C340" s="1">
        <v>44659</v>
      </c>
      <c r="D340">
        <v>67.5</v>
      </c>
      <c r="E340">
        <v>67.5</v>
      </c>
      <c r="F340">
        <v>5.12</v>
      </c>
      <c r="G340">
        <v>4</v>
      </c>
      <c r="H340">
        <v>0</v>
      </c>
      <c r="I340">
        <v>4</v>
      </c>
      <c r="J340">
        <v>2022</v>
      </c>
    </row>
    <row r="341" spans="1:11">
      <c r="A341">
        <v>6192</v>
      </c>
      <c r="B341" t="s">
        <v>391</v>
      </c>
      <c r="C341" s="1">
        <v>44659</v>
      </c>
      <c r="D341">
        <v>74.599999999999994</v>
      </c>
      <c r="E341">
        <v>74.599999999999994</v>
      </c>
      <c r="F341">
        <v>7.96</v>
      </c>
      <c r="G341">
        <v>4</v>
      </c>
      <c r="H341">
        <v>0</v>
      </c>
      <c r="I341">
        <v>4</v>
      </c>
      <c r="J341">
        <v>2022</v>
      </c>
      <c r="K341" t="s">
        <v>392</v>
      </c>
    </row>
    <row r="342" spans="1:11">
      <c r="A342">
        <v>6206</v>
      </c>
      <c r="B342" t="s">
        <v>393</v>
      </c>
      <c r="C342" s="1">
        <v>44659</v>
      </c>
      <c r="D342">
        <v>74</v>
      </c>
      <c r="E342">
        <v>74</v>
      </c>
      <c r="F342">
        <v>4.7699999999999996</v>
      </c>
      <c r="G342">
        <v>4</v>
      </c>
      <c r="H342">
        <v>0</v>
      </c>
      <c r="I342">
        <v>4</v>
      </c>
      <c r="J342">
        <v>2022</v>
      </c>
    </row>
    <row r="343" spans="1:11">
      <c r="A343">
        <v>6223</v>
      </c>
      <c r="B343" t="s">
        <v>394</v>
      </c>
      <c r="C343" s="1">
        <v>44659</v>
      </c>
      <c r="D343">
        <v>98.3</v>
      </c>
      <c r="E343">
        <v>98.3</v>
      </c>
      <c r="F343">
        <v>7.44</v>
      </c>
      <c r="G343">
        <v>4</v>
      </c>
      <c r="H343">
        <v>0</v>
      </c>
      <c r="I343">
        <v>4</v>
      </c>
      <c r="J343">
        <v>2022</v>
      </c>
    </row>
    <row r="344" spans="1:11">
      <c r="A344">
        <v>6263</v>
      </c>
      <c r="B344" t="s">
        <v>395</v>
      </c>
      <c r="C344" s="1">
        <v>44659</v>
      </c>
      <c r="D344">
        <v>73.7</v>
      </c>
      <c r="E344">
        <v>73.7</v>
      </c>
      <c r="F344">
        <v>4.33</v>
      </c>
      <c r="G344">
        <v>4</v>
      </c>
      <c r="H344">
        <v>0</v>
      </c>
      <c r="I344">
        <v>4</v>
      </c>
      <c r="J344">
        <v>2021</v>
      </c>
      <c r="K344" t="s">
        <v>26</v>
      </c>
    </row>
    <row r="345" spans="1:11">
      <c r="A345">
        <v>6279</v>
      </c>
      <c r="B345" t="s">
        <v>396</v>
      </c>
      <c r="C345" s="1">
        <v>44659</v>
      </c>
      <c r="D345">
        <v>121.5</v>
      </c>
      <c r="E345">
        <v>121.5</v>
      </c>
      <c r="F345">
        <v>5.59</v>
      </c>
      <c r="G345">
        <v>4</v>
      </c>
      <c r="H345">
        <v>0</v>
      </c>
      <c r="I345">
        <v>4</v>
      </c>
      <c r="J345">
        <v>2021</v>
      </c>
      <c r="K345" t="s">
        <v>34</v>
      </c>
    </row>
    <row r="346" spans="1:11">
      <c r="A346">
        <v>6581</v>
      </c>
      <c r="B346" t="s">
        <v>397</v>
      </c>
      <c r="C346" s="1">
        <v>44659</v>
      </c>
      <c r="D346">
        <v>87.3</v>
      </c>
      <c r="E346">
        <v>87.3</v>
      </c>
      <c r="F346">
        <v>5.08</v>
      </c>
      <c r="G346">
        <v>4</v>
      </c>
      <c r="H346">
        <v>0</v>
      </c>
      <c r="I346">
        <v>4</v>
      </c>
      <c r="J346">
        <v>2022</v>
      </c>
      <c r="K346" t="s">
        <v>29</v>
      </c>
    </row>
    <row r="347" spans="1:11">
      <c r="A347">
        <v>6591</v>
      </c>
      <c r="B347" t="s">
        <v>398</v>
      </c>
      <c r="C347" s="1">
        <v>44659</v>
      </c>
      <c r="D347">
        <v>61.4</v>
      </c>
      <c r="E347">
        <v>61.4</v>
      </c>
      <c r="F347">
        <v>6.83</v>
      </c>
      <c r="G347">
        <v>4</v>
      </c>
      <c r="H347">
        <v>0</v>
      </c>
      <c r="I347">
        <v>4</v>
      </c>
      <c r="J347">
        <v>2022</v>
      </c>
    </row>
    <row r="348" spans="1:11">
      <c r="A348">
        <v>6655</v>
      </c>
      <c r="B348" t="s">
        <v>399</v>
      </c>
      <c r="C348" s="1">
        <v>44659</v>
      </c>
      <c r="D348">
        <v>111.5</v>
      </c>
      <c r="E348">
        <v>111.5</v>
      </c>
      <c r="F348">
        <v>5.14</v>
      </c>
      <c r="G348">
        <v>4</v>
      </c>
      <c r="H348">
        <v>0</v>
      </c>
      <c r="I348">
        <v>4</v>
      </c>
      <c r="J348">
        <v>2022</v>
      </c>
      <c r="K348" t="s">
        <v>400</v>
      </c>
    </row>
    <row r="349" spans="1:11">
      <c r="A349">
        <v>8091</v>
      </c>
      <c r="B349" t="s">
        <v>401</v>
      </c>
      <c r="C349" s="1">
        <v>44659</v>
      </c>
      <c r="D349">
        <v>86</v>
      </c>
      <c r="E349">
        <v>86</v>
      </c>
      <c r="F349">
        <v>5.92</v>
      </c>
      <c r="G349">
        <v>4</v>
      </c>
      <c r="H349">
        <v>0</v>
      </c>
      <c r="I349">
        <v>4</v>
      </c>
      <c r="J349">
        <v>2022</v>
      </c>
    </row>
    <row r="350" spans="1:11">
      <c r="A350">
        <v>8109</v>
      </c>
      <c r="B350" t="s">
        <v>402</v>
      </c>
      <c r="C350" s="1">
        <v>44659</v>
      </c>
      <c r="D350">
        <v>76.099999999999994</v>
      </c>
      <c r="E350">
        <v>76.099999999999994</v>
      </c>
      <c r="F350">
        <v>5.28</v>
      </c>
      <c r="G350">
        <v>4</v>
      </c>
      <c r="H350">
        <v>0</v>
      </c>
      <c r="I350">
        <v>4</v>
      </c>
      <c r="J350">
        <v>2022</v>
      </c>
      <c r="K350" t="s">
        <v>17</v>
      </c>
    </row>
    <row r="351" spans="1:11">
      <c r="A351">
        <v>8112</v>
      </c>
      <c r="B351" t="s">
        <v>403</v>
      </c>
      <c r="C351" s="1">
        <v>44659</v>
      </c>
      <c r="D351">
        <v>50.4</v>
      </c>
      <c r="E351">
        <v>50.4</v>
      </c>
      <c r="F351">
        <v>7.02</v>
      </c>
      <c r="G351">
        <v>4</v>
      </c>
      <c r="H351">
        <v>0</v>
      </c>
      <c r="I351">
        <v>4</v>
      </c>
      <c r="J351">
        <v>2022</v>
      </c>
    </row>
    <row r="352" spans="1:11">
      <c r="A352">
        <v>8255</v>
      </c>
      <c r="B352" t="s">
        <v>404</v>
      </c>
      <c r="C352" s="1">
        <v>44659</v>
      </c>
      <c r="D352">
        <v>228.5</v>
      </c>
      <c r="E352">
        <v>228.5</v>
      </c>
      <c r="F352">
        <v>5.25</v>
      </c>
      <c r="G352">
        <v>4</v>
      </c>
      <c r="H352">
        <v>0</v>
      </c>
      <c r="I352">
        <v>4</v>
      </c>
      <c r="J352">
        <v>2022</v>
      </c>
    </row>
    <row r="353" spans="1:11">
      <c r="A353">
        <v>8279</v>
      </c>
      <c r="B353" t="s">
        <v>405</v>
      </c>
      <c r="C353" s="1">
        <v>44659</v>
      </c>
      <c r="D353">
        <v>127</v>
      </c>
      <c r="E353">
        <v>127</v>
      </c>
      <c r="F353">
        <v>8.77</v>
      </c>
      <c r="G353">
        <v>4</v>
      </c>
      <c r="H353">
        <v>0</v>
      </c>
      <c r="I353">
        <v>4</v>
      </c>
      <c r="J353">
        <v>2022</v>
      </c>
    </row>
    <row r="354" spans="1:11">
      <c r="A354">
        <v>8437</v>
      </c>
      <c r="B354" t="s">
        <v>406</v>
      </c>
      <c r="C354" s="1">
        <v>44659</v>
      </c>
      <c r="D354">
        <v>118.5</v>
      </c>
      <c r="E354">
        <v>118.5</v>
      </c>
      <c r="F354">
        <v>5.36</v>
      </c>
      <c r="G354">
        <v>4</v>
      </c>
      <c r="H354">
        <v>0</v>
      </c>
      <c r="I354">
        <v>4</v>
      </c>
      <c r="J354">
        <v>2022</v>
      </c>
    </row>
    <row r="355" spans="1:11">
      <c r="A355">
        <v>6743</v>
      </c>
      <c r="B355" t="s">
        <v>407</v>
      </c>
      <c r="C355" s="1">
        <v>44659</v>
      </c>
      <c r="D355">
        <v>65.5</v>
      </c>
      <c r="E355">
        <v>65.5</v>
      </c>
      <c r="F355">
        <v>4.4000000000000004</v>
      </c>
      <c r="G355">
        <v>1.64</v>
      </c>
      <c r="H355">
        <v>2.2999999999999998</v>
      </c>
      <c r="I355">
        <v>3.93</v>
      </c>
      <c r="J355">
        <v>2021</v>
      </c>
      <c r="K355" t="s">
        <v>408</v>
      </c>
    </row>
    <row r="356" spans="1:11">
      <c r="A356">
        <v>5520</v>
      </c>
      <c r="B356" t="s">
        <v>409</v>
      </c>
      <c r="C356" s="1">
        <v>44659</v>
      </c>
      <c r="D356">
        <v>59</v>
      </c>
      <c r="E356">
        <v>59</v>
      </c>
      <c r="F356">
        <v>5.56</v>
      </c>
      <c r="G356">
        <v>3.9</v>
      </c>
      <c r="H356">
        <v>0</v>
      </c>
      <c r="I356">
        <v>3.9</v>
      </c>
      <c r="J356">
        <v>2022</v>
      </c>
      <c r="K356" t="s">
        <v>36</v>
      </c>
    </row>
    <row r="357" spans="1:11">
      <c r="A357">
        <v>6577</v>
      </c>
      <c r="B357" t="s">
        <v>410</v>
      </c>
      <c r="C357" s="1">
        <v>44659</v>
      </c>
      <c r="D357">
        <v>64.099999999999994</v>
      </c>
      <c r="E357">
        <v>64.099999999999994</v>
      </c>
      <c r="F357">
        <v>4.24</v>
      </c>
      <c r="G357">
        <v>3.85</v>
      </c>
      <c r="H357">
        <v>0</v>
      </c>
      <c r="I357">
        <v>3.85</v>
      </c>
      <c r="J357">
        <v>2022</v>
      </c>
    </row>
    <row r="358" spans="1:11">
      <c r="A358">
        <v>1235</v>
      </c>
      <c r="B358" t="s">
        <v>411</v>
      </c>
      <c r="C358" s="1">
        <v>44659</v>
      </c>
      <c r="D358">
        <v>43.6</v>
      </c>
      <c r="E358">
        <v>43.6</v>
      </c>
      <c r="F358">
        <v>0.81</v>
      </c>
      <c r="G358">
        <v>1</v>
      </c>
      <c r="H358">
        <v>2.8</v>
      </c>
      <c r="I358">
        <v>3.8</v>
      </c>
      <c r="J358">
        <v>2022</v>
      </c>
    </row>
    <row r="359" spans="1:11">
      <c r="A359">
        <v>1593</v>
      </c>
      <c r="B359" t="s">
        <v>412</v>
      </c>
      <c r="C359" s="1">
        <v>44659</v>
      </c>
      <c r="D359">
        <v>70.900000000000006</v>
      </c>
      <c r="E359">
        <v>70.900000000000006</v>
      </c>
      <c r="F359">
        <v>4.9000000000000004</v>
      </c>
      <c r="G359">
        <v>3.8</v>
      </c>
      <c r="H359">
        <v>0</v>
      </c>
      <c r="I359">
        <v>3.8</v>
      </c>
      <c r="J359">
        <v>2022</v>
      </c>
    </row>
    <row r="360" spans="1:11">
      <c r="A360">
        <v>2947</v>
      </c>
      <c r="B360" t="s">
        <v>413</v>
      </c>
      <c r="C360" s="1">
        <v>44659</v>
      </c>
      <c r="D360">
        <v>143.5</v>
      </c>
      <c r="E360">
        <v>143.5</v>
      </c>
      <c r="F360">
        <v>6.26</v>
      </c>
      <c r="G360">
        <v>3.8</v>
      </c>
      <c r="H360">
        <v>0</v>
      </c>
      <c r="I360">
        <v>3.8</v>
      </c>
      <c r="J360">
        <v>2022</v>
      </c>
    </row>
    <row r="361" spans="1:11">
      <c r="A361">
        <v>3528</v>
      </c>
      <c r="B361" t="s">
        <v>414</v>
      </c>
      <c r="C361" s="1">
        <v>44659</v>
      </c>
      <c r="D361">
        <v>52.5</v>
      </c>
      <c r="E361">
        <v>52.5</v>
      </c>
      <c r="F361">
        <v>4.57</v>
      </c>
      <c r="G361">
        <v>3.8</v>
      </c>
      <c r="H361">
        <v>0</v>
      </c>
      <c r="I361">
        <v>3.8</v>
      </c>
      <c r="J361">
        <v>2022</v>
      </c>
    </row>
    <row r="362" spans="1:11">
      <c r="A362">
        <v>3669</v>
      </c>
      <c r="B362" t="s">
        <v>415</v>
      </c>
      <c r="C362" s="1">
        <v>44659</v>
      </c>
      <c r="D362">
        <v>55</v>
      </c>
      <c r="E362">
        <v>55</v>
      </c>
      <c r="F362">
        <v>7.02</v>
      </c>
      <c r="G362">
        <v>3.8</v>
      </c>
      <c r="H362">
        <v>0</v>
      </c>
      <c r="I362">
        <v>3.8</v>
      </c>
      <c r="J362">
        <v>2022</v>
      </c>
    </row>
    <row r="363" spans="1:11">
      <c r="A363">
        <v>4721</v>
      </c>
      <c r="B363" t="s">
        <v>416</v>
      </c>
      <c r="C363" s="1">
        <v>44659</v>
      </c>
      <c r="D363">
        <v>146</v>
      </c>
      <c r="E363">
        <v>146</v>
      </c>
      <c r="F363">
        <v>4.8099999999999996</v>
      </c>
      <c r="G363">
        <v>3.8</v>
      </c>
      <c r="H363">
        <v>0</v>
      </c>
      <c r="I363">
        <v>3.8</v>
      </c>
      <c r="J363">
        <v>2022</v>
      </c>
    </row>
    <row r="364" spans="1:11">
      <c r="A364">
        <v>6147</v>
      </c>
      <c r="B364" t="s">
        <v>417</v>
      </c>
      <c r="C364" s="1">
        <v>44659</v>
      </c>
      <c r="D364">
        <v>67.5</v>
      </c>
      <c r="E364">
        <v>67.5</v>
      </c>
      <c r="F364">
        <v>5.61</v>
      </c>
      <c r="G364">
        <v>3.8</v>
      </c>
      <c r="H364">
        <v>0</v>
      </c>
      <c r="I364">
        <v>3.8</v>
      </c>
      <c r="J364">
        <v>2021</v>
      </c>
      <c r="K364" t="s">
        <v>179</v>
      </c>
    </row>
    <row r="365" spans="1:11">
      <c r="A365">
        <v>6505</v>
      </c>
      <c r="B365" t="s">
        <v>418</v>
      </c>
      <c r="C365" s="1">
        <v>44659</v>
      </c>
      <c r="D365">
        <v>94.4</v>
      </c>
      <c r="E365">
        <v>94.4</v>
      </c>
      <c r="F365">
        <v>5.19</v>
      </c>
      <c r="G365">
        <v>3.8</v>
      </c>
      <c r="H365">
        <v>0</v>
      </c>
      <c r="I365">
        <v>3.8</v>
      </c>
      <c r="J365">
        <v>2022</v>
      </c>
    </row>
    <row r="366" spans="1:11">
      <c r="A366">
        <v>6590</v>
      </c>
      <c r="B366" t="s">
        <v>419</v>
      </c>
      <c r="C366" s="1">
        <v>44659</v>
      </c>
      <c r="D366">
        <v>61.1</v>
      </c>
      <c r="E366">
        <v>61.1</v>
      </c>
      <c r="F366">
        <v>4.6399999999999997</v>
      </c>
      <c r="G366">
        <v>3.8</v>
      </c>
      <c r="H366">
        <v>0</v>
      </c>
      <c r="I366">
        <v>3.8</v>
      </c>
      <c r="J366">
        <v>2022</v>
      </c>
      <c r="K366" t="s">
        <v>29</v>
      </c>
    </row>
    <row r="367" spans="1:11">
      <c r="A367">
        <v>8435</v>
      </c>
      <c r="B367" t="s">
        <v>420</v>
      </c>
      <c r="C367" s="1">
        <v>44659</v>
      </c>
      <c r="D367">
        <v>64.8</v>
      </c>
      <c r="E367">
        <v>64.8</v>
      </c>
      <c r="F367">
        <v>4.03</v>
      </c>
      <c r="G367">
        <v>3.8</v>
      </c>
      <c r="H367">
        <v>0</v>
      </c>
      <c r="I367">
        <v>3.8</v>
      </c>
      <c r="J367">
        <v>2022</v>
      </c>
      <c r="K367" t="s">
        <v>355</v>
      </c>
    </row>
    <row r="368" spans="1:11">
      <c r="A368">
        <v>6189</v>
      </c>
      <c r="B368" t="s">
        <v>421</v>
      </c>
      <c r="C368" s="1">
        <v>44659</v>
      </c>
      <c r="D368">
        <v>44.6</v>
      </c>
      <c r="E368">
        <v>44.6</v>
      </c>
      <c r="F368">
        <v>4.3099999999999996</v>
      </c>
      <c r="G368">
        <v>3.78</v>
      </c>
      <c r="H368">
        <v>0</v>
      </c>
      <c r="I368">
        <v>3.78</v>
      </c>
      <c r="J368">
        <v>2022</v>
      </c>
    </row>
    <row r="369" spans="1:11">
      <c r="A369">
        <v>2233</v>
      </c>
      <c r="B369" t="s">
        <v>422</v>
      </c>
      <c r="C369" s="1">
        <v>44659</v>
      </c>
      <c r="D369">
        <v>117</v>
      </c>
      <c r="E369">
        <v>117</v>
      </c>
      <c r="F369">
        <v>6.23</v>
      </c>
      <c r="G369">
        <v>3.74</v>
      </c>
      <c r="H369">
        <v>0</v>
      </c>
      <c r="I369">
        <v>3.74</v>
      </c>
      <c r="J369">
        <v>2021</v>
      </c>
      <c r="K369" t="s">
        <v>203</v>
      </c>
    </row>
    <row r="370" spans="1:11">
      <c r="A370">
        <v>2408</v>
      </c>
      <c r="B370" t="s">
        <v>423</v>
      </c>
      <c r="C370" s="1">
        <v>44659</v>
      </c>
      <c r="D370">
        <v>66.8</v>
      </c>
      <c r="E370">
        <v>66.8</v>
      </c>
      <c r="F370">
        <v>7.4</v>
      </c>
      <c r="G370">
        <v>3.7</v>
      </c>
      <c r="H370">
        <v>0</v>
      </c>
      <c r="I370">
        <v>3.7</v>
      </c>
      <c r="J370">
        <v>2022</v>
      </c>
    </row>
    <row r="371" spans="1:11">
      <c r="A371">
        <v>3019</v>
      </c>
      <c r="B371" t="s">
        <v>424</v>
      </c>
      <c r="C371" s="1">
        <v>44659</v>
      </c>
      <c r="D371">
        <v>77.5</v>
      </c>
      <c r="E371">
        <v>77.5</v>
      </c>
      <c r="F371">
        <v>5.34</v>
      </c>
      <c r="G371">
        <v>3.7</v>
      </c>
      <c r="H371">
        <v>0</v>
      </c>
      <c r="I371">
        <v>3.7</v>
      </c>
      <c r="J371">
        <v>2022</v>
      </c>
    </row>
    <row r="372" spans="1:11">
      <c r="A372">
        <v>3213</v>
      </c>
      <c r="B372" t="s">
        <v>425</v>
      </c>
      <c r="C372" s="1">
        <v>44659</v>
      </c>
      <c r="D372">
        <v>55</v>
      </c>
      <c r="E372">
        <v>55</v>
      </c>
      <c r="F372">
        <v>10.87</v>
      </c>
      <c r="G372">
        <v>3.7</v>
      </c>
      <c r="H372">
        <v>0</v>
      </c>
      <c r="I372">
        <v>3.7</v>
      </c>
      <c r="J372">
        <v>2022</v>
      </c>
    </row>
    <row r="373" spans="1:11">
      <c r="A373">
        <v>4138</v>
      </c>
      <c r="B373" t="s">
        <v>426</v>
      </c>
      <c r="C373" s="1">
        <v>44659</v>
      </c>
      <c r="D373">
        <v>57.9</v>
      </c>
      <c r="E373">
        <v>57.9</v>
      </c>
      <c r="F373">
        <v>4.1100000000000003</v>
      </c>
      <c r="G373">
        <v>3.7</v>
      </c>
      <c r="H373">
        <v>0</v>
      </c>
      <c r="I373">
        <v>3.7</v>
      </c>
      <c r="J373">
        <v>2022</v>
      </c>
    </row>
    <row r="374" spans="1:11">
      <c r="A374">
        <v>6690</v>
      </c>
      <c r="B374" t="s">
        <v>427</v>
      </c>
      <c r="C374" s="1">
        <v>44659</v>
      </c>
      <c r="D374">
        <v>119.5</v>
      </c>
      <c r="E374">
        <v>119.5</v>
      </c>
      <c r="F374">
        <v>5.1100000000000003</v>
      </c>
      <c r="G374">
        <v>3.7</v>
      </c>
      <c r="H374">
        <v>0</v>
      </c>
      <c r="I374">
        <v>3.7</v>
      </c>
      <c r="J374">
        <v>2022</v>
      </c>
    </row>
    <row r="375" spans="1:11">
      <c r="A375">
        <v>3029</v>
      </c>
      <c r="B375" t="s">
        <v>428</v>
      </c>
      <c r="C375" s="1">
        <v>44659</v>
      </c>
      <c r="D375">
        <v>44.25</v>
      </c>
      <c r="E375">
        <v>44.25</v>
      </c>
      <c r="F375">
        <v>4.24</v>
      </c>
      <c r="G375">
        <v>3.6</v>
      </c>
      <c r="H375">
        <v>0</v>
      </c>
      <c r="I375">
        <v>3.6</v>
      </c>
      <c r="J375">
        <v>2022</v>
      </c>
      <c r="K375" t="s">
        <v>429</v>
      </c>
    </row>
    <row r="376" spans="1:11">
      <c r="A376">
        <v>2397</v>
      </c>
      <c r="B376" t="s">
        <v>430</v>
      </c>
      <c r="C376" s="1">
        <v>44659</v>
      </c>
      <c r="D376">
        <v>61.7</v>
      </c>
      <c r="E376">
        <v>61.7</v>
      </c>
      <c r="F376">
        <v>5.38</v>
      </c>
      <c r="G376">
        <v>3.6</v>
      </c>
      <c r="H376">
        <v>0</v>
      </c>
      <c r="I376">
        <v>3.6</v>
      </c>
      <c r="J376">
        <v>2022</v>
      </c>
    </row>
    <row r="377" spans="1:11">
      <c r="A377">
        <v>2546</v>
      </c>
      <c r="B377" t="s">
        <v>431</v>
      </c>
      <c r="C377" s="1">
        <v>44659</v>
      </c>
      <c r="D377">
        <v>58</v>
      </c>
      <c r="E377">
        <v>58</v>
      </c>
      <c r="F377">
        <v>6.98</v>
      </c>
      <c r="G377">
        <v>2.6</v>
      </c>
      <c r="H377">
        <v>1</v>
      </c>
      <c r="I377">
        <v>3.6</v>
      </c>
      <c r="J377">
        <v>2022</v>
      </c>
    </row>
    <row r="378" spans="1:11">
      <c r="A378">
        <v>3438</v>
      </c>
      <c r="B378" t="s">
        <v>432</v>
      </c>
      <c r="C378" s="1">
        <v>44659</v>
      </c>
      <c r="D378">
        <v>75.2</v>
      </c>
      <c r="E378">
        <v>75.2</v>
      </c>
      <c r="F378">
        <v>5.14</v>
      </c>
      <c r="G378">
        <v>3.6</v>
      </c>
      <c r="H378">
        <v>0</v>
      </c>
      <c r="I378">
        <v>3.6</v>
      </c>
      <c r="J378">
        <v>2022</v>
      </c>
    </row>
    <row r="379" spans="1:11">
      <c r="A379">
        <v>5439</v>
      </c>
      <c r="B379" t="s">
        <v>433</v>
      </c>
      <c r="C379" s="1">
        <v>44659</v>
      </c>
      <c r="D379">
        <v>53.9</v>
      </c>
      <c r="E379">
        <v>53.9</v>
      </c>
      <c r="F379">
        <v>4.6100000000000003</v>
      </c>
      <c r="G379">
        <v>3.6</v>
      </c>
      <c r="H379">
        <v>0</v>
      </c>
      <c r="I379">
        <v>3.6</v>
      </c>
      <c r="J379">
        <v>2022</v>
      </c>
    </row>
    <row r="380" spans="1:11">
      <c r="A380">
        <v>6292</v>
      </c>
      <c r="B380" t="s">
        <v>434</v>
      </c>
      <c r="C380" s="1">
        <v>44659</v>
      </c>
      <c r="D380">
        <v>46.75</v>
      </c>
      <c r="E380">
        <v>46.75</v>
      </c>
      <c r="F380">
        <v>5.01</v>
      </c>
      <c r="G380">
        <v>3.6</v>
      </c>
      <c r="H380">
        <v>0</v>
      </c>
      <c r="I380">
        <v>3.6</v>
      </c>
      <c r="J380">
        <v>2022</v>
      </c>
    </row>
    <row r="381" spans="1:11">
      <c r="A381">
        <v>6642</v>
      </c>
      <c r="B381" t="s">
        <v>435</v>
      </c>
      <c r="C381" s="1">
        <v>44659</v>
      </c>
      <c r="D381">
        <v>69.3</v>
      </c>
      <c r="E381">
        <v>69.3</v>
      </c>
      <c r="F381">
        <v>4.6500000000000004</v>
      </c>
      <c r="G381">
        <v>3.6</v>
      </c>
      <c r="H381">
        <v>0</v>
      </c>
      <c r="I381">
        <v>3.6</v>
      </c>
      <c r="J381">
        <v>2022</v>
      </c>
    </row>
    <row r="382" spans="1:11">
      <c r="A382">
        <v>3005</v>
      </c>
      <c r="B382" t="s">
        <v>436</v>
      </c>
      <c r="C382" s="1">
        <v>44659</v>
      </c>
      <c r="D382">
        <v>48.1</v>
      </c>
      <c r="E382">
        <v>48.1</v>
      </c>
      <c r="F382">
        <v>7.2</v>
      </c>
      <c r="G382">
        <v>3.59</v>
      </c>
      <c r="H382">
        <v>0</v>
      </c>
      <c r="I382">
        <v>3.59</v>
      </c>
      <c r="J382">
        <v>2022</v>
      </c>
      <c r="K382" t="s">
        <v>335</v>
      </c>
    </row>
    <row r="383" spans="1:11">
      <c r="A383">
        <v>2430</v>
      </c>
      <c r="B383" t="s">
        <v>437</v>
      </c>
      <c r="C383" s="1">
        <v>44659</v>
      </c>
      <c r="D383">
        <v>38.700000000000003</v>
      </c>
      <c r="E383">
        <v>38.700000000000003</v>
      </c>
      <c r="F383">
        <v>3.93</v>
      </c>
      <c r="G383">
        <v>3.54</v>
      </c>
      <c r="H383">
        <v>0</v>
      </c>
      <c r="I383">
        <v>3.54</v>
      </c>
      <c r="J383">
        <v>2022</v>
      </c>
      <c r="K383" t="s">
        <v>438</v>
      </c>
    </row>
    <row r="384" spans="1:11">
      <c r="A384">
        <v>1726</v>
      </c>
      <c r="B384" t="s">
        <v>439</v>
      </c>
      <c r="C384" s="1">
        <v>44659</v>
      </c>
      <c r="D384">
        <v>73.2</v>
      </c>
      <c r="E384">
        <v>73.2</v>
      </c>
      <c r="F384">
        <v>5.45</v>
      </c>
      <c r="G384">
        <v>3.5</v>
      </c>
      <c r="H384">
        <v>0</v>
      </c>
      <c r="I384">
        <v>3.5</v>
      </c>
      <c r="J384">
        <v>2022</v>
      </c>
    </row>
    <row r="385" spans="1:11">
      <c r="A385">
        <v>1808</v>
      </c>
      <c r="B385" t="s">
        <v>440</v>
      </c>
      <c r="C385" s="1">
        <v>44659</v>
      </c>
      <c r="D385">
        <v>58.9</v>
      </c>
      <c r="E385">
        <v>58.9</v>
      </c>
      <c r="F385">
        <v>4.26</v>
      </c>
      <c r="G385">
        <v>2</v>
      </c>
      <c r="H385">
        <v>1.5</v>
      </c>
      <c r="I385">
        <v>3.5</v>
      </c>
      <c r="J385">
        <v>2022</v>
      </c>
    </row>
    <row r="386" spans="1:11">
      <c r="A386">
        <v>2393</v>
      </c>
      <c r="B386" t="s">
        <v>441</v>
      </c>
      <c r="C386" s="1">
        <v>44659</v>
      </c>
      <c r="D386">
        <v>47.5</v>
      </c>
      <c r="E386">
        <v>47.5</v>
      </c>
      <c r="F386">
        <v>4.37</v>
      </c>
      <c r="G386">
        <v>3.5</v>
      </c>
      <c r="H386">
        <v>0</v>
      </c>
      <c r="I386">
        <v>3.5</v>
      </c>
      <c r="J386">
        <v>2022</v>
      </c>
    </row>
    <row r="387" spans="1:11">
      <c r="A387">
        <v>2433</v>
      </c>
      <c r="B387" t="s">
        <v>442</v>
      </c>
      <c r="C387" s="1">
        <v>44659</v>
      </c>
      <c r="D387">
        <v>52.5</v>
      </c>
      <c r="E387">
        <v>52.5</v>
      </c>
      <c r="F387">
        <v>3.8</v>
      </c>
      <c r="G387">
        <v>3.5</v>
      </c>
      <c r="H387">
        <v>0</v>
      </c>
      <c r="I387">
        <v>3.5</v>
      </c>
      <c r="J387">
        <v>2022</v>
      </c>
    </row>
    <row r="388" spans="1:11">
      <c r="A388">
        <v>2459</v>
      </c>
      <c r="B388" t="s">
        <v>443</v>
      </c>
      <c r="C388" s="1">
        <v>44659</v>
      </c>
      <c r="D388">
        <v>54.9</v>
      </c>
      <c r="E388">
        <v>54.9</v>
      </c>
      <c r="F388">
        <v>5.01</v>
      </c>
      <c r="G388">
        <v>3.5</v>
      </c>
      <c r="H388">
        <v>0</v>
      </c>
      <c r="I388">
        <v>3.5</v>
      </c>
      <c r="J388">
        <v>2022</v>
      </c>
    </row>
    <row r="389" spans="1:11">
      <c r="A389">
        <v>2640</v>
      </c>
      <c r="B389" t="s">
        <v>444</v>
      </c>
      <c r="C389" s="1">
        <v>44659</v>
      </c>
      <c r="D389">
        <v>80.8</v>
      </c>
      <c r="E389">
        <v>80.8</v>
      </c>
      <c r="F389">
        <v>4.1100000000000003</v>
      </c>
      <c r="G389">
        <v>3.5</v>
      </c>
      <c r="H389">
        <v>0</v>
      </c>
      <c r="I389">
        <v>3.5</v>
      </c>
      <c r="J389">
        <v>2022</v>
      </c>
    </row>
    <row r="390" spans="1:11">
      <c r="A390">
        <v>3028</v>
      </c>
      <c r="B390" t="s">
        <v>445</v>
      </c>
      <c r="C390" s="1">
        <v>44659</v>
      </c>
      <c r="D390">
        <v>39.35</v>
      </c>
      <c r="E390">
        <v>39.35</v>
      </c>
      <c r="F390">
        <v>4.0999999999999996</v>
      </c>
      <c r="G390">
        <v>3.5</v>
      </c>
      <c r="H390">
        <v>0</v>
      </c>
      <c r="I390">
        <v>3.5</v>
      </c>
      <c r="J390">
        <v>2022</v>
      </c>
    </row>
    <row r="391" spans="1:11">
      <c r="A391">
        <v>3081</v>
      </c>
      <c r="B391" t="s">
        <v>446</v>
      </c>
      <c r="C391" s="1">
        <v>44659</v>
      </c>
      <c r="D391">
        <v>181.5</v>
      </c>
      <c r="E391">
        <v>181.5</v>
      </c>
      <c r="F391">
        <v>3.71</v>
      </c>
      <c r="G391">
        <v>3.5</v>
      </c>
      <c r="H391">
        <v>0</v>
      </c>
      <c r="I391">
        <v>3.5</v>
      </c>
      <c r="J391">
        <v>2022</v>
      </c>
    </row>
    <row r="392" spans="1:11">
      <c r="A392">
        <v>3086</v>
      </c>
      <c r="B392" t="s">
        <v>447</v>
      </c>
      <c r="C392" s="1">
        <v>44659</v>
      </c>
      <c r="D392">
        <v>120</v>
      </c>
      <c r="E392">
        <v>120</v>
      </c>
      <c r="F392">
        <v>4.8</v>
      </c>
      <c r="G392">
        <v>2</v>
      </c>
      <c r="H392">
        <v>1.5</v>
      </c>
      <c r="I392">
        <v>3.5</v>
      </c>
      <c r="J392">
        <v>2022</v>
      </c>
    </row>
    <row r="393" spans="1:11">
      <c r="A393">
        <v>3530</v>
      </c>
      <c r="B393" t="s">
        <v>448</v>
      </c>
      <c r="C393" s="1">
        <v>44659</v>
      </c>
      <c r="D393">
        <v>100</v>
      </c>
      <c r="E393">
        <v>100</v>
      </c>
      <c r="F393">
        <v>9.61</v>
      </c>
      <c r="G393">
        <v>3.5</v>
      </c>
      <c r="H393">
        <v>0</v>
      </c>
      <c r="I393">
        <v>3.5</v>
      </c>
      <c r="J393">
        <v>2022</v>
      </c>
    </row>
    <row r="394" spans="1:11">
      <c r="A394">
        <v>3537</v>
      </c>
      <c r="B394" t="s">
        <v>449</v>
      </c>
      <c r="C394" s="1">
        <v>44659</v>
      </c>
      <c r="D394">
        <v>42</v>
      </c>
      <c r="E394">
        <v>42</v>
      </c>
      <c r="F394">
        <v>3.97</v>
      </c>
      <c r="G394">
        <v>3.5</v>
      </c>
      <c r="H394">
        <v>0</v>
      </c>
      <c r="I394">
        <v>3.5</v>
      </c>
      <c r="J394">
        <v>2022</v>
      </c>
    </row>
    <row r="395" spans="1:11">
      <c r="A395">
        <v>3551</v>
      </c>
      <c r="B395" t="s">
        <v>450</v>
      </c>
      <c r="C395" s="1">
        <v>44659</v>
      </c>
      <c r="D395">
        <v>67.099999999999994</v>
      </c>
      <c r="E395">
        <v>67.099999999999994</v>
      </c>
      <c r="F395">
        <v>7.16</v>
      </c>
      <c r="G395">
        <v>3.5</v>
      </c>
      <c r="H395">
        <v>0</v>
      </c>
      <c r="I395">
        <v>3.5</v>
      </c>
      <c r="J395">
        <v>2022</v>
      </c>
    </row>
    <row r="396" spans="1:11">
      <c r="A396">
        <v>3702</v>
      </c>
      <c r="B396" t="s">
        <v>451</v>
      </c>
      <c r="C396" s="1">
        <v>44659</v>
      </c>
      <c r="D396">
        <v>56</v>
      </c>
      <c r="E396">
        <v>56</v>
      </c>
      <c r="F396">
        <v>6.61</v>
      </c>
      <c r="G396">
        <v>3.5</v>
      </c>
      <c r="H396">
        <v>0</v>
      </c>
      <c r="I396">
        <v>3.5</v>
      </c>
      <c r="J396">
        <v>2022</v>
      </c>
    </row>
    <row r="397" spans="1:11">
      <c r="A397">
        <v>4190</v>
      </c>
      <c r="B397" t="s">
        <v>452</v>
      </c>
      <c r="C397" s="1">
        <v>44659</v>
      </c>
      <c r="D397">
        <v>71</v>
      </c>
      <c r="E397">
        <v>71</v>
      </c>
      <c r="F397">
        <v>4.9800000000000004</v>
      </c>
      <c r="G397">
        <v>3.5</v>
      </c>
      <c r="H397">
        <v>0</v>
      </c>
      <c r="I397">
        <v>3.5</v>
      </c>
      <c r="J397">
        <v>2022</v>
      </c>
      <c r="K397" t="s">
        <v>17</v>
      </c>
    </row>
    <row r="398" spans="1:11">
      <c r="A398">
        <v>4968</v>
      </c>
      <c r="B398" t="s">
        <v>453</v>
      </c>
      <c r="C398" s="1">
        <v>44659</v>
      </c>
      <c r="D398">
        <v>192.5</v>
      </c>
      <c r="E398">
        <v>192.5</v>
      </c>
      <c r="F398">
        <v>5.26</v>
      </c>
      <c r="G398">
        <v>3.5</v>
      </c>
      <c r="H398">
        <v>0</v>
      </c>
      <c r="I398">
        <v>3.5</v>
      </c>
      <c r="J398">
        <v>2022</v>
      </c>
    </row>
    <row r="399" spans="1:11">
      <c r="A399">
        <v>5015</v>
      </c>
      <c r="B399" t="s">
        <v>454</v>
      </c>
      <c r="C399" s="1">
        <v>44659</v>
      </c>
      <c r="D399">
        <v>43.6</v>
      </c>
      <c r="E399">
        <v>43.6</v>
      </c>
      <c r="F399">
        <v>4.0999999999999996</v>
      </c>
      <c r="G399">
        <v>3.5</v>
      </c>
      <c r="H399">
        <v>0</v>
      </c>
      <c r="I399">
        <v>3.5</v>
      </c>
      <c r="J399">
        <v>2022</v>
      </c>
    </row>
    <row r="400" spans="1:11">
      <c r="A400">
        <v>5222</v>
      </c>
      <c r="B400" t="s">
        <v>455</v>
      </c>
      <c r="C400" s="1">
        <v>44659</v>
      </c>
      <c r="D400">
        <v>151</v>
      </c>
      <c r="E400">
        <v>151</v>
      </c>
      <c r="F400">
        <v>4.04</v>
      </c>
      <c r="G400">
        <v>3.5</v>
      </c>
      <c r="H400">
        <v>0</v>
      </c>
      <c r="I400">
        <v>3.5</v>
      </c>
      <c r="J400">
        <v>2022</v>
      </c>
      <c r="K400" t="s">
        <v>139</v>
      </c>
    </row>
    <row r="401" spans="1:11">
      <c r="A401">
        <v>5483</v>
      </c>
      <c r="B401" t="s">
        <v>456</v>
      </c>
      <c r="C401" s="1">
        <v>44659</v>
      </c>
      <c r="D401">
        <v>172</v>
      </c>
      <c r="E401">
        <v>172</v>
      </c>
      <c r="F401">
        <v>6.11</v>
      </c>
      <c r="G401">
        <v>3.5</v>
      </c>
      <c r="H401">
        <v>0</v>
      </c>
      <c r="I401">
        <v>3.5</v>
      </c>
      <c r="J401">
        <v>2022</v>
      </c>
      <c r="K401" t="s">
        <v>457</v>
      </c>
    </row>
    <row r="402" spans="1:11">
      <c r="A402">
        <v>6290</v>
      </c>
      <c r="B402" t="s">
        <v>458</v>
      </c>
      <c r="C402" s="1">
        <v>44659</v>
      </c>
      <c r="D402">
        <v>50.9</v>
      </c>
      <c r="E402">
        <v>50.9</v>
      </c>
      <c r="F402">
        <v>4.71</v>
      </c>
      <c r="G402">
        <v>3.5</v>
      </c>
      <c r="H402">
        <v>0</v>
      </c>
      <c r="I402">
        <v>3.5</v>
      </c>
      <c r="J402">
        <v>2021</v>
      </c>
      <c r="K402" t="s">
        <v>24</v>
      </c>
    </row>
    <row r="403" spans="1:11">
      <c r="A403">
        <v>6754</v>
      </c>
      <c r="B403" t="s">
        <v>459</v>
      </c>
      <c r="C403" s="1">
        <v>44659</v>
      </c>
      <c r="D403">
        <v>45.15</v>
      </c>
      <c r="E403">
        <v>45.15</v>
      </c>
      <c r="F403">
        <v>3.52</v>
      </c>
      <c r="G403">
        <v>3.5</v>
      </c>
      <c r="H403">
        <v>0</v>
      </c>
      <c r="I403">
        <v>3.5</v>
      </c>
      <c r="J403">
        <v>2022</v>
      </c>
    </row>
    <row r="404" spans="1:11">
      <c r="A404">
        <v>6768</v>
      </c>
      <c r="B404" t="s">
        <v>460</v>
      </c>
      <c r="C404" s="1">
        <v>44659</v>
      </c>
      <c r="D404">
        <v>68.900000000000006</v>
      </c>
      <c r="E404">
        <v>68.900000000000006</v>
      </c>
      <c r="F404">
        <v>3.42</v>
      </c>
      <c r="G404">
        <v>3.5</v>
      </c>
      <c r="H404">
        <v>0</v>
      </c>
      <c r="I404">
        <v>3.5</v>
      </c>
      <c r="J404">
        <v>2022</v>
      </c>
    </row>
    <row r="405" spans="1:11">
      <c r="A405">
        <v>8213</v>
      </c>
      <c r="B405" t="s">
        <v>461</v>
      </c>
      <c r="C405" s="1">
        <v>44659</v>
      </c>
      <c r="D405">
        <v>49.15</v>
      </c>
      <c r="E405">
        <v>49.15</v>
      </c>
      <c r="F405">
        <v>7.28</v>
      </c>
      <c r="G405">
        <v>3.5</v>
      </c>
      <c r="H405">
        <v>0</v>
      </c>
      <c r="I405">
        <v>3.5</v>
      </c>
      <c r="J405">
        <v>2021</v>
      </c>
      <c r="K405" t="s">
        <v>462</v>
      </c>
    </row>
    <row r="406" spans="1:11">
      <c r="A406">
        <v>9938</v>
      </c>
      <c r="B406" t="s">
        <v>463</v>
      </c>
      <c r="C406" s="1">
        <v>44659</v>
      </c>
      <c r="D406">
        <v>73.099999999999994</v>
      </c>
      <c r="E406">
        <v>73.099999999999994</v>
      </c>
      <c r="F406">
        <v>6.91</v>
      </c>
      <c r="G406">
        <v>3.5</v>
      </c>
      <c r="H406">
        <v>0</v>
      </c>
      <c r="I406">
        <v>3.5</v>
      </c>
      <c r="J406">
        <v>2022</v>
      </c>
    </row>
    <row r="407" spans="1:11">
      <c r="A407">
        <v>1102</v>
      </c>
      <c r="B407" t="s">
        <v>464</v>
      </c>
      <c r="C407" s="1">
        <v>44659</v>
      </c>
      <c r="D407">
        <v>47.8</v>
      </c>
      <c r="E407">
        <v>47.8</v>
      </c>
      <c r="F407">
        <v>4.7</v>
      </c>
      <c r="G407">
        <v>3.4</v>
      </c>
      <c r="H407">
        <v>0</v>
      </c>
      <c r="I407">
        <v>3.4</v>
      </c>
      <c r="J407">
        <v>2022</v>
      </c>
    </row>
    <row r="408" spans="1:11">
      <c r="A408">
        <v>3037</v>
      </c>
      <c r="B408" t="s">
        <v>465</v>
      </c>
      <c r="C408" s="1">
        <v>44659</v>
      </c>
      <c r="D408">
        <v>231</v>
      </c>
      <c r="E408">
        <v>231</v>
      </c>
      <c r="F408">
        <v>8.98</v>
      </c>
      <c r="G408">
        <v>3.4</v>
      </c>
      <c r="H408">
        <v>0</v>
      </c>
      <c r="I408">
        <v>3.4</v>
      </c>
      <c r="J408">
        <v>2022</v>
      </c>
    </row>
    <row r="409" spans="1:11">
      <c r="A409">
        <v>3048</v>
      </c>
      <c r="B409" t="s">
        <v>466</v>
      </c>
      <c r="C409" s="1">
        <v>44659</v>
      </c>
      <c r="D409">
        <v>36.65</v>
      </c>
      <c r="E409">
        <v>36.65</v>
      </c>
      <c r="F409">
        <v>4.63</v>
      </c>
      <c r="G409">
        <v>3.4</v>
      </c>
      <c r="H409">
        <v>0</v>
      </c>
      <c r="I409">
        <v>3.4</v>
      </c>
      <c r="J409">
        <v>2022</v>
      </c>
    </row>
    <row r="410" spans="1:11">
      <c r="A410">
        <v>8342</v>
      </c>
      <c r="B410" t="s">
        <v>467</v>
      </c>
      <c r="C410" s="1">
        <v>44659</v>
      </c>
      <c r="D410">
        <v>54</v>
      </c>
      <c r="E410">
        <v>54</v>
      </c>
      <c r="F410">
        <v>3.73</v>
      </c>
      <c r="G410">
        <v>3.4</v>
      </c>
      <c r="H410">
        <v>0</v>
      </c>
      <c r="I410">
        <v>3.4</v>
      </c>
      <c r="J410">
        <v>2022</v>
      </c>
    </row>
    <row r="411" spans="1:11">
      <c r="A411">
        <v>1101</v>
      </c>
      <c r="B411" t="s">
        <v>468</v>
      </c>
      <c r="C411" s="1">
        <v>44659</v>
      </c>
      <c r="D411">
        <v>49.8</v>
      </c>
      <c r="E411">
        <v>49.8</v>
      </c>
      <c r="F411">
        <v>4.32</v>
      </c>
      <c r="G411">
        <v>3.37</v>
      </c>
      <c r="H411">
        <v>0</v>
      </c>
      <c r="I411">
        <v>3.37</v>
      </c>
      <c r="J411">
        <v>2021</v>
      </c>
      <c r="K411" t="s">
        <v>92</v>
      </c>
    </row>
    <row r="412" spans="1:11">
      <c r="A412">
        <v>6227</v>
      </c>
      <c r="B412" t="s">
        <v>469</v>
      </c>
      <c r="C412" s="1">
        <v>44659</v>
      </c>
      <c r="D412">
        <v>40</v>
      </c>
      <c r="E412">
        <v>40</v>
      </c>
      <c r="F412">
        <v>5.56</v>
      </c>
      <c r="G412">
        <v>3.35</v>
      </c>
      <c r="H412">
        <v>0</v>
      </c>
      <c r="I412">
        <v>3.35</v>
      </c>
      <c r="J412">
        <v>2022</v>
      </c>
    </row>
    <row r="413" spans="1:11">
      <c r="A413">
        <v>6245</v>
      </c>
      <c r="B413" t="s">
        <v>470</v>
      </c>
      <c r="C413" s="1">
        <v>44659</v>
      </c>
      <c r="D413">
        <v>55.8</v>
      </c>
      <c r="E413">
        <v>55.8</v>
      </c>
      <c r="F413">
        <v>5.05</v>
      </c>
      <c r="G413">
        <v>3.33</v>
      </c>
      <c r="H413">
        <v>0</v>
      </c>
      <c r="I413">
        <v>3.33</v>
      </c>
      <c r="J413">
        <v>2021</v>
      </c>
      <c r="K413" t="s">
        <v>207</v>
      </c>
    </row>
    <row r="414" spans="1:11">
      <c r="A414">
        <v>4933</v>
      </c>
      <c r="B414" t="s">
        <v>471</v>
      </c>
      <c r="C414" s="1">
        <v>44659</v>
      </c>
      <c r="D414">
        <v>38.799999999999997</v>
      </c>
      <c r="E414">
        <v>38.799999999999997</v>
      </c>
      <c r="F414">
        <v>3.66</v>
      </c>
      <c r="G414">
        <v>3.32</v>
      </c>
      <c r="H414">
        <v>0</v>
      </c>
      <c r="I414">
        <v>3.32</v>
      </c>
      <c r="J414">
        <v>2022</v>
      </c>
    </row>
    <row r="415" spans="1:11">
      <c r="A415">
        <v>2467</v>
      </c>
      <c r="B415" t="s">
        <v>472</v>
      </c>
      <c r="C415" s="1">
        <v>44659</v>
      </c>
      <c r="D415">
        <v>47.6</v>
      </c>
      <c r="E415">
        <v>47.6</v>
      </c>
      <c r="F415">
        <v>4.3499999999999996</v>
      </c>
      <c r="G415">
        <v>3.01</v>
      </c>
      <c r="H415">
        <v>0.3</v>
      </c>
      <c r="I415">
        <v>3.32</v>
      </c>
      <c r="J415">
        <v>2022</v>
      </c>
    </row>
    <row r="416" spans="1:11">
      <c r="A416">
        <v>3015</v>
      </c>
      <c r="B416" t="s">
        <v>473</v>
      </c>
      <c r="C416" s="1">
        <v>44659</v>
      </c>
      <c r="D416">
        <v>42.45</v>
      </c>
      <c r="E416">
        <v>42.45</v>
      </c>
      <c r="F416">
        <v>4.03</v>
      </c>
      <c r="G416">
        <v>3.3</v>
      </c>
      <c r="H416">
        <v>0</v>
      </c>
      <c r="I416">
        <v>3.3</v>
      </c>
      <c r="J416">
        <v>2022</v>
      </c>
    </row>
    <row r="417" spans="1:11">
      <c r="A417">
        <v>3030</v>
      </c>
      <c r="B417" t="s">
        <v>474</v>
      </c>
      <c r="C417" s="1">
        <v>44659</v>
      </c>
      <c r="D417">
        <v>71.900000000000006</v>
      </c>
      <c r="E417">
        <v>71.900000000000006</v>
      </c>
      <c r="F417">
        <v>5.0199999999999996</v>
      </c>
      <c r="G417">
        <v>3.3</v>
      </c>
      <c r="H417">
        <v>0</v>
      </c>
      <c r="I417">
        <v>3.3</v>
      </c>
      <c r="J417">
        <v>2022</v>
      </c>
    </row>
    <row r="418" spans="1:11">
      <c r="A418">
        <v>3035</v>
      </c>
      <c r="B418" t="s">
        <v>475</v>
      </c>
      <c r="C418" s="1">
        <v>44659</v>
      </c>
      <c r="D418">
        <v>301.5</v>
      </c>
      <c r="E418">
        <v>301.5</v>
      </c>
      <c r="F418">
        <v>4.6500000000000004</v>
      </c>
      <c r="G418">
        <v>3.3</v>
      </c>
      <c r="H418">
        <v>0</v>
      </c>
      <c r="I418">
        <v>3.3</v>
      </c>
      <c r="J418">
        <v>2022</v>
      </c>
    </row>
    <row r="419" spans="1:11">
      <c r="A419">
        <v>5016</v>
      </c>
      <c r="B419" t="s">
        <v>476</v>
      </c>
      <c r="C419" s="1">
        <v>44659</v>
      </c>
      <c r="D419">
        <v>40.6</v>
      </c>
      <c r="E419">
        <v>40.6</v>
      </c>
      <c r="F419">
        <v>4.75</v>
      </c>
      <c r="G419">
        <v>3.3</v>
      </c>
      <c r="H419">
        <v>0</v>
      </c>
      <c r="I419">
        <v>3.3</v>
      </c>
      <c r="J419">
        <v>2022</v>
      </c>
    </row>
    <row r="420" spans="1:11">
      <c r="A420">
        <v>6123</v>
      </c>
      <c r="B420" t="s">
        <v>477</v>
      </c>
      <c r="C420" s="1">
        <v>44659</v>
      </c>
      <c r="D420">
        <v>55.4</v>
      </c>
      <c r="E420">
        <v>55.4</v>
      </c>
      <c r="F420">
        <v>2.6</v>
      </c>
      <c r="G420">
        <v>3.3</v>
      </c>
      <c r="H420">
        <v>0</v>
      </c>
      <c r="I420">
        <v>3.3</v>
      </c>
      <c r="J420">
        <v>2022</v>
      </c>
    </row>
    <row r="421" spans="1:11">
      <c r="A421">
        <v>9951</v>
      </c>
      <c r="B421" t="s">
        <v>478</v>
      </c>
      <c r="C421" s="1">
        <v>44659</v>
      </c>
      <c r="D421">
        <v>73.099999999999994</v>
      </c>
      <c r="E421">
        <v>73.099999999999994</v>
      </c>
      <c r="F421">
        <v>5.33</v>
      </c>
      <c r="G421">
        <v>3.3</v>
      </c>
      <c r="H421">
        <v>0</v>
      </c>
      <c r="I421">
        <v>3.3</v>
      </c>
      <c r="J421">
        <v>2022</v>
      </c>
    </row>
    <row r="422" spans="1:11">
      <c r="A422">
        <v>3078</v>
      </c>
      <c r="B422" t="s">
        <v>479</v>
      </c>
      <c r="C422" s="1">
        <v>44659</v>
      </c>
      <c r="D422">
        <v>37.6</v>
      </c>
      <c r="E422">
        <v>37.6</v>
      </c>
      <c r="F422">
        <v>4.3</v>
      </c>
      <c r="G422">
        <v>3.25</v>
      </c>
      <c r="H422">
        <v>0</v>
      </c>
      <c r="I422">
        <v>3.25</v>
      </c>
      <c r="J422">
        <v>2022</v>
      </c>
    </row>
    <row r="423" spans="1:11">
      <c r="A423">
        <v>4904</v>
      </c>
      <c r="B423" t="s">
        <v>480</v>
      </c>
      <c r="C423" s="1">
        <v>44659</v>
      </c>
      <c r="D423">
        <v>74.599999999999994</v>
      </c>
      <c r="E423">
        <v>74.599999999999994</v>
      </c>
      <c r="F423">
        <v>2.8</v>
      </c>
      <c r="G423">
        <v>3.25</v>
      </c>
      <c r="H423">
        <v>0</v>
      </c>
      <c r="I423">
        <v>3.25</v>
      </c>
      <c r="J423">
        <v>2022</v>
      </c>
    </row>
    <row r="424" spans="1:11">
      <c r="A424">
        <v>3545</v>
      </c>
      <c r="B424" t="s">
        <v>481</v>
      </c>
      <c r="C424" s="1">
        <v>44659</v>
      </c>
      <c r="D424">
        <v>131</v>
      </c>
      <c r="E424">
        <v>131</v>
      </c>
      <c r="F424">
        <v>3.97</v>
      </c>
      <c r="G424">
        <v>3.23</v>
      </c>
      <c r="H424">
        <v>0</v>
      </c>
      <c r="I424">
        <v>3.23</v>
      </c>
      <c r="J424">
        <v>2021</v>
      </c>
      <c r="K424" t="s">
        <v>408</v>
      </c>
    </row>
    <row r="425" spans="1:11">
      <c r="A425">
        <v>50</v>
      </c>
      <c r="B425" t="s">
        <v>482</v>
      </c>
      <c r="C425" s="1">
        <v>44659</v>
      </c>
      <c r="D425">
        <v>134.55000000000001</v>
      </c>
      <c r="E425">
        <v>134.55000000000001</v>
      </c>
      <c r="G425">
        <v>3.2</v>
      </c>
      <c r="H425">
        <v>0</v>
      </c>
      <c r="I425">
        <v>3.2</v>
      </c>
      <c r="J425">
        <v>2022</v>
      </c>
    </row>
    <row r="426" spans="1:11">
      <c r="A426">
        <v>2472</v>
      </c>
      <c r="B426" t="s">
        <v>483</v>
      </c>
      <c r="C426" s="1">
        <v>44659</v>
      </c>
      <c r="D426">
        <v>63.7</v>
      </c>
      <c r="E426">
        <v>63.7</v>
      </c>
      <c r="F426">
        <v>6.12</v>
      </c>
      <c r="G426">
        <v>3.2</v>
      </c>
      <c r="H426">
        <v>0</v>
      </c>
      <c r="I426">
        <v>3.2</v>
      </c>
      <c r="J426">
        <v>2022</v>
      </c>
    </row>
    <row r="427" spans="1:11">
      <c r="A427">
        <v>2850</v>
      </c>
      <c r="B427" t="s">
        <v>484</v>
      </c>
      <c r="C427" s="1">
        <v>44659</v>
      </c>
      <c r="D427">
        <v>55.7</v>
      </c>
      <c r="E427">
        <v>55.7</v>
      </c>
      <c r="F427">
        <v>7.13</v>
      </c>
      <c r="G427">
        <v>3.2</v>
      </c>
      <c r="H427">
        <v>0</v>
      </c>
      <c r="I427">
        <v>3.2</v>
      </c>
      <c r="J427">
        <v>2022</v>
      </c>
    </row>
    <row r="428" spans="1:11">
      <c r="A428">
        <v>3209</v>
      </c>
      <c r="B428" t="s">
        <v>485</v>
      </c>
      <c r="C428" s="1">
        <v>44659</v>
      </c>
      <c r="D428">
        <v>38.549999999999997</v>
      </c>
      <c r="E428">
        <v>38.549999999999997</v>
      </c>
      <c r="F428">
        <v>4.05</v>
      </c>
      <c r="G428">
        <v>2.4</v>
      </c>
      <c r="H428">
        <v>0.8</v>
      </c>
      <c r="I428">
        <v>3.2</v>
      </c>
      <c r="J428">
        <v>2022</v>
      </c>
    </row>
    <row r="429" spans="1:11">
      <c r="A429">
        <v>4506</v>
      </c>
      <c r="B429" t="s">
        <v>486</v>
      </c>
      <c r="C429" s="1">
        <v>44659</v>
      </c>
      <c r="D429">
        <v>70.099999999999994</v>
      </c>
      <c r="E429">
        <v>70.099999999999994</v>
      </c>
      <c r="F429">
        <v>4.3899999999999997</v>
      </c>
      <c r="G429">
        <v>3.2</v>
      </c>
      <c r="H429">
        <v>0</v>
      </c>
      <c r="I429">
        <v>3.2</v>
      </c>
      <c r="J429">
        <v>2022</v>
      </c>
    </row>
    <row r="430" spans="1:11">
      <c r="A430">
        <v>4945</v>
      </c>
      <c r="B430" t="s">
        <v>487</v>
      </c>
      <c r="C430" s="1">
        <v>44659</v>
      </c>
      <c r="D430">
        <v>84</v>
      </c>
      <c r="E430">
        <v>84</v>
      </c>
      <c r="F430">
        <v>3.51</v>
      </c>
      <c r="G430">
        <v>3.2</v>
      </c>
      <c r="H430">
        <v>0</v>
      </c>
      <c r="I430">
        <v>3.2</v>
      </c>
      <c r="J430">
        <v>2022</v>
      </c>
    </row>
    <row r="431" spans="1:11">
      <c r="A431">
        <v>4977</v>
      </c>
      <c r="B431" t="s">
        <v>488</v>
      </c>
      <c r="C431" s="1">
        <v>44659</v>
      </c>
      <c r="D431">
        <v>81.8</v>
      </c>
      <c r="E431">
        <v>81.8</v>
      </c>
      <c r="F431">
        <v>3.88</v>
      </c>
      <c r="G431">
        <v>3.2</v>
      </c>
      <c r="H431">
        <v>0</v>
      </c>
      <c r="I431">
        <v>3.2</v>
      </c>
      <c r="J431">
        <v>2022</v>
      </c>
    </row>
    <row r="432" spans="1:11">
      <c r="A432">
        <v>5538</v>
      </c>
      <c r="B432" t="s">
        <v>489</v>
      </c>
      <c r="C432" s="1">
        <v>44659</v>
      </c>
      <c r="D432">
        <v>56.9</v>
      </c>
      <c r="E432">
        <v>56.9</v>
      </c>
      <c r="F432">
        <v>8</v>
      </c>
      <c r="G432">
        <v>3.2</v>
      </c>
      <c r="H432">
        <v>0</v>
      </c>
      <c r="I432">
        <v>3.2</v>
      </c>
      <c r="J432">
        <v>2022</v>
      </c>
    </row>
    <row r="433" spans="1:11">
      <c r="A433">
        <v>6514</v>
      </c>
      <c r="B433" t="s">
        <v>490</v>
      </c>
      <c r="C433" s="1">
        <v>44659</v>
      </c>
      <c r="D433">
        <v>78.7</v>
      </c>
      <c r="E433">
        <v>78.7</v>
      </c>
      <c r="F433">
        <v>3.1</v>
      </c>
      <c r="G433">
        <v>3.2</v>
      </c>
      <c r="H433">
        <v>0</v>
      </c>
      <c r="I433">
        <v>3.2</v>
      </c>
      <c r="J433">
        <v>2022</v>
      </c>
    </row>
    <row r="434" spans="1:11">
      <c r="A434">
        <v>6556</v>
      </c>
      <c r="B434" t="s">
        <v>491</v>
      </c>
      <c r="C434" s="1">
        <v>44659</v>
      </c>
      <c r="D434">
        <v>64.8</v>
      </c>
      <c r="E434">
        <v>64.8</v>
      </c>
      <c r="F434">
        <v>4.46</v>
      </c>
      <c r="G434">
        <v>3.2</v>
      </c>
      <c r="H434">
        <v>0</v>
      </c>
      <c r="I434">
        <v>3.2</v>
      </c>
      <c r="J434">
        <v>2022</v>
      </c>
    </row>
    <row r="435" spans="1:11">
      <c r="A435">
        <v>6776</v>
      </c>
      <c r="B435" t="s">
        <v>492</v>
      </c>
      <c r="C435" s="1">
        <v>44659</v>
      </c>
      <c r="D435">
        <v>43.8</v>
      </c>
      <c r="E435">
        <v>43.8</v>
      </c>
      <c r="F435">
        <v>4.28</v>
      </c>
      <c r="G435">
        <v>3.2</v>
      </c>
      <c r="H435">
        <v>0</v>
      </c>
      <c r="I435">
        <v>3.2</v>
      </c>
      <c r="J435">
        <v>2022</v>
      </c>
    </row>
    <row r="436" spans="1:11">
      <c r="A436">
        <v>8069</v>
      </c>
      <c r="B436" t="s">
        <v>493</v>
      </c>
      <c r="C436" s="1">
        <v>44659</v>
      </c>
      <c r="D436">
        <v>174.5</v>
      </c>
      <c r="E436">
        <v>174.5</v>
      </c>
      <c r="F436">
        <v>4.53</v>
      </c>
      <c r="G436">
        <v>3.2</v>
      </c>
      <c r="H436">
        <v>0</v>
      </c>
      <c r="I436">
        <v>3.2</v>
      </c>
      <c r="J436">
        <v>2022</v>
      </c>
    </row>
    <row r="437" spans="1:11">
      <c r="A437">
        <v>8480</v>
      </c>
      <c r="B437" t="s">
        <v>494</v>
      </c>
      <c r="C437" s="1">
        <v>44659</v>
      </c>
      <c r="D437">
        <v>69.599999999999994</v>
      </c>
      <c r="E437">
        <v>69.599999999999994</v>
      </c>
      <c r="F437">
        <v>7.08</v>
      </c>
      <c r="G437">
        <v>3.2</v>
      </c>
      <c r="H437">
        <v>0</v>
      </c>
      <c r="I437">
        <v>3.2</v>
      </c>
      <c r="J437">
        <v>2022</v>
      </c>
    </row>
    <row r="438" spans="1:11">
      <c r="A438">
        <v>9911</v>
      </c>
      <c r="B438" t="s">
        <v>495</v>
      </c>
      <c r="C438" s="1">
        <v>44659</v>
      </c>
      <c r="D438">
        <v>65.599999999999994</v>
      </c>
      <c r="E438">
        <v>65.599999999999994</v>
      </c>
      <c r="F438">
        <v>4.08</v>
      </c>
      <c r="G438">
        <v>3.2</v>
      </c>
      <c r="H438">
        <v>0</v>
      </c>
      <c r="I438">
        <v>3.2</v>
      </c>
      <c r="J438">
        <v>2021</v>
      </c>
      <c r="K438" t="s">
        <v>95</v>
      </c>
    </row>
    <row r="439" spans="1:11">
      <c r="A439">
        <v>3260</v>
      </c>
      <c r="B439" t="s">
        <v>496</v>
      </c>
      <c r="C439" s="1">
        <v>44659</v>
      </c>
      <c r="D439">
        <v>84.5</v>
      </c>
      <c r="E439">
        <v>84.5</v>
      </c>
      <c r="F439">
        <v>6.1</v>
      </c>
      <c r="G439">
        <v>3.18</v>
      </c>
      <c r="H439">
        <v>0</v>
      </c>
      <c r="I439">
        <v>3.18</v>
      </c>
      <c r="J439">
        <v>2021</v>
      </c>
      <c r="K439" t="s">
        <v>24</v>
      </c>
    </row>
    <row r="440" spans="1:11">
      <c r="A440">
        <v>2002</v>
      </c>
      <c r="B440" t="s">
        <v>497</v>
      </c>
      <c r="C440" s="1">
        <v>44659</v>
      </c>
      <c r="D440">
        <v>39.200000000000003</v>
      </c>
      <c r="E440">
        <v>39.200000000000003</v>
      </c>
      <c r="F440">
        <v>4.0199999999999996</v>
      </c>
      <c r="G440">
        <v>3.1</v>
      </c>
      <c r="H440">
        <v>0</v>
      </c>
      <c r="I440">
        <v>3.1</v>
      </c>
      <c r="J440">
        <v>2022</v>
      </c>
    </row>
    <row r="441" spans="1:11">
      <c r="A441">
        <v>4915</v>
      </c>
      <c r="B441" t="s">
        <v>498</v>
      </c>
      <c r="C441" s="1">
        <v>44659</v>
      </c>
      <c r="D441">
        <v>53.9</v>
      </c>
      <c r="E441">
        <v>53.9</v>
      </c>
      <c r="F441">
        <v>5.13</v>
      </c>
      <c r="G441">
        <v>3.1</v>
      </c>
      <c r="H441">
        <v>0</v>
      </c>
      <c r="I441">
        <v>3.1</v>
      </c>
      <c r="J441">
        <v>2022</v>
      </c>
    </row>
    <row r="442" spans="1:11">
      <c r="A442">
        <v>5493</v>
      </c>
      <c r="B442" t="s">
        <v>499</v>
      </c>
      <c r="C442" s="1">
        <v>44659</v>
      </c>
      <c r="D442">
        <v>50.5</v>
      </c>
      <c r="E442">
        <v>50.5</v>
      </c>
      <c r="F442">
        <v>2.4</v>
      </c>
      <c r="G442">
        <v>3.1</v>
      </c>
      <c r="H442">
        <v>0</v>
      </c>
      <c r="I442">
        <v>3.1</v>
      </c>
      <c r="J442">
        <v>2022</v>
      </c>
    </row>
    <row r="443" spans="1:11">
      <c r="A443">
        <v>6464</v>
      </c>
      <c r="B443" t="s">
        <v>500</v>
      </c>
      <c r="C443" s="1">
        <v>44659</v>
      </c>
      <c r="D443">
        <v>88.4</v>
      </c>
      <c r="E443">
        <v>88.4</v>
      </c>
      <c r="F443">
        <v>8.59</v>
      </c>
      <c r="G443">
        <v>2.65</v>
      </c>
      <c r="H443">
        <v>0.45</v>
      </c>
      <c r="I443">
        <v>3.1</v>
      </c>
      <c r="J443">
        <v>2021</v>
      </c>
      <c r="K443" t="s">
        <v>162</v>
      </c>
    </row>
    <row r="444" spans="1:11">
      <c r="A444">
        <v>6579</v>
      </c>
      <c r="B444" t="s">
        <v>501</v>
      </c>
      <c r="C444" s="1">
        <v>44659</v>
      </c>
      <c r="D444">
        <v>81.400000000000006</v>
      </c>
      <c r="E444">
        <v>81.400000000000006</v>
      </c>
      <c r="F444">
        <v>4.22</v>
      </c>
      <c r="G444">
        <v>3.1</v>
      </c>
      <c r="H444">
        <v>0</v>
      </c>
      <c r="I444">
        <v>3.1</v>
      </c>
      <c r="J444">
        <v>2022</v>
      </c>
    </row>
    <row r="445" spans="1:11">
      <c r="A445">
        <v>3088</v>
      </c>
      <c r="B445" t="s">
        <v>502</v>
      </c>
      <c r="C445" s="1">
        <v>44659</v>
      </c>
      <c r="D445">
        <v>58.2</v>
      </c>
      <c r="E445">
        <v>58.2</v>
      </c>
      <c r="F445">
        <v>4.57</v>
      </c>
      <c r="G445">
        <v>3.05</v>
      </c>
      <c r="H445">
        <v>0</v>
      </c>
      <c r="I445">
        <v>3.05</v>
      </c>
      <c r="J445">
        <v>2022</v>
      </c>
    </row>
    <row r="446" spans="1:11">
      <c r="A446">
        <v>6171</v>
      </c>
      <c r="B446" t="s">
        <v>503</v>
      </c>
      <c r="C446" s="1">
        <v>44659</v>
      </c>
      <c r="D446">
        <v>30.05</v>
      </c>
      <c r="E446">
        <v>30.05</v>
      </c>
      <c r="F446">
        <v>4.82</v>
      </c>
      <c r="G446">
        <v>1.5</v>
      </c>
      <c r="H446">
        <v>1.54</v>
      </c>
      <c r="I446">
        <v>3.04</v>
      </c>
      <c r="J446">
        <v>2022</v>
      </c>
    </row>
    <row r="447" spans="1:11">
      <c r="A447">
        <v>3033</v>
      </c>
      <c r="B447" t="s">
        <v>504</v>
      </c>
      <c r="C447" s="1">
        <v>44659</v>
      </c>
      <c r="D447">
        <v>31.6</v>
      </c>
      <c r="E447">
        <v>31.6</v>
      </c>
      <c r="F447">
        <v>4.54</v>
      </c>
      <c r="G447">
        <v>3.02</v>
      </c>
      <c r="H447">
        <v>0</v>
      </c>
      <c r="I447">
        <v>3.02</v>
      </c>
      <c r="J447">
        <v>2022</v>
      </c>
    </row>
    <row r="448" spans="1:11">
      <c r="A448">
        <v>1308</v>
      </c>
      <c r="B448" t="s">
        <v>505</v>
      </c>
      <c r="C448" s="1">
        <v>44659</v>
      </c>
      <c r="D448">
        <v>37</v>
      </c>
      <c r="E448">
        <v>37</v>
      </c>
      <c r="F448">
        <v>5.22</v>
      </c>
      <c r="G448">
        <v>3</v>
      </c>
      <c r="H448">
        <v>0</v>
      </c>
      <c r="I448">
        <v>3</v>
      </c>
      <c r="J448">
        <v>2022</v>
      </c>
    </row>
    <row r="449" spans="1:11">
      <c r="A449">
        <v>1342</v>
      </c>
      <c r="B449" t="s">
        <v>506</v>
      </c>
      <c r="C449" s="1">
        <v>44659</v>
      </c>
      <c r="D449">
        <v>64.7</v>
      </c>
      <c r="E449">
        <v>64.7</v>
      </c>
      <c r="F449">
        <v>3.92</v>
      </c>
      <c r="G449">
        <v>3</v>
      </c>
      <c r="H449">
        <v>0</v>
      </c>
      <c r="I449">
        <v>3</v>
      </c>
      <c r="J449">
        <v>2022</v>
      </c>
    </row>
    <row r="450" spans="1:11">
      <c r="A450">
        <v>1515</v>
      </c>
      <c r="B450" t="s">
        <v>507</v>
      </c>
      <c r="C450" s="1">
        <v>44659</v>
      </c>
      <c r="D450">
        <v>42.75</v>
      </c>
      <c r="E450">
        <v>42.75</v>
      </c>
      <c r="F450">
        <v>5.8</v>
      </c>
      <c r="G450">
        <v>3</v>
      </c>
      <c r="H450">
        <v>0</v>
      </c>
      <c r="I450">
        <v>3</v>
      </c>
      <c r="J450">
        <v>2022</v>
      </c>
    </row>
    <row r="451" spans="1:11">
      <c r="A451">
        <v>1599</v>
      </c>
      <c r="B451" t="s">
        <v>508</v>
      </c>
      <c r="C451" s="1">
        <v>44659</v>
      </c>
      <c r="D451">
        <v>53.8</v>
      </c>
      <c r="E451">
        <v>53.8</v>
      </c>
      <c r="F451">
        <v>4.72</v>
      </c>
      <c r="G451">
        <v>3</v>
      </c>
      <c r="H451">
        <v>0</v>
      </c>
      <c r="I451">
        <v>3</v>
      </c>
      <c r="J451">
        <v>2022</v>
      </c>
    </row>
    <row r="452" spans="1:11">
      <c r="A452">
        <v>1730</v>
      </c>
      <c r="B452" t="s">
        <v>509</v>
      </c>
      <c r="C452" s="1">
        <v>44659</v>
      </c>
      <c r="D452">
        <v>61.8</v>
      </c>
      <c r="E452">
        <v>61.8</v>
      </c>
      <c r="F452">
        <v>2.02</v>
      </c>
      <c r="G452">
        <v>3</v>
      </c>
      <c r="H452">
        <v>0</v>
      </c>
      <c r="I452">
        <v>3</v>
      </c>
      <c r="J452">
        <v>2022</v>
      </c>
    </row>
    <row r="453" spans="1:11">
      <c r="A453">
        <v>2211</v>
      </c>
      <c r="B453" t="s">
        <v>510</v>
      </c>
      <c r="C453" s="1">
        <v>44659</v>
      </c>
      <c r="D453">
        <v>62</v>
      </c>
      <c r="E453">
        <v>62</v>
      </c>
      <c r="F453">
        <v>3.11</v>
      </c>
      <c r="G453">
        <v>3</v>
      </c>
      <c r="H453">
        <v>0</v>
      </c>
      <c r="I453">
        <v>3</v>
      </c>
      <c r="J453">
        <v>2022</v>
      </c>
    </row>
    <row r="454" spans="1:11">
      <c r="A454">
        <v>2221</v>
      </c>
      <c r="B454" t="s">
        <v>511</v>
      </c>
      <c r="C454" s="1">
        <v>44659</v>
      </c>
      <c r="D454">
        <v>40.85</v>
      </c>
      <c r="E454">
        <v>40.85</v>
      </c>
      <c r="F454">
        <v>4.2699999999999996</v>
      </c>
      <c r="G454">
        <v>3</v>
      </c>
      <c r="H454">
        <v>0</v>
      </c>
      <c r="I454">
        <v>3</v>
      </c>
      <c r="J454">
        <v>2022</v>
      </c>
    </row>
    <row r="455" spans="1:11">
      <c r="A455">
        <v>2236</v>
      </c>
      <c r="B455" t="s">
        <v>512</v>
      </c>
      <c r="C455" s="1">
        <v>44659</v>
      </c>
      <c r="D455">
        <v>26.5</v>
      </c>
      <c r="E455">
        <v>26.5</v>
      </c>
      <c r="F455">
        <v>0.9</v>
      </c>
      <c r="G455">
        <v>3</v>
      </c>
      <c r="H455">
        <v>0</v>
      </c>
      <c r="I455">
        <v>3</v>
      </c>
      <c r="J455">
        <v>2022</v>
      </c>
    </row>
    <row r="456" spans="1:11">
      <c r="A456">
        <v>2250</v>
      </c>
      <c r="B456" t="s">
        <v>513</v>
      </c>
      <c r="C456" s="1">
        <v>44659</v>
      </c>
      <c r="D456">
        <v>96.8</v>
      </c>
      <c r="E456">
        <v>96.8</v>
      </c>
      <c r="F456">
        <v>5.2</v>
      </c>
      <c r="G456">
        <v>3</v>
      </c>
      <c r="H456">
        <v>0</v>
      </c>
      <c r="I456">
        <v>3</v>
      </c>
      <c r="J456">
        <v>2021</v>
      </c>
      <c r="K456" t="s">
        <v>514</v>
      </c>
    </row>
    <row r="457" spans="1:11">
      <c r="A457">
        <v>2303</v>
      </c>
      <c r="B457" t="s">
        <v>515</v>
      </c>
      <c r="C457" s="1">
        <v>44659</v>
      </c>
      <c r="D457">
        <v>50</v>
      </c>
      <c r="E457">
        <v>50</v>
      </c>
      <c r="F457">
        <v>4.57</v>
      </c>
      <c r="G457">
        <v>3</v>
      </c>
      <c r="H457">
        <v>0</v>
      </c>
      <c r="I457">
        <v>3</v>
      </c>
      <c r="J457">
        <v>2022</v>
      </c>
    </row>
    <row r="458" spans="1:11">
      <c r="A458">
        <v>2351</v>
      </c>
      <c r="B458" t="s">
        <v>516</v>
      </c>
      <c r="C458" s="1">
        <v>44659</v>
      </c>
      <c r="D458">
        <v>142</v>
      </c>
      <c r="E458">
        <v>142</v>
      </c>
      <c r="F458">
        <v>4.68</v>
      </c>
      <c r="G458">
        <v>3</v>
      </c>
      <c r="H458">
        <v>0</v>
      </c>
      <c r="I458">
        <v>3</v>
      </c>
      <c r="J458">
        <v>2022</v>
      </c>
    </row>
    <row r="459" spans="1:11">
      <c r="A459">
        <v>2387</v>
      </c>
      <c r="B459" t="s">
        <v>517</v>
      </c>
      <c r="C459" s="1">
        <v>44659</v>
      </c>
      <c r="D459">
        <v>40.799999999999997</v>
      </c>
      <c r="E459">
        <v>40.799999999999997</v>
      </c>
      <c r="F459">
        <v>5.31</v>
      </c>
      <c r="G459">
        <v>3</v>
      </c>
      <c r="H459">
        <v>0</v>
      </c>
      <c r="I459">
        <v>3</v>
      </c>
      <c r="J459">
        <v>2022</v>
      </c>
    </row>
    <row r="460" spans="1:11">
      <c r="A460">
        <v>2420</v>
      </c>
      <c r="B460" t="s">
        <v>518</v>
      </c>
      <c r="C460" s="1">
        <v>44659</v>
      </c>
      <c r="D460">
        <v>43.1</v>
      </c>
      <c r="E460">
        <v>43.1</v>
      </c>
      <c r="F460">
        <v>3.82</v>
      </c>
      <c r="G460">
        <v>3</v>
      </c>
      <c r="H460">
        <v>0</v>
      </c>
      <c r="I460">
        <v>3</v>
      </c>
      <c r="J460">
        <v>2022</v>
      </c>
    </row>
    <row r="461" spans="1:11">
      <c r="A461">
        <v>2436</v>
      </c>
      <c r="B461" t="s">
        <v>519</v>
      </c>
      <c r="C461" s="1">
        <v>44659</v>
      </c>
      <c r="D461">
        <v>82.5</v>
      </c>
      <c r="E461">
        <v>82.5</v>
      </c>
      <c r="F461">
        <v>4.25</v>
      </c>
      <c r="G461">
        <v>3</v>
      </c>
      <c r="H461">
        <v>0</v>
      </c>
      <c r="I461">
        <v>3</v>
      </c>
      <c r="J461">
        <v>2022</v>
      </c>
    </row>
    <row r="462" spans="1:11">
      <c r="A462">
        <v>2449</v>
      </c>
      <c r="B462" t="s">
        <v>520</v>
      </c>
      <c r="C462" s="1">
        <v>44659</v>
      </c>
      <c r="D462">
        <v>41</v>
      </c>
      <c r="E462">
        <v>41</v>
      </c>
      <c r="F462">
        <v>4.2300000000000004</v>
      </c>
      <c r="G462">
        <v>3</v>
      </c>
      <c r="H462">
        <v>0</v>
      </c>
      <c r="I462">
        <v>3</v>
      </c>
      <c r="J462">
        <v>2022</v>
      </c>
    </row>
    <row r="463" spans="1:11">
      <c r="A463">
        <v>2478</v>
      </c>
      <c r="B463" t="s">
        <v>521</v>
      </c>
      <c r="C463" s="1">
        <v>44659</v>
      </c>
      <c r="D463">
        <v>57.8</v>
      </c>
      <c r="E463">
        <v>57.8</v>
      </c>
      <c r="F463">
        <v>4.7</v>
      </c>
      <c r="G463">
        <v>3</v>
      </c>
      <c r="H463">
        <v>0</v>
      </c>
      <c r="I463">
        <v>3</v>
      </c>
      <c r="J463">
        <v>2021</v>
      </c>
      <c r="K463" t="s">
        <v>269</v>
      </c>
    </row>
    <row r="464" spans="1:11">
      <c r="A464">
        <v>2481</v>
      </c>
      <c r="B464" t="s">
        <v>522</v>
      </c>
      <c r="C464" s="1">
        <v>44659</v>
      </c>
      <c r="D464">
        <v>98.1</v>
      </c>
      <c r="E464">
        <v>98.1</v>
      </c>
      <c r="F464">
        <v>5.66</v>
      </c>
      <c r="G464">
        <v>3</v>
      </c>
      <c r="H464">
        <v>0</v>
      </c>
      <c r="I464">
        <v>3</v>
      </c>
      <c r="J464">
        <v>2022</v>
      </c>
    </row>
    <row r="465" spans="1:11">
      <c r="A465">
        <v>2496</v>
      </c>
      <c r="B465" t="s">
        <v>523</v>
      </c>
      <c r="C465" s="1">
        <v>44659</v>
      </c>
      <c r="D465">
        <v>49.3</v>
      </c>
      <c r="E465">
        <v>49.3</v>
      </c>
      <c r="F465">
        <v>3.02</v>
      </c>
      <c r="G465">
        <v>3</v>
      </c>
      <c r="H465">
        <v>0</v>
      </c>
      <c r="I465">
        <v>3</v>
      </c>
      <c r="J465">
        <v>2022</v>
      </c>
    </row>
    <row r="466" spans="1:11">
      <c r="A466">
        <v>2527</v>
      </c>
      <c r="B466" t="s">
        <v>524</v>
      </c>
      <c r="C466" s="1">
        <v>44659</v>
      </c>
      <c r="D466">
        <v>30.2</v>
      </c>
      <c r="E466">
        <v>30.2</v>
      </c>
      <c r="F466">
        <v>6.19</v>
      </c>
      <c r="G466">
        <v>3</v>
      </c>
      <c r="H466">
        <v>0</v>
      </c>
      <c r="I466">
        <v>3</v>
      </c>
      <c r="J466">
        <v>2022</v>
      </c>
    </row>
    <row r="467" spans="1:11">
      <c r="A467">
        <v>2606</v>
      </c>
      <c r="B467" t="s">
        <v>525</v>
      </c>
      <c r="C467" s="1">
        <v>44659</v>
      </c>
      <c r="D467">
        <v>57.3</v>
      </c>
      <c r="E467">
        <v>57.3</v>
      </c>
      <c r="F467">
        <v>5.79</v>
      </c>
      <c r="G467">
        <v>3</v>
      </c>
      <c r="H467">
        <v>0</v>
      </c>
      <c r="I467">
        <v>3</v>
      </c>
      <c r="J467">
        <v>2022</v>
      </c>
    </row>
    <row r="468" spans="1:11">
      <c r="A468">
        <v>2755</v>
      </c>
      <c r="B468" t="s">
        <v>526</v>
      </c>
      <c r="C468" s="1">
        <v>44659</v>
      </c>
      <c r="D468">
        <v>57.2</v>
      </c>
      <c r="E468">
        <v>57.2</v>
      </c>
      <c r="F468">
        <v>3.65</v>
      </c>
      <c r="G468">
        <v>2</v>
      </c>
      <c r="H468">
        <v>1</v>
      </c>
      <c r="I468">
        <v>3</v>
      </c>
      <c r="J468">
        <v>2022</v>
      </c>
    </row>
    <row r="469" spans="1:11">
      <c r="A469">
        <v>3022</v>
      </c>
      <c r="B469" t="s">
        <v>527</v>
      </c>
      <c r="C469" s="1">
        <v>44659</v>
      </c>
      <c r="D469">
        <v>46.8</v>
      </c>
      <c r="E469">
        <v>46.8</v>
      </c>
      <c r="F469">
        <v>4.9000000000000004</v>
      </c>
      <c r="G469">
        <v>3</v>
      </c>
      <c r="H469">
        <v>0</v>
      </c>
      <c r="I469">
        <v>3</v>
      </c>
      <c r="J469">
        <v>2022</v>
      </c>
    </row>
    <row r="470" spans="1:11">
      <c r="A470">
        <v>3138</v>
      </c>
      <c r="B470" t="s">
        <v>528</v>
      </c>
      <c r="C470" s="1">
        <v>44659</v>
      </c>
      <c r="D470">
        <v>180.5</v>
      </c>
      <c r="E470">
        <v>180.5</v>
      </c>
      <c r="F470">
        <v>5.96</v>
      </c>
      <c r="G470">
        <v>3</v>
      </c>
      <c r="H470">
        <v>0</v>
      </c>
      <c r="I470">
        <v>3</v>
      </c>
      <c r="J470">
        <v>2022</v>
      </c>
    </row>
    <row r="471" spans="1:11">
      <c r="A471">
        <v>3374</v>
      </c>
      <c r="B471" t="s">
        <v>529</v>
      </c>
      <c r="C471" s="1">
        <v>44659</v>
      </c>
      <c r="D471">
        <v>123</v>
      </c>
      <c r="E471">
        <v>123</v>
      </c>
      <c r="F471">
        <v>6.92</v>
      </c>
      <c r="G471">
        <v>3</v>
      </c>
      <c r="H471">
        <v>0</v>
      </c>
      <c r="I471">
        <v>3</v>
      </c>
      <c r="J471">
        <v>2022</v>
      </c>
    </row>
    <row r="472" spans="1:11">
      <c r="A472">
        <v>3402</v>
      </c>
      <c r="B472" t="s">
        <v>530</v>
      </c>
      <c r="C472" s="1">
        <v>44659</v>
      </c>
      <c r="D472">
        <v>50.4</v>
      </c>
      <c r="E472">
        <v>50.4</v>
      </c>
      <c r="F472">
        <v>3.93</v>
      </c>
      <c r="G472">
        <v>3</v>
      </c>
      <c r="H472">
        <v>0</v>
      </c>
      <c r="I472">
        <v>3</v>
      </c>
      <c r="J472">
        <v>2022</v>
      </c>
    </row>
    <row r="473" spans="1:11">
      <c r="A473">
        <v>3483</v>
      </c>
      <c r="B473" t="s">
        <v>531</v>
      </c>
      <c r="C473" s="1">
        <v>44659</v>
      </c>
      <c r="D473">
        <v>87.3</v>
      </c>
      <c r="E473">
        <v>87.3</v>
      </c>
      <c r="F473">
        <v>5.34</v>
      </c>
      <c r="G473">
        <v>2.5</v>
      </c>
      <c r="H473">
        <v>0.5</v>
      </c>
      <c r="I473">
        <v>3</v>
      </c>
      <c r="J473">
        <v>2022</v>
      </c>
    </row>
    <row r="474" spans="1:11">
      <c r="A474">
        <v>3512</v>
      </c>
      <c r="B474" t="s">
        <v>532</v>
      </c>
      <c r="C474" s="1">
        <v>44659</v>
      </c>
      <c r="D474">
        <v>35.6</v>
      </c>
      <c r="E474">
        <v>35.6</v>
      </c>
      <c r="F474">
        <v>3.79</v>
      </c>
      <c r="G474">
        <v>3</v>
      </c>
      <c r="H474">
        <v>0</v>
      </c>
      <c r="I474">
        <v>3</v>
      </c>
      <c r="J474">
        <v>2022</v>
      </c>
    </row>
    <row r="475" spans="1:11">
      <c r="A475">
        <v>3541</v>
      </c>
      <c r="B475" t="s">
        <v>533</v>
      </c>
      <c r="C475" s="1">
        <v>44659</v>
      </c>
      <c r="D475">
        <v>69</v>
      </c>
      <c r="E475">
        <v>69</v>
      </c>
      <c r="F475">
        <v>3.38</v>
      </c>
      <c r="G475">
        <v>3</v>
      </c>
      <c r="H475">
        <v>0</v>
      </c>
      <c r="I475">
        <v>3</v>
      </c>
      <c r="J475">
        <v>2022</v>
      </c>
    </row>
    <row r="476" spans="1:11">
      <c r="A476">
        <v>3557</v>
      </c>
      <c r="B476" t="s">
        <v>534</v>
      </c>
      <c r="C476" s="1">
        <v>44659</v>
      </c>
      <c r="D476">
        <v>73.5</v>
      </c>
      <c r="E476">
        <v>73.5</v>
      </c>
      <c r="F476">
        <v>2.69</v>
      </c>
      <c r="G476">
        <v>3</v>
      </c>
      <c r="H476">
        <v>0</v>
      </c>
      <c r="I476">
        <v>3</v>
      </c>
      <c r="J476">
        <v>2022</v>
      </c>
      <c r="K476" t="s">
        <v>535</v>
      </c>
    </row>
    <row r="477" spans="1:11">
      <c r="A477">
        <v>3684</v>
      </c>
      <c r="B477" t="s">
        <v>536</v>
      </c>
      <c r="C477" s="1">
        <v>44659</v>
      </c>
      <c r="D477">
        <v>53.3</v>
      </c>
      <c r="E477">
        <v>53.3</v>
      </c>
      <c r="F477">
        <v>3.5</v>
      </c>
      <c r="G477">
        <v>3</v>
      </c>
      <c r="H477">
        <v>0</v>
      </c>
      <c r="I477">
        <v>3</v>
      </c>
      <c r="J477">
        <v>2022</v>
      </c>
    </row>
    <row r="478" spans="1:11">
      <c r="A478">
        <v>4105</v>
      </c>
      <c r="B478" t="s">
        <v>537</v>
      </c>
      <c r="C478" s="1">
        <v>44659</v>
      </c>
      <c r="D478">
        <v>68.8</v>
      </c>
      <c r="E478">
        <v>68.8</v>
      </c>
      <c r="F478">
        <v>3.35</v>
      </c>
      <c r="G478">
        <v>3</v>
      </c>
      <c r="H478">
        <v>0</v>
      </c>
      <c r="I478">
        <v>3</v>
      </c>
      <c r="J478">
        <v>2022</v>
      </c>
    </row>
    <row r="479" spans="1:11">
      <c r="A479">
        <v>4205</v>
      </c>
      <c r="B479" t="s">
        <v>538</v>
      </c>
      <c r="C479" s="1">
        <v>44659</v>
      </c>
      <c r="D479">
        <v>120.5</v>
      </c>
      <c r="E479">
        <v>120.5</v>
      </c>
      <c r="F479">
        <v>3.76</v>
      </c>
      <c r="G479">
        <v>3</v>
      </c>
      <c r="H479">
        <v>0</v>
      </c>
      <c r="I479">
        <v>3</v>
      </c>
      <c r="J479">
        <v>2022</v>
      </c>
    </row>
    <row r="480" spans="1:11">
      <c r="A480">
        <v>4558</v>
      </c>
      <c r="B480" t="s">
        <v>539</v>
      </c>
      <c r="C480" s="1">
        <v>44659</v>
      </c>
      <c r="D480">
        <v>45.35</v>
      </c>
      <c r="E480">
        <v>45.35</v>
      </c>
      <c r="F480">
        <v>4.55</v>
      </c>
      <c r="G480">
        <v>3</v>
      </c>
      <c r="H480">
        <v>0</v>
      </c>
      <c r="I480">
        <v>3</v>
      </c>
      <c r="J480">
        <v>2022</v>
      </c>
    </row>
    <row r="481" spans="1:10">
      <c r="A481">
        <v>4739</v>
      </c>
      <c r="B481" t="s">
        <v>540</v>
      </c>
      <c r="C481" s="1">
        <v>44659</v>
      </c>
      <c r="D481">
        <v>156.5</v>
      </c>
      <c r="E481">
        <v>156.5</v>
      </c>
      <c r="F481">
        <v>4.67</v>
      </c>
      <c r="G481">
        <v>3</v>
      </c>
      <c r="H481">
        <v>0</v>
      </c>
      <c r="I481">
        <v>3</v>
      </c>
      <c r="J481">
        <v>2022</v>
      </c>
    </row>
    <row r="482" spans="1:10">
      <c r="A482">
        <v>4942</v>
      </c>
      <c r="B482" t="s">
        <v>541</v>
      </c>
      <c r="C482" s="1">
        <v>44659</v>
      </c>
      <c r="D482">
        <v>47.1</v>
      </c>
      <c r="E482">
        <v>47.1</v>
      </c>
      <c r="F482">
        <v>6.38</v>
      </c>
      <c r="G482">
        <v>3</v>
      </c>
      <c r="H482">
        <v>0</v>
      </c>
      <c r="I482">
        <v>3</v>
      </c>
      <c r="J482">
        <v>2022</v>
      </c>
    </row>
    <row r="483" spans="1:10">
      <c r="A483">
        <v>5007</v>
      </c>
      <c r="B483" t="s">
        <v>542</v>
      </c>
      <c r="C483" s="1">
        <v>44659</v>
      </c>
      <c r="D483">
        <v>56</v>
      </c>
      <c r="E483">
        <v>56</v>
      </c>
      <c r="F483">
        <v>3.33</v>
      </c>
      <c r="G483">
        <v>3</v>
      </c>
      <c r="H483">
        <v>0</v>
      </c>
      <c r="I483">
        <v>3</v>
      </c>
      <c r="J483">
        <v>2022</v>
      </c>
    </row>
    <row r="484" spans="1:10">
      <c r="A484">
        <v>5244</v>
      </c>
      <c r="B484" t="s">
        <v>543</v>
      </c>
      <c r="C484" s="1">
        <v>44659</v>
      </c>
      <c r="D484">
        <v>41.8</v>
      </c>
      <c r="E484">
        <v>41.8</v>
      </c>
      <c r="F484">
        <v>5.05</v>
      </c>
      <c r="G484">
        <v>3</v>
      </c>
      <c r="H484">
        <v>0</v>
      </c>
      <c r="I484">
        <v>3</v>
      </c>
      <c r="J484">
        <v>2022</v>
      </c>
    </row>
    <row r="485" spans="1:10">
      <c r="A485">
        <v>5878</v>
      </c>
      <c r="B485" t="s">
        <v>544</v>
      </c>
      <c r="C485" s="1">
        <v>44659</v>
      </c>
      <c r="D485">
        <v>48.25</v>
      </c>
      <c r="E485">
        <v>48.25</v>
      </c>
      <c r="F485">
        <v>2.98</v>
      </c>
      <c r="G485">
        <v>3</v>
      </c>
      <c r="H485">
        <v>0</v>
      </c>
      <c r="I485">
        <v>3</v>
      </c>
      <c r="J485">
        <v>2022</v>
      </c>
    </row>
    <row r="486" spans="1:10">
      <c r="A486">
        <v>6151</v>
      </c>
      <c r="B486" t="s">
        <v>545</v>
      </c>
      <c r="C486" s="1">
        <v>44659</v>
      </c>
      <c r="D486">
        <v>36.200000000000003</v>
      </c>
      <c r="E486">
        <v>36.200000000000003</v>
      </c>
      <c r="F486">
        <v>4.04</v>
      </c>
      <c r="G486">
        <v>3</v>
      </c>
      <c r="H486">
        <v>0</v>
      </c>
      <c r="I486">
        <v>3</v>
      </c>
      <c r="J486">
        <v>2022</v>
      </c>
    </row>
    <row r="487" spans="1:10">
      <c r="A487">
        <v>6161</v>
      </c>
      <c r="B487" t="s">
        <v>546</v>
      </c>
      <c r="C487" s="1">
        <v>44659</v>
      </c>
      <c r="D487">
        <v>35.700000000000003</v>
      </c>
      <c r="E487">
        <v>35.700000000000003</v>
      </c>
      <c r="F487">
        <v>3.28</v>
      </c>
      <c r="G487">
        <v>3</v>
      </c>
      <c r="H487">
        <v>0</v>
      </c>
      <c r="I487">
        <v>3</v>
      </c>
      <c r="J487">
        <v>2022</v>
      </c>
    </row>
    <row r="488" spans="1:10">
      <c r="A488">
        <v>6184</v>
      </c>
      <c r="B488" t="s">
        <v>547</v>
      </c>
      <c r="C488" s="1">
        <v>44659</v>
      </c>
      <c r="D488">
        <v>47.2</v>
      </c>
      <c r="E488">
        <v>47.2</v>
      </c>
      <c r="F488">
        <v>2.15</v>
      </c>
      <c r="G488">
        <v>3</v>
      </c>
      <c r="H488">
        <v>0</v>
      </c>
      <c r="I488">
        <v>3</v>
      </c>
      <c r="J488">
        <v>2022</v>
      </c>
    </row>
    <row r="489" spans="1:10">
      <c r="A489">
        <v>6197</v>
      </c>
      <c r="B489" t="s">
        <v>548</v>
      </c>
      <c r="C489" s="1">
        <v>44659</v>
      </c>
      <c r="D489">
        <v>41.75</v>
      </c>
      <c r="E489">
        <v>41.75</v>
      </c>
      <c r="F489">
        <v>1.74</v>
      </c>
      <c r="G489">
        <v>3</v>
      </c>
      <c r="H489">
        <v>0</v>
      </c>
      <c r="I489">
        <v>3</v>
      </c>
      <c r="J489">
        <v>2022</v>
      </c>
    </row>
    <row r="490" spans="1:10">
      <c r="A490">
        <v>6201</v>
      </c>
      <c r="B490" t="s">
        <v>549</v>
      </c>
      <c r="C490" s="1">
        <v>44659</v>
      </c>
      <c r="D490">
        <v>44.35</v>
      </c>
      <c r="E490">
        <v>44.35</v>
      </c>
      <c r="F490">
        <v>3.38</v>
      </c>
      <c r="G490">
        <v>3</v>
      </c>
      <c r="H490">
        <v>0</v>
      </c>
      <c r="I490">
        <v>3</v>
      </c>
      <c r="J490">
        <v>2022</v>
      </c>
    </row>
    <row r="491" spans="1:10">
      <c r="A491">
        <v>6210</v>
      </c>
      <c r="B491" t="s">
        <v>550</v>
      </c>
      <c r="C491" s="1">
        <v>44659</v>
      </c>
      <c r="D491">
        <v>41.7</v>
      </c>
      <c r="E491">
        <v>41.7</v>
      </c>
      <c r="F491">
        <v>2.95</v>
      </c>
      <c r="G491">
        <v>3</v>
      </c>
      <c r="H491">
        <v>0</v>
      </c>
      <c r="I491">
        <v>3</v>
      </c>
      <c r="J491">
        <v>2022</v>
      </c>
    </row>
    <row r="492" spans="1:10">
      <c r="A492">
        <v>6499</v>
      </c>
      <c r="B492" t="s">
        <v>551</v>
      </c>
      <c r="C492" s="1">
        <v>44659</v>
      </c>
      <c r="D492">
        <v>77.3</v>
      </c>
      <c r="E492">
        <v>77.3</v>
      </c>
      <c r="F492">
        <v>28.54</v>
      </c>
      <c r="G492">
        <v>1</v>
      </c>
      <c r="H492">
        <v>2</v>
      </c>
      <c r="I492">
        <v>3</v>
      </c>
      <c r="J492">
        <v>2022</v>
      </c>
    </row>
    <row r="493" spans="1:10">
      <c r="A493">
        <v>6508</v>
      </c>
      <c r="B493" t="s">
        <v>552</v>
      </c>
      <c r="C493" s="1">
        <v>44659</v>
      </c>
      <c r="D493">
        <v>49.6</v>
      </c>
      <c r="E493">
        <v>49.6</v>
      </c>
      <c r="F493">
        <v>3.85</v>
      </c>
      <c r="G493">
        <v>3</v>
      </c>
      <c r="H493">
        <v>0</v>
      </c>
      <c r="I493">
        <v>3</v>
      </c>
      <c r="J493">
        <v>2022</v>
      </c>
    </row>
    <row r="494" spans="1:10">
      <c r="A494">
        <v>6570</v>
      </c>
      <c r="B494" t="s">
        <v>553</v>
      </c>
      <c r="C494" s="1">
        <v>44659</v>
      </c>
      <c r="D494">
        <v>42.15</v>
      </c>
      <c r="E494">
        <v>42.15</v>
      </c>
      <c r="F494">
        <v>3.58</v>
      </c>
      <c r="G494">
        <v>3</v>
      </c>
      <c r="H494">
        <v>0</v>
      </c>
      <c r="I494">
        <v>3</v>
      </c>
      <c r="J494">
        <v>2022</v>
      </c>
    </row>
    <row r="495" spans="1:10">
      <c r="A495">
        <v>6605</v>
      </c>
      <c r="B495" t="s">
        <v>554</v>
      </c>
      <c r="C495" s="1">
        <v>44659</v>
      </c>
      <c r="D495">
        <v>59.2</v>
      </c>
      <c r="E495">
        <v>59.2</v>
      </c>
      <c r="F495">
        <v>6.85</v>
      </c>
      <c r="G495">
        <v>3</v>
      </c>
      <c r="H495">
        <v>0</v>
      </c>
      <c r="I495">
        <v>3</v>
      </c>
      <c r="J495">
        <v>2022</v>
      </c>
    </row>
    <row r="496" spans="1:10">
      <c r="A496">
        <v>6671</v>
      </c>
      <c r="B496" t="s">
        <v>555</v>
      </c>
      <c r="C496" s="1">
        <v>44659</v>
      </c>
      <c r="D496">
        <v>47.9</v>
      </c>
      <c r="E496">
        <v>47.9</v>
      </c>
      <c r="F496">
        <v>3.5</v>
      </c>
      <c r="G496">
        <v>3</v>
      </c>
      <c r="H496">
        <v>0</v>
      </c>
      <c r="I496">
        <v>3</v>
      </c>
      <c r="J496">
        <v>2022</v>
      </c>
    </row>
    <row r="497" spans="1:11">
      <c r="A497">
        <v>6727</v>
      </c>
      <c r="B497" t="s">
        <v>556</v>
      </c>
      <c r="C497" s="1">
        <v>44659</v>
      </c>
      <c r="D497">
        <v>72.400000000000006</v>
      </c>
      <c r="E497">
        <v>72.400000000000006</v>
      </c>
      <c r="F497">
        <v>5.75</v>
      </c>
      <c r="G497">
        <v>3</v>
      </c>
      <c r="H497">
        <v>0</v>
      </c>
      <c r="I497">
        <v>3</v>
      </c>
      <c r="J497">
        <v>2022</v>
      </c>
    </row>
    <row r="498" spans="1:11">
      <c r="A498">
        <v>6790</v>
      </c>
      <c r="B498" t="s">
        <v>557</v>
      </c>
      <c r="C498" s="1">
        <v>44659</v>
      </c>
      <c r="D498">
        <v>48.15</v>
      </c>
      <c r="E498">
        <v>48.15</v>
      </c>
      <c r="F498">
        <v>4.24</v>
      </c>
      <c r="G498">
        <v>3</v>
      </c>
      <c r="H498">
        <v>0</v>
      </c>
      <c r="I498">
        <v>3</v>
      </c>
      <c r="J498">
        <v>2022</v>
      </c>
    </row>
    <row r="499" spans="1:11">
      <c r="A499">
        <v>8163</v>
      </c>
      <c r="B499" t="s">
        <v>558</v>
      </c>
      <c r="C499" s="1">
        <v>44659</v>
      </c>
      <c r="D499">
        <v>48.2</v>
      </c>
      <c r="E499">
        <v>48.2</v>
      </c>
      <c r="F499">
        <v>4.09</v>
      </c>
      <c r="G499">
        <v>3</v>
      </c>
      <c r="H499">
        <v>0</v>
      </c>
      <c r="I499">
        <v>3</v>
      </c>
      <c r="J499">
        <v>2022</v>
      </c>
    </row>
    <row r="500" spans="1:11">
      <c r="A500">
        <v>8182</v>
      </c>
      <c r="B500" t="s">
        <v>559</v>
      </c>
      <c r="C500" s="1">
        <v>44659</v>
      </c>
      <c r="D500">
        <v>47.9</v>
      </c>
      <c r="E500">
        <v>47.9</v>
      </c>
      <c r="F500">
        <v>2.77</v>
      </c>
      <c r="G500">
        <v>3</v>
      </c>
      <c r="H500">
        <v>0</v>
      </c>
      <c r="I500">
        <v>3</v>
      </c>
      <c r="J500">
        <v>2022</v>
      </c>
    </row>
    <row r="501" spans="1:11">
      <c r="A501">
        <v>8210</v>
      </c>
      <c r="B501" t="s">
        <v>560</v>
      </c>
      <c r="C501" s="1">
        <v>44659</v>
      </c>
      <c r="D501">
        <v>70.900000000000006</v>
      </c>
      <c r="E501">
        <v>70.900000000000006</v>
      </c>
      <c r="F501">
        <v>5.62</v>
      </c>
      <c r="G501">
        <v>3</v>
      </c>
      <c r="H501">
        <v>0</v>
      </c>
      <c r="I501">
        <v>3</v>
      </c>
      <c r="J501">
        <v>2022</v>
      </c>
    </row>
    <row r="502" spans="1:11">
      <c r="A502">
        <v>8284</v>
      </c>
      <c r="B502" t="s">
        <v>561</v>
      </c>
      <c r="C502" s="1">
        <v>44659</v>
      </c>
      <c r="D502">
        <v>58.5</v>
      </c>
      <c r="E502">
        <v>58.5</v>
      </c>
      <c r="F502">
        <v>4.0599999999999996</v>
      </c>
      <c r="G502">
        <v>3</v>
      </c>
      <c r="H502">
        <v>0</v>
      </c>
      <c r="I502">
        <v>3</v>
      </c>
      <c r="J502">
        <v>2022</v>
      </c>
    </row>
    <row r="503" spans="1:11">
      <c r="A503">
        <v>8916</v>
      </c>
      <c r="B503" t="s">
        <v>562</v>
      </c>
      <c r="C503" s="1">
        <v>44659</v>
      </c>
      <c r="D503">
        <v>42.8</v>
      </c>
      <c r="E503">
        <v>42.8</v>
      </c>
      <c r="F503">
        <v>3.58</v>
      </c>
      <c r="G503">
        <v>3</v>
      </c>
      <c r="H503">
        <v>0</v>
      </c>
      <c r="I503">
        <v>3</v>
      </c>
      <c r="J503">
        <v>2022</v>
      </c>
    </row>
    <row r="504" spans="1:11">
      <c r="A504">
        <v>8941</v>
      </c>
      <c r="B504" t="s">
        <v>563</v>
      </c>
      <c r="C504" s="1">
        <v>44659</v>
      </c>
      <c r="D504">
        <v>39.75</v>
      </c>
      <c r="E504">
        <v>39.75</v>
      </c>
      <c r="F504">
        <v>3.6</v>
      </c>
      <c r="G504">
        <v>3</v>
      </c>
      <c r="H504">
        <v>0</v>
      </c>
      <c r="I504">
        <v>3</v>
      </c>
      <c r="J504">
        <v>2022</v>
      </c>
    </row>
    <row r="505" spans="1:11">
      <c r="A505">
        <v>9958</v>
      </c>
      <c r="B505" t="s">
        <v>564</v>
      </c>
      <c r="C505" s="1">
        <v>44659</v>
      </c>
      <c r="D505">
        <v>116.5</v>
      </c>
      <c r="E505">
        <v>116.5</v>
      </c>
      <c r="F505">
        <v>5.45</v>
      </c>
      <c r="G505">
        <v>3</v>
      </c>
      <c r="H505">
        <v>0</v>
      </c>
      <c r="I505">
        <v>3</v>
      </c>
      <c r="J505">
        <v>2022</v>
      </c>
    </row>
    <row r="506" spans="1:11">
      <c r="A506">
        <v>6667</v>
      </c>
      <c r="B506" t="s">
        <v>565</v>
      </c>
      <c r="C506" s="1">
        <v>44659</v>
      </c>
      <c r="D506">
        <v>85.2</v>
      </c>
      <c r="E506">
        <v>85.2</v>
      </c>
      <c r="F506">
        <v>3.27</v>
      </c>
      <c r="G506">
        <v>2.94</v>
      </c>
      <c r="H506">
        <v>0</v>
      </c>
      <c r="I506">
        <v>2.94</v>
      </c>
      <c r="J506">
        <v>2022</v>
      </c>
    </row>
    <row r="507" spans="1:11">
      <c r="A507">
        <v>6277</v>
      </c>
      <c r="B507" t="s">
        <v>566</v>
      </c>
      <c r="C507" s="1">
        <v>44659</v>
      </c>
      <c r="D507">
        <v>81</v>
      </c>
      <c r="E507">
        <v>81</v>
      </c>
      <c r="F507">
        <v>2.81</v>
      </c>
      <c r="G507">
        <v>2.9</v>
      </c>
      <c r="H507">
        <v>0</v>
      </c>
      <c r="I507">
        <v>2.9</v>
      </c>
      <c r="J507">
        <v>2022</v>
      </c>
    </row>
    <row r="508" spans="1:11">
      <c r="A508">
        <v>8271</v>
      </c>
      <c r="B508" t="s">
        <v>567</v>
      </c>
      <c r="C508" s="1">
        <v>44659</v>
      </c>
      <c r="D508">
        <v>43.4</v>
      </c>
      <c r="E508">
        <v>43.4</v>
      </c>
      <c r="F508">
        <v>4.8099999999999996</v>
      </c>
      <c r="G508">
        <v>2.89</v>
      </c>
      <c r="H508">
        <v>0</v>
      </c>
      <c r="I508">
        <v>2.89</v>
      </c>
      <c r="J508">
        <v>2022</v>
      </c>
      <c r="K508" t="s">
        <v>535</v>
      </c>
    </row>
    <row r="509" spans="1:11">
      <c r="A509">
        <v>6533</v>
      </c>
      <c r="B509" t="s">
        <v>568</v>
      </c>
      <c r="C509" s="1">
        <v>44659</v>
      </c>
      <c r="D509">
        <v>395</v>
      </c>
      <c r="E509">
        <v>395</v>
      </c>
      <c r="F509">
        <v>3.59</v>
      </c>
      <c r="G509">
        <v>2.85</v>
      </c>
      <c r="H509">
        <v>0</v>
      </c>
      <c r="I509">
        <v>2.85</v>
      </c>
      <c r="J509">
        <v>2022</v>
      </c>
    </row>
    <row r="510" spans="1:11">
      <c r="A510">
        <v>3680</v>
      </c>
      <c r="B510" t="s">
        <v>569</v>
      </c>
      <c r="C510" s="1">
        <v>44659</v>
      </c>
      <c r="D510">
        <v>237</v>
      </c>
      <c r="E510">
        <v>237</v>
      </c>
      <c r="F510">
        <v>4.03</v>
      </c>
      <c r="G510">
        <v>2.8</v>
      </c>
      <c r="H510">
        <v>0</v>
      </c>
      <c r="I510">
        <v>2.8</v>
      </c>
      <c r="J510">
        <v>2022</v>
      </c>
      <c r="K510" t="s">
        <v>570</v>
      </c>
    </row>
    <row r="511" spans="1:11">
      <c r="A511">
        <v>1513</v>
      </c>
      <c r="B511" t="s">
        <v>571</v>
      </c>
      <c r="C511" s="1">
        <v>44659</v>
      </c>
      <c r="D511">
        <v>52.9</v>
      </c>
      <c r="E511">
        <v>52.9</v>
      </c>
      <c r="F511">
        <v>4.1900000000000004</v>
      </c>
      <c r="G511">
        <v>2.8</v>
      </c>
      <c r="H511">
        <v>0</v>
      </c>
      <c r="I511">
        <v>2.8</v>
      </c>
      <c r="J511">
        <v>2022</v>
      </c>
    </row>
    <row r="512" spans="1:11">
      <c r="A512">
        <v>1722</v>
      </c>
      <c r="B512" t="s">
        <v>572</v>
      </c>
      <c r="C512" s="1">
        <v>44659</v>
      </c>
      <c r="D512">
        <v>80</v>
      </c>
      <c r="E512">
        <v>80</v>
      </c>
      <c r="F512">
        <v>3.1</v>
      </c>
      <c r="G512">
        <v>2.8</v>
      </c>
      <c r="H512">
        <v>0</v>
      </c>
      <c r="I512">
        <v>2.8</v>
      </c>
      <c r="J512">
        <v>2022</v>
      </c>
    </row>
    <row r="513" spans="1:11">
      <c r="A513">
        <v>2014</v>
      </c>
      <c r="B513" t="s">
        <v>573</v>
      </c>
      <c r="C513" s="1">
        <v>44659</v>
      </c>
      <c r="D513">
        <v>47.5</v>
      </c>
      <c r="E513">
        <v>47.5</v>
      </c>
      <c r="F513">
        <v>4.42</v>
      </c>
      <c r="G513">
        <v>2.8</v>
      </c>
      <c r="H513">
        <v>0</v>
      </c>
      <c r="I513">
        <v>2.8</v>
      </c>
      <c r="J513">
        <v>2022</v>
      </c>
    </row>
    <row r="514" spans="1:11">
      <c r="A514">
        <v>2414</v>
      </c>
      <c r="B514" t="s">
        <v>574</v>
      </c>
      <c r="C514" s="1">
        <v>44659</v>
      </c>
      <c r="D514">
        <v>35.75</v>
      </c>
      <c r="E514">
        <v>35.75</v>
      </c>
      <c r="F514">
        <v>3.44</v>
      </c>
      <c r="G514">
        <v>2.8</v>
      </c>
      <c r="H514">
        <v>0</v>
      </c>
      <c r="I514">
        <v>2.8</v>
      </c>
      <c r="J514">
        <v>2022</v>
      </c>
    </row>
    <row r="515" spans="1:11">
      <c r="A515">
        <v>3264</v>
      </c>
      <c r="B515" t="s">
        <v>575</v>
      </c>
      <c r="C515" s="1">
        <v>44659</v>
      </c>
      <c r="D515">
        <v>48.7</v>
      </c>
      <c r="E515">
        <v>48.7</v>
      </c>
      <c r="F515">
        <v>5.46</v>
      </c>
      <c r="G515">
        <v>2.8</v>
      </c>
      <c r="H515">
        <v>0</v>
      </c>
      <c r="I515">
        <v>2.8</v>
      </c>
      <c r="J515">
        <v>2022</v>
      </c>
    </row>
    <row r="516" spans="1:11">
      <c r="A516">
        <v>6115</v>
      </c>
      <c r="B516" t="s">
        <v>576</v>
      </c>
      <c r="C516" s="1">
        <v>44659</v>
      </c>
      <c r="D516">
        <v>43.05</v>
      </c>
      <c r="E516">
        <v>43.05</v>
      </c>
      <c r="F516">
        <v>2.7</v>
      </c>
      <c r="G516">
        <v>2.8</v>
      </c>
      <c r="H516">
        <v>0</v>
      </c>
      <c r="I516">
        <v>2.8</v>
      </c>
      <c r="J516">
        <v>2022</v>
      </c>
    </row>
    <row r="517" spans="1:11">
      <c r="A517">
        <v>6188</v>
      </c>
      <c r="B517" t="s">
        <v>577</v>
      </c>
      <c r="C517" s="1">
        <v>44659</v>
      </c>
      <c r="D517">
        <v>41.9</v>
      </c>
      <c r="E517">
        <v>41.9</v>
      </c>
      <c r="F517">
        <v>3.57</v>
      </c>
      <c r="G517">
        <v>2.8</v>
      </c>
      <c r="H517">
        <v>0</v>
      </c>
      <c r="I517">
        <v>2.8</v>
      </c>
      <c r="J517">
        <v>2022</v>
      </c>
    </row>
    <row r="518" spans="1:11">
      <c r="A518">
        <v>6752</v>
      </c>
      <c r="B518" t="s">
        <v>578</v>
      </c>
      <c r="C518" s="1">
        <v>44659</v>
      </c>
      <c r="D518">
        <v>54.8</v>
      </c>
      <c r="E518">
        <v>54.8</v>
      </c>
      <c r="F518">
        <v>4.7</v>
      </c>
      <c r="G518">
        <v>2.2000000000000002</v>
      </c>
      <c r="H518">
        <v>0.6</v>
      </c>
      <c r="I518">
        <v>2.8</v>
      </c>
      <c r="J518">
        <v>2022</v>
      </c>
    </row>
    <row r="519" spans="1:11">
      <c r="A519">
        <v>7556</v>
      </c>
      <c r="B519" t="s">
        <v>579</v>
      </c>
      <c r="C519" s="1">
        <v>44659</v>
      </c>
      <c r="D519">
        <v>111.5</v>
      </c>
      <c r="E519">
        <v>111.5</v>
      </c>
      <c r="F519">
        <v>4.62</v>
      </c>
      <c r="G519">
        <v>2.4</v>
      </c>
      <c r="H519">
        <v>0.4</v>
      </c>
      <c r="I519">
        <v>2.8</v>
      </c>
      <c r="J519">
        <v>2022</v>
      </c>
    </row>
    <row r="520" spans="1:11">
      <c r="A520">
        <v>8086</v>
      </c>
      <c r="B520" t="s">
        <v>580</v>
      </c>
      <c r="C520" s="1">
        <v>44659</v>
      </c>
      <c r="D520">
        <v>97.6</v>
      </c>
      <c r="E520">
        <v>97.6</v>
      </c>
      <c r="F520">
        <v>4.29</v>
      </c>
      <c r="G520">
        <v>2.8</v>
      </c>
      <c r="H520">
        <v>0</v>
      </c>
      <c r="I520">
        <v>2.8</v>
      </c>
      <c r="J520">
        <v>2022</v>
      </c>
    </row>
    <row r="521" spans="1:11">
      <c r="A521">
        <v>8367</v>
      </c>
      <c r="B521" t="s">
        <v>581</v>
      </c>
      <c r="C521" s="1">
        <v>44659</v>
      </c>
      <c r="D521">
        <v>48.5</v>
      </c>
      <c r="E521">
        <v>48.5</v>
      </c>
      <c r="F521">
        <v>7.1</v>
      </c>
      <c r="G521">
        <v>2.8</v>
      </c>
      <c r="H521">
        <v>0</v>
      </c>
      <c r="I521">
        <v>2.8</v>
      </c>
      <c r="J521">
        <v>2022</v>
      </c>
    </row>
    <row r="522" spans="1:11">
      <c r="A522">
        <v>9940</v>
      </c>
      <c r="B522" t="s">
        <v>582</v>
      </c>
      <c r="C522" s="1">
        <v>44659</v>
      </c>
      <c r="D522">
        <v>36.799999999999997</v>
      </c>
      <c r="E522">
        <v>36.799999999999997</v>
      </c>
      <c r="F522">
        <v>3.19</v>
      </c>
      <c r="G522">
        <v>2.8</v>
      </c>
      <c r="H522">
        <v>0</v>
      </c>
      <c r="I522">
        <v>2.8</v>
      </c>
      <c r="J522">
        <v>2022</v>
      </c>
    </row>
    <row r="523" spans="1:11">
      <c r="A523">
        <v>1560</v>
      </c>
      <c r="B523" t="s">
        <v>583</v>
      </c>
      <c r="C523" s="1">
        <v>44659</v>
      </c>
      <c r="D523">
        <v>130.5</v>
      </c>
      <c r="E523">
        <v>130.5</v>
      </c>
      <c r="F523">
        <v>3.63</v>
      </c>
      <c r="G523">
        <v>2.8</v>
      </c>
      <c r="H523">
        <v>0</v>
      </c>
      <c r="I523">
        <v>2.8</v>
      </c>
      <c r="J523">
        <v>2021</v>
      </c>
      <c r="K523" t="s">
        <v>269</v>
      </c>
    </row>
    <row r="524" spans="1:11">
      <c r="A524">
        <v>2493</v>
      </c>
      <c r="B524" t="s">
        <v>584</v>
      </c>
      <c r="C524" s="1">
        <v>44659</v>
      </c>
      <c r="D524">
        <v>42.4</v>
      </c>
      <c r="E524">
        <v>42.4</v>
      </c>
      <c r="F524">
        <v>3</v>
      </c>
      <c r="G524">
        <v>2.75</v>
      </c>
      <c r="H524">
        <v>0</v>
      </c>
      <c r="I524">
        <v>2.75</v>
      </c>
      <c r="J524">
        <v>2022</v>
      </c>
    </row>
    <row r="525" spans="1:11">
      <c r="A525">
        <v>1216</v>
      </c>
      <c r="B525" t="s">
        <v>585</v>
      </c>
      <c r="C525" s="1">
        <v>44659</v>
      </c>
      <c r="D525">
        <v>66</v>
      </c>
      <c r="E525">
        <v>66</v>
      </c>
      <c r="F525">
        <v>3.5</v>
      </c>
      <c r="G525">
        <v>2.7</v>
      </c>
      <c r="H525">
        <v>0</v>
      </c>
      <c r="I525">
        <v>2.7</v>
      </c>
      <c r="J525">
        <v>2022</v>
      </c>
    </row>
    <row r="526" spans="1:11">
      <c r="A526">
        <v>1604</v>
      </c>
      <c r="B526" t="s">
        <v>586</v>
      </c>
      <c r="C526" s="1">
        <v>44659</v>
      </c>
      <c r="D526">
        <v>31.95</v>
      </c>
      <c r="E526">
        <v>31.95</v>
      </c>
      <c r="F526">
        <v>4.5199999999999996</v>
      </c>
      <c r="G526">
        <v>2.7</v>
      </c>
      <c r="H526">
        <v>0</v>
      </c>
      <c r="I526">
        <v>2.7</v>
      </c>
      <c r="J526">
        <v>2022</v>
      </c>
    </row>
    <row r="527" spans="1:11">
      <c r="A527">
        <v>4162</v>
      </c>
      <c r="B527" t="s">
        <v>587</v>
      </c>
      <c r="C527" s="1">
        <v>44659</v>
      </c>
      <c r="D527">
        <v>82.3</v>
      </c>
      <c r="E527">
        <v>82.3</v>
      </c>
      <c r="F527">
        <v>2.95</v>
      </c>
      <c r="G527">
        <v>2.7</v>
      </c>
      <c r="H527">
        <v>0</v>
      </c>
      <c r="I527">
        <v>2.7</v>
      </c>
      <c r="J527">
        <v>2022</v>
      </c>
    </row>
    <row r="528" spans="1:11">
      <c r="A528">
        <v>5223</v>
      </c>
      <c r="B528" t="s">
        <v>588</v>
      </c>
      <c r="C528" s="1">
        <v>44659</v>
      </c>
      <c r="D528">
        <v>51.4</v>
      </c>
      <c r="E528">
        <v>51.4</v>
      </c>
      <c r="F528">
        <v>5.22</v>
      </c>
      <c r="G528">
        <v>2.7</v>
      </c>
      <c r="H528">
        <v>0</v>
      </c>
      <c r="I528">
        <v>2.7</v>
      </c>
      <c r="J528">
        <v>2022</v>
      </c>
    </row>
    <row r="529" spans="1:11">
      <c r="A529">
        <v>6470</v>
      </c>
      <c r="B529" t="s">
        <v>589</v>
      </c>
      <c r="C529" s="1">
        <v>44659</v>
      </c>
      <c r="D529">
        <v>45.9</v>
      </c>
      <c r="E529">
        <v>45.9</v>
      </c>
      <c r="F529">
        <v>3.42</v>
      </c>
      <c r="G529">
        <v>2.7</v>
      </c>
      <c r="H529">
        <v>0</v>
      </c>
      <c r="I529">
        <v>2.7</v>
      </c>
      <c r="J529">
        <v>2022</v>
      </c>
    </row>
    <row r="530" spans="1:11">
      <c r="A530">
        <v>6806</v>
      </c>
      <c r="B530" t="s">
        <v>590</v>
      </c>
      <c r="C530" s="1">
        <v>44659</v>
      </c>
      <c r="D530">
        <v>97.9</v>
      </c>
      <c r="E530">
        <v>97.9</v>
      </c>
      <c r="F530">
        <v>3.78</v>
      </c>
      <c r="G530">
        <v>1.34</v>
      </c>
      <c r="H530">
        <v>1.34</v>
      </c>
      <c r="I530">
        <v>2.68</v>
      </c>
      <c r="J530">
        <v>2022</v>
      </c>
    </row>
    <row r="531" spans="1:11">
      <c r="A531">
        <v>2612</v>
      </c>
      <c r="B531" t="s">
        <v>591</v>
      </c>
      <c r="C531" s="1">
        <v>44659</v>
      </c>
      <c r="D531">
        <v>50.8</v>
      </c>
      <c r="E531">
        <v>50.8</v>
      </c>
      <c r="F531">
        <v>5.27</v>
      </c>
      <c r="G531">
        <v>2.68</v>
      </c>
      <c r="H531">
        <v>0</v>
      </c>
      <c r="I531">
        <v>2.68</v>
      </c>
      <c r="J531">
        <v>2022</v>
      </c>
    </row>
    <row r="532" spans="1:11">
      <c r="A532">
        <v>1231</v>
      </c>
      <c r="B532" t="s">
        <v>592</v>
      </c>
      <c r="C532" s="1">
        <v>44659</v>
      </c>
      <c r="D532">
        <v>82.4</v>
      </c>
      <c r="E532">
        <v>82.4</v>
      </c>
      <c r="F532">
        <v>4.03</v>
      </c>
      <c r="G532">
        <v>1.5</v>
      </c>
      <c r="H532">
        <v>1.1000000000000001</v>
      </c>
      <c r="I532">
        <v>2.6</v>
      </c>
      <c r="J532">
        <v>2022</v>
      </c>
    </row>
    <row r="533" spans="1:11">
      <c r="A533">
        <v>1526</v>
      </c>
      <c r="B533" t="s">
        <v>593</v>
      </c>
      <c r="C533" s="1">
        <v>44659</v>
      </c>
      <c r="D533">
        <v>46.5</v>
      </c>
      <c r="E533">
        <v>46.5</v>
      </c>
      <c r="F533">
        <v>4.38</v>
      </c>
      <c r="G533">
        <v>2.6</v>
      </c>
      <c r="H533">
        <v>0</v>
      </c>
      <c r="I533">
        <v>2.6</v>
      </c>
      <c r="J533">
        <v>2022</v>
      </c>
    </row>
    <row r="534" spans="1:11">
      <c r="A534">
        <v>1535</v>
      </c>
      <c r="B534" t="s">
        <v>594</v>
      </c>
      <c r="C534" s="1">
        <v>44659</v>
      </c>
      <c r="D534">
        <v>42</v>
      </c>
      <c r="E534">
        <v>42</v>
      </c>
      <c r="F534">
        <v>3.26</v>
      </c>
      <c r="G534">
        <v>2.6</v>
      </c>
      <c r="H534">
        <v>0</v>
      </c>
      <c r="I534">
        <v>2.6</v>
      </c>
      <c r="J534">
        <v>2022</v>
      </c>
    </row>
    <row r="535" spans="1:11">
      <c r="A535">
        <v>3479</v>
      </c>
      <c r="B535" t="s">
        <v>595</v>
      </c>
      <c r="C535" s="1">
        <v>44659</v>
      </c>
      <c r="D535">
        <v>61.2</v>
      </c>
      <c r="E535">
        <v>61.2</v>
      </c>
      <c r="F535">
        <v>2.94</v>
      </c>
      <c r="G535">
        <v>2.6</v>
      </c>
      <c r="H535">
        <v>0</v>
      </c>
      <c r="I535">
        <v>2.6</v>
      </c>
      <c r="J535">
        <v>2022</v>
      </c>
    </row>
    <row r="536" spans="1:11">
      <c r="A536">
        <v>3567</v>
      </c>
      <c r="B536" t="s">
        <v>596</v>
      </c>
      <c r="C536" s="1">
        <v>44659</v>
      </c>
      <c r="D536">
        <v>36.1</v>
      </c>
      <c r="E536">
        <v>36.1</v>
      </c>
      <c r="F536">
        <v>3.09</v>
      </c>
      <c r="G536">
        <v>2.6</v>
      </c>
      <c r="H536">
        <v>0</v>
      </c>
      <c r="I536">
        <v>2.6</v>
      </c>
      <c r="J536">
        <v>2022</v>
      </c>
    </row>
    <row r="537" spans="1:11">
      <c r="A537">
        <v>2945</v>
      </c>
      <c r="B537" t="s">
        <v>597</v>
      </c>
      <c r="C537" s="1">
        <v>44659</v>
      </c>
      <c r="D537">
        <v>62.1</v>
      </c>
      <c r="E537">
        <v>62.1</v>
      </c>
      <c r="F537">
        <v>3.21</v>
      </c>
      <c r="G537">
        <v>2.59</v>
      </c>
      <c r="H537">
        <v>0</v>
      </c>
      <c r="I537">
        <v>2.59</v>
      </c>
      <c r="J537">
        <v>2022</v>
      </c>
    </row>
    <row r="538" spans="1:11">
      <c r="A538">
        <v>2029</v>
      </c>
      <c r="B538" t="s">
        <v>598</v>
      </c>
      <c r="C538" s="1">
        <v>44659</v>
      </c>
      <c r="D538">
        <v>36.450000000000003</v>
      </c>
      <c r="E538">
        <v>36.450000000000003</v>
      </c>
      <c r="F538">
        <v>3.94</v>
      </c>
      <c r="G538">
        <v>2.5499999999999998</v>
      </c>
      <c r="H538">
        <v>0</v>
      </c>
      <c r="I538">
        <v>2.5499999999999998</v>
      </c>
      <c r="J538">
        <v>2022</v>
      </c>
    </row>
    <row r="539" spans="1:11">
      <c r="A539">
        <v>4961</v>
      </c>
      <c r="B539" t="s">
        <v>599</v>
      </c>
      <c r="C539" s="1">
        <v>44659</v>
      </c>
      <c r="D539">
        <v>203</v>
      </c>
      <c r="E539">
        <v>203</v>
      </c>
      <c r="F539">
        <v>4.07</v>
      </c>
      <c r="G539">
        <v>2.5</v>
      </c>
      <c r="H539">
        <v>0</v>
      </c>
      <c r="I539">
        <v>2.5</v>
      </c>
      <c r="J539">
        <v>2021</v>
      </c>
      <c r="K539" t="s">
        <v>600</v>
      </c>
    </row>
    <row r="540" spans="1:11">
      <c r="A540">
        <v>1240</v>
      </c>
      <c r="B540" t="s">
        <v>601</v>
      </c>
      <c r="C540" s="1">
        <v>44659</v>
      </c>
      <c r="D540">
        <v>51.2</v>
      </c>
      <c r="E540">
        <v>51.2</v>
      </c>
      <c r="F540">
        <v>3.57</v>
      </c>
      <c r="G540">
        <v>2</v>
      </c>
      <c r="H540">
        <v>0.5</v>
      </c>
      <c r="I540">
        <v>2.5</v>
      </c>
      <c r="J540">
        <v>2022</v>
      </c>
    </row>
    <row r="541" spans="1:11">
      <c r="A541">
        <v>1305</v>
      </c>
      <c r="B541" t="s">
        <v>602</v>
      </c>
      <c r="C541" s="1">
        <v>44659</v>
      </c>
      <c r="D541">
        <v>34.4</v>
      </c>
      <c r="E541">
        <v>34.4</v>
      </c>
      <c r="F541">
        <v>4.25</v>
      </c>
      <c r="G541">
        <v>2.5</v>
      </c>
      <c r="H541">
        <v>0</v>
      </c>
      <c r="I541">
        <v>2.5</v>
      </c>
      <c r="J541">
        <v>2022</v>
      </c>
    </row>
    <row r="542" spans="1:11">
      <c r="A542">
        <v>1309</v>
      </c>
      <c r="B542" t="s">
        <v>603</v>
      </c>
      <c r="C542" s="1">
        <v>44659</v>
      </c>
      <c r="D542">
        <v>33.700000000000003</v>
      </c>
      <c r="E542">
        <v>33.700000000000003</v>
      </c>
      <c r="F542">
        <v>4.8899999999999997</v>
      </c>
      <c r="G542">
        <v>2</v>
      </c>
      <c r="H542">
        <v>0.5</v>
      </c>
      <c r="I542">
        <v>2.5</v>
      </c>
      <c r="J542">
        <v>2022</v>
      </c>
    </row>
    <row r="543" spans="1:11">
      <c r="A543">
        <v>1315</v>
      </c>
      <c r="B543" t="s">
        <v>604</v>
      </c>
      <c r="C543" s="1">
        <v>44659</v>
      </c>
      <c r="D543">
        <v>81.3</v>
      </c>
      <c r="E543">
        <v>81.3</v>
      </c>
      <c r="F543">
        <v>1.81</v>
      </c>
      <c r="G543">
        <v>2.5</v>
      </c>
      <c r="H543">
        <v>0</v>
      </c>
      <c r="I543">
        <v>2.5</v>
      </c>
      <c r="J543">
        <v>2022</v>
      </c>
      <c r="K543" t="s">
        <v>605</v>
      </c>
    </row>
    <row r="544" spans="1:11">
      <c r="A544">
        <v>1338</v>
      </c>
      <c r="B544" t="s">
        <v>606</v>
      </c>
      <c r="C544" s="1">
        <v>44659</v>
      </c>
      <c r="D544">
        <v>54</v>
      </c>
      <c r="E544">
        <v>54</v>
      </c>
      <c r="F544">
        <v>4.04</v>
      </c>
      <c r="G544">
        <v>2.5</v>
      </c>
      <c r="H544">
        <v>0</v>
      </c>
      <c r="I544">
        <v>2.5</v>
      </c>
      <c r="J544">
        <v>2022</v>
      </c>
    </row>
    <row r="545" spans="1:11">
      <c r="A545">
        <v>1541</v>
      </c>
      <c r="B545" t="s">
        <v>607</v>
      </c>
      <c r="C545" s="1">
        <v>44659</v>
      </c>
      <c r="D545">
        <v>43.2</v>
      </c>
      <c r="E545">
        <v>43.2</v>
      </c>
      <c r="F545">
        <v>3.8</v>
      </c>
      <c r="G545">
        <v>2.5</v>
      </c>
      <c r="H545">
        <v>0</v>
      </c>
      <c r="I545">
        <v>2.5</v>
      </c>
      <c r="J545">
        <v>2022</v>
      </c>
    </row>
    <row r="546" spans="1:11">
      <c r="A546">
        <v>1583</v>
      </c>
      <c r="B546" t="s">
        <v>608</v>
      </c>
      <c r="C546" s="1">
        <v>44659</v>
      </c>
      <c r="D546">
        <v>55.8</v>
      </c>
      <c r="E546">
        <v>55.8</v>
      </c>
      <c r="F546">
        <v>3.3</v>
      </c>
      <c r="G546">
        <v>2.5</v>
      </c>
      <c r="H546">
        <v>0</v>
      </c>
      <c r="I546">
        <v>2.5</v>
      </c>
      <c r="J546">
        <v>2022</v>
      </c>
    </row>
    <row r="547" spans="1:11">
      <c r="A547">
        <v>1597</v>
      </c>
      <c r="B547" t="s">
        <v>609</v>
      </c>
      <c r="C547" s="1">
        <v>44659</v>
      </c>
      <c r="D547">
        <v>81</v>
      </c>
      <c r="E547">
        <v>81</v>
      </c>
      <c r="F547">
        <v>1.97</v>
      </c>
      <c r="G547">
        <v>1.5</v>
      </c>
      <c r="H547">
        <v>1</v>
      </c>
      <c r="I547">
        <v>2.5</v>
      </c>
      <c r="J547">
        <v>2022</v>
      </c>
    </row>
    <row r="548" spans="1:11">
      <c r="A548">
        <v>1598</v>
      </c>
      <c r="B548" t="s">
        <v>610</v>
      </c>
      <c r="C548" s="1">
        <v>44659</v>
      </c>
      <c r="D548">
        <v>47.1</v>
      </c>
      <c r="E548">
        <v>47.1</v>
      </c>
      <c r="F548">
        <v>3.48</v>
      </c>
      <c r="G548">
        <v>2.5</v>
      </c>
      <c r="H548">
        <v>0</v>
      </c>
      <c r="I548">
        <v>2.5</v>
      </c>
      <c r="J548">
        <v>2022</v>
      </c>
    </row>
    <row r="549" spans="1:11">
      <c r="A549">
        <v>1720</v>
      </c>
      <c r="B549" t="s">
        <v>611</v>
      </c>
      <c r="C549" s="1">
        <v>44659</v>
      </c>
      <c r="D549">
        <v>42.15</v>
      </c>
      <c r="E549">
        <v>42.15</v>
      </c>
      <c r="F549">
        <v>3.95</v>
      </c>
      <c r="G549">
        <v>2.5</v>
      </c>
      <c r="H549">
        <v>0</v>
      </c>
      <c r="I549">
        <v>2.5</v>
      </c>
      <c r="J549">
        <v>2022</v>
      </c>
    </row>
    <row r="550" spans="1:11">
      <c r="A550">
        <v>2028</v>
      </c>
      <c r="B550" t="s">
        <v>612</v>
      </c>
      <c r="C550" s="1">
        <v>44659</v>
      </c>
      <c r="D550">
        <v>40.799999999999997</v>
      </c>
      <c r="E550">
        <v>40.799999999999997</v>
      </c>
      <c r="F550">
        <v>5.1100000000000003</v>
      </c>
      <c r="G550">
        <v>2.5</v>
      </c>
      <c r="H550">
        <v>0</v>
      </c>
      <c r="I550">
        <v>2.5</v>
      </c>
      <c r="J550">
        <v>2022</v>
      </c>
    </row>
    <row r="551" spans="1:11">
      <c r="A551">
        <v>2239</v>
      </c>
      <c r="B551" t="s">
        <v>613</v>
      </c>
      <c r="C551" s="1">
        <v>44659</v>
      </c>
      <c r="D551">
        <v>70.5</v>
      </c>
      <c r="E551">
        <v>70.5</v>
      </c>
      <c r="F551">
        <v>5.64</v>
      </c>
      <c r="G551">
        <v>2.5</v>
      </c>
      <c r="H551">
        <v>0</v>
      </c>
      <c r="I551">
        <v>2.5</v>
      </c>
      <c r="J551">
        <v>2022</v>
      </c>
    </row>
    <row r="552" spans="1:11">
      <c r="A552">
        <v>2301</v>
      </c>
      <c r="B552" t="s">
        <v>614</v>
      </c>
      <c r="C552" s="1">
        <v>44659</v>
      </c>
      <c r="D552">
        <v>67.599999999999994</v>
      </c>
      <c r="E552">
        <v>67.599999999999994</v>
      </c>
      <c r="F552">
        <v>2.42</v>
      </c>
      <c r="G552">
        <v>2.5</v>
      </c>
      <c r="H552">
        <v>0</v>
      </c>
      <c r="I552">
        <v>2.5</v>
      </c>
      <c r="J552">
        <v>2022</v>
      </c>
      <c r="K552" t="s">
        <v>29</v>
      </c>
    </row>
    <row r="553" spans="1:11">
      <c r="A553">
        <v>2352</v>
      </c>
      <c r="B553" t="s">
        <v>615</v>
      </c>
      <c r="C553" s="1">
        <v>44659</v>
      </c>
      <c r="D553">
        <v>34.15</v>
      </c>
      <c r="E553">
        <v>34.15</v>
      </c>
      <c r="F553">
        <v>4.22</v>
      </c>
      <c r="G553">
        <v>2.5</v>
      </c>
      <c r="H553">
        <v>0</v>
      </c>
      <c r="I553">
        <v>2.5</v>
      </c>
      <c r="J553">
        <v>2022</v>
      </c>
    </row>
    <row r="554" spans="1:11">
      <c r="A554">
        <v>2520</v>
      </c>
      <c r="B554" t="s">
        <v>616</v>
      </c>
      <c r="C554" s="1">
        <v>44659</v>
      </c>
      <c r="D554">
        <v>35.6</v>
      </c>
      <c r="E554">
        <v>35.6</v>
      </c>
      <c r="F554">
        <v>6.47</v>
      </c>
      <c r="G554">
        <v>2.5</v>
      </c>
      <c r="H554">
        <v>0</v>
      </c>
      <c r="I554">
        <v>2.5</v>
      </c>
      <c r="J554">
        <v>2022</v>
      </c>
    </row>
    <row r="555" spans="1:11">
      <c r="A555">
        <v>2535</v>
      </c>
      <c r="B555" t="s">
        <v>617</v>
      </c>
      <c r="C555" s="1">
        <v>44659</v>
      </c>
      <c r="D555">
        <v>32</v>
      </c>
      <c r="E555">
        <v>32</v>
      </c>
      <c r="F555">
        <v>3.78</v>
      </c>
      <c r="G555">
        <v>2.5</v>
      </c>
      <c r="H555">
        <v>0</v>
      </c>
      <c r="I555">
        <v>2.5</v>
      </c>
      <c r="J555">
        <v>2022</v>
      </c>
      <c r="K555" t="s">
        <v>238</v>
      </c>
    </row>
    <row r="556" spans="1:11">
      <c r="A556">
        <v>2616</v>
      </c>
      <c r="B556" t="s">
        <v>618</v>
      </c>
      <c r="C556" s="1">
        <v>44659</v>
      </c>
      <c r="D556">
        <v>39.4</v>
      </c>
      <c r="E556">
        <v>39.4</v>
      </c>
      <c r="F556">
        <v>3.06</v>
      </c>
      <c r="G556">
        <v>2.5</v>
      </c>
      <c r="H556">
        <v>0</v>
      </c>
      <c r="I556">
        <v>2.5</v>
      </c>
      <c r="J556">
        <v>2022</v>
      </c>
    </row>
    <row r="557" spans="1:11">
      <c r="A557">
        <v>2882</v>
      </c>
      <c r="B557" t="s">
        <v>619</v>
      </c>
      <c r="C557" s="1">
        <v>44659</v>
      </c>
      <c r="D557">
        <v>65</v>
      </c>
      <c r="E557">
        <v>65</v>
      </c>
      <c r="F557">
        <v>5.41</v>
      </c>
      <c r="G557">
        <v>2.5</v>
      </c>
      <c r="H557">
        <v>0</v>
      </c>
      <c r="I557">
        <v>2.5</v>
      </c>
      <c r="J557">
        <v>2021</v>
      </c>
      <c r="K557" t="s">
        <v>620</v>
      </c>
    </row>
    <row r="558" spans="1:11">
      <c r="A558">
        <v>3219</v>
      </c>
      <c r="B558" t="s">
        <v>621</v>
      </c>
      <c r="C558" s="1">
        <v>44659</v>
      </c>
      <c r="D558">
        <v>108.5</v>
      </c>
      <c r="E558">
        <v>108.5</v>
      </c>
      <c r="F558">
        <v>6.33</v>
      </c>
      <c r="G558">
        <v>2.5</v>
      </c>
      <c r="H558">
        <v>0</v>
      </c>
      <c r="I558">
        <v>2.5</v>
      </c>
      <c r="J558">
        <v>2022</v>
      </c>
    </row>
    <row r="559" spans="1:11">
      <c r="A559">
        <v>3226</v>
      </c>
      <c r="B559" t="s">
        <v>622</v>
      </c>
      <c r="C559" s="1">
        <v>44659</v>
      </c>
      <c r="D559">
        <v>63</v>
      </c>
      <c r="E559">
        <v>63</v>
      </c>
      <c r="F559">
        <v>3.58</v>
      </c>
      <c r="G559">
        <v>2.5</v>
      </c>
      <c r="H559">
        <v>0</v>
      </c>
      <c r="I559">
        <v>2.5</v>
      </c>
      <c r="J559">
        <v>2022</v>
      </c>
    </row>
    <row r="560" spans="1:11">
      <c r="A560">
        <v>3305</v>
      </c>
      <c r="B560" t="s">
        <v>623</v>
      </c>
      <c r="C560" s="1">
        <v>44659</v>
      </c>
      <c r="D560">
        <v>78.3</v>
      </c>
      <c r="E560">
        <v>78.3</v>
      </c>
      <c r="F560">
        <v>4.92</v>
      </c>
      <c r="G560">
        <v>2.5</v>
      </c>
      <c r="H560">
        <v>0</v>
      </c>
      <c r="I560">
        <v>2.5</v>
      </c>
      <c r="J560">
        <v>2022</v>
      </c>
    </row>
    <row r="561" spans="1:11">
      <c r="A561">
        <v>3548</v>
      </c>
      <c r="B561" t="s">
        <v>624</v>
      </c>
      <c r="C561" s="1">
        <v>44659</v>
      </c>
      <c r="D561">
        <v>70.900000000000006</v>
      </c>
      <c r="E561">
        <v>70.900000000000006</v>
      </c>
      <c r="F561">
        <v>5.03</v>
      </c>
      <c r="G561">
        <v>2.5</v>
      </c>
      <c r="H561">
        <v>0</v>
      </c>
      <c r="I561">
        <v>2.5</v>
      </c>
      <c r="J561">
        <v>2021</v>
      </c>
      <c r="K561" t="s">
        <v>620</v>
      </c>
    </row>
    <row r="562" spans="1:11">
      <c r="A562">
        <v>3552</v>
      </c>
      <c r="B562" t="s">
        <v>625</v>
      </c>
      <c r="C562" s="1">
        <v>44659</v>
      </c>
      <c r="D562">
        <v>156.5</v>
      </c>
      <c r="E562">
        <v>156.5</v>
      </c>
      <c r="F562">
        <v>5.44</v>
      </c>
      <c r="G562">
        <v>2.5</v>
      </c>
      <c r="H562">
        <v>0</v>
      </c>
      <c r="I562">
        <v>2.5</v>
      </c>
      <c r="J562">
        <v>2022</v>
      </c>
    </row>
    <row r="563" spans="1:11">
      <c r="A563">
        <v>3577</v>
      </c>
      <c r="B563" t="s">
        <v>626</v>
      </c>
      <c r="C563" s="1">
        <v>44659</v>
      </c>
      <c r="D563">
        <v>89.7</v>
      </c>
      <c r="E563">
        <v>89.7</v>
      </c>
      <c r="F563">
        <v>3.23</v>
      </c>
      <c r="G563">
        <v>1.5</v>
      </c>
      <c r="H563">
        <v>1</v>
      </c>
      <c r="I563">
        <v>2.5</v>
      </c>
      <c r="J563">
        <v>2022</v>
      </c>
    </row>
    <row r="564" spans="1:11">
      <c r="A564">
        <v>3583</v>
      </c>
      <c r="B564" t="s">
        <v>627</v>
      </c>
      <c r="C564" s="1">
        <v>44659</v>
      </c>
      <c r="D564">
        <v>89.7</v>
      </c>
      <c r="E564">
        <v>89.7</v>
      </c>
      <c r="F564">
        <v>5.23</v>
      </c>
      <c r="G564">
        <v>2.5</v>
      </c>
      <c r="H564">
        <v>0</v>
      </c>
      <c r="I564">
        <v>2.5</v>
      </c>
      <c r="J564">
        <v>2022</v>
      </c>
      <c r="K564" t="s">
        <v>628</v>
      </c>
    </row>
    <row r="565" spans="1:11">
      <c r="A565">
        <v>4163</v>
      </c>
      <c r="B565" t="s">
        <v>629</v>
      </c>
      <c r="C565" s="1">
        <v>44659</v>
      </c>
      <c r="D565">
        <v>82.5</v>
      </c>
      <c r="E565">
        <v>82.5</v>
      </c>
      <c r="F565">
        <v>4.7300000000000004</v>
      </c>
      <c r="G565">
        <v>2.5</v>
      </c>
      <c r="H565">
        <v>0</v>
      </c>
      <c r="I565">
        <v>2.5</v>
      </c>
      <c r="J565">
        <v>2022</v>
      </c>
    </row>
    <row r="566" spans="1:11">
      <c r="A566">
        <v>4995</v>
      </c>
      <c r="B566" t="s">
        <v>630</v>
      </c>
      <c r="C566" s="1">
        <v>44659</v>
      </c>
      <c r="D566">
        <v>42.1</v>
      </c>
      <c r="E566">
        <v>42.1</v>
      </c>
      <c r="F566">
        <v>2.68</v>
      </c>
      <c r="G566">
        <v>2.5</v>
      </c>
      <c r="H566">
        <v>0</v>
      </c>
      <c r="I566">
        <v>2.5</v>
      </c>
      <c r="J566">
        <v>2022</v>
      </c>
    </row>
    <row r="567" spans="1:11">
      <c r="A567">
        <v>5212</v>
      </c>
      <c r="B567" t="s">
        <v>631</v>
      </c>
      <c r="C567" s="1">
        <v>44659</v>
      </c>
      <c r="D567">
        <v>47.75</v>
      </c>
      <c r="E567">
        <v>47.75</v>
      </c>
      <c r="F567">
        <v>2.68</v>
      </c>
      <c r="G567">
        <v>2.5</v>
      </c>
      <c r="H567">
        <v>0</v>
      </c>
      <c r="I567">
        <v>2.5</v>
      </c>
      <c r="J567">
        <v>2022</v>
      </c>
    </row>
    <row r="568" spans="1:11">
      <c r="A568">
        <v>5425</v>
      </c>
      <c r="B568" t="s">
        <v>632</v>
      </c>
      <c r="C568" s="1">
        <v>44659</v>
      </c>
      <c r="D568">
        <v>83</v>
      </c>
      <c r="E568">
        <v>83</v>
      </c>
      <c r="F568">
        <v>3.55</v>
      </c>
      <c r="G568">
        <v>2.5</v>
      </c>
      <c r="H568">
        <v>0</v>
      </c>
      <c r="I568">
        <v>2.5</v>
      </c>
      <c r="J568">
        <v>2022</v>
      </c>
    </row>
    <row r="569" spans="1:11">
      <c r="A569">
        <v>5457</v>
      </c>
      <c r="B569" t="s">
        <v>633</v>
      </c>
      <c r="C569" s="1">
        <v>44659</v>
      </c>
      <c r="D569">
        <v>56.5</v>
      </c>
      <c r="E569">
        <v>56.5</v>
      </c>
      <c r="F569">
        <v>5.1100000000000003</v>
      </c>
      <c r="G569">
        <v>2.5</v>
      </c>
      <c r="H569">
        <v>0</v>
      </c>
      <c r="I569">
        <v>2.5</v>
      </c>
      <c r="J569">
        <v>2022</v>
      </c>
    </row>
    <row r="570" spans="1:11">
      <c r="A570">
        <v>6112</v>
      </c>
      <c r="B570" t="s">
        <v>634</v>
      </c>
      <c r="C570" s="1">
        <v>44659</v>
      </c>
      <c r="D570">
        <v>38.950000000000003</v>
      </c>
      <c r="E570">
        <v>38.950000000000003</v>
      </c>
      <c r="F570">
        <v>3.07</v>
      </c>
      <c r="G570">
        <v>2.5</v>
      </c>
      <c r="H570">
        <v>0</v>
      </c>
      <c r="I570">
        <v>2.5</v>
      </c>
      <c r="J570">
        <v>2022</v>
      </c>
    </row>
    <row r="571" spans="1:11">
      <c r="A571">
        <v>6221</v>
      </c>
      <c r="B571" t="s">
        <v>635</v>
      </c>
      <c r="C571" s="1">
        <v>44659</v>
      </c>
      <c r="D571">
        <v>48.95</v>
      </c>
      <c r="E571">
        <v>48.95</v>
      </c>
      <c r="F571">
        <v>2.95</v>
      </c>
      <c r="G571">
        <v>1</v>
      </c>
      <c r="H571">
        <v>1.5</v>
      </c>
      <c r="I571">
        <v>2.5</v>
      </c>
      <c r="J571">
        <v>2022</v>
      </c>
    </row>
    <row r="572" spans="1:11">
      <c r="A572">
        <v>6229</v>
      </c>
      <c r="B572" t="s">
        <v>636</v>
      </c>
      <c r="C572" s="1">
        <v>44659</v>
      </c>
      <c r="D572">
        <v>39.299999999999997</v>
      </c>
      <c r="E572">
        <v>39.299999999999997</v>
      </c>
      <c r="F572">
        <v>4.49</v>
      </c>
      <c r="G572">
        <v>2.5</v>
      </c>
      <c r="H572">
        <v>0</v>
      </c>
      <c r="I572">
        <v>2.5</v>
      </c>
      <c r="J572">
        <v>2022</v>
      </c>
    </row>
    <row r="573" spans="1:11">
      <c r="A573">
        <v>6538</v>
      </c>
      <c r="B573" t="s">
        <v>637</v>
      </c>
      <c r="C573" s="1">
        <v>44659</v>
      </c>
      <c r="D573">
        <v>79.8</v>
      </c>
      <c r="E573">
        <v>79.8</v>
      </c>
      <c r="F573">
        <v>4.13</v>
      </c>
      <c r="G573">
        <v>2.5</v>
      </c>
      <c r="H573">
        <v>0</v>
      </c>
      <c r="I573">
        <v>2.5</v>
      </c>
      <c r="J573">
        <v>2022</v>
      </c>
    </row>
    <row r="574" spans="1:11">
      <c r="A574">
        <v>8039</v>
      </c>
      <c r="B574" t="s">
        <v>638</v>
      </c>
      <c r="C574" s="1">
        <v>44659</v>
      </c>
      <c r="D574">
        <v>44.9</v>
      </c>
      <c r="E574">
        <v>44.9</v>
      </c>
      <c r="F574">
        <v>3.51</v>
      </c>
      <c r="G574">
        <v>2.5</v>
      </c>
      <c r="H574">
        <v>0</v>
      </c>
      <c r="I574">
        <v>2.5</v>
      </c>
      <c r="J574">
        <v>2022</v>
      </c>
    </row>
    <row r="575" spans="1:11">
      <c r="A575">
        <v>8131</v>
      </c>
      <c r="B575" t="s">
        <v>639</v>
      </c>
      <c r="C575" s="1">
        <v>44659</v>
      </c>
      <c r="D575">
        <v>41.1</v>
      </c>
      <c r="E575">
        <v>41.1</v>
      </c>
      <c r="F575">
        <v>3.52</v>
      </c>
      <c r="G575">
        <v>2.5</v>
      </c>
      <c r="H575">
        <v>0</v>
      </c>
      <c r="I575">
        <v>2.5</v>
      </c>
      <c r="J575">
        <v>2022</v>
      </c>
    </row>
    <row r="576" spans="1:11">
      <c r="A576">
        <v>8240</v>
      </c>
      <c r="B576" t="s">
        <v>640</v>
      </c>
      <c r="C576" s="1">
        <v>44659</v>
      </c>
      <c r="D576">
        <v>33.6</v>
      </c>
      <c r="E576">
        <v>33.6</v>
      </c>
      <c r="F576">
        <v>4.3899999999999997</v>
      </c>
      <c r="G576">
        <v>2.5</v>
      </c>
      <c r="H576">
        <v>0</v>
      </c>
      <c r="I576">
        <v>2.5</v>
      </c>
      <c r="J576">
        <v>2022</v>
      </c>
    </row>
    <row r="577" spans="1:11">
      <c r="A577">
        <v>8383</v>
      </c>
      <c r="B577" t="s">
        <v>641</v>
      </c>
      <c r="C577" s="1">
        <v>44659</v>
      </c>
      <c r="D577">
        <v>40.299999999999997</v>
      </c>
      <c r="E577">
        <v>40.299999999999997</v>
      </c>
      <c r="F577">
        <v>-1.33</v>
      </c>
      <c r="G577">
        <v>2.5</v>
      </c>
      <c r="H577">
        <v>0</v>
      </c>
      <c r="I577">
        <v>2.5</v>
      </c>
      <c r="J577">
        <v>2022</v>
      </c>
    </row>
    <row r="578" spans="1:11">
      <c r="A578">
        <v>8404</v>
      </c>
      <c r="B578" t="s">
        <v>642</v>
      </c>
      <c r="C578" s="1">
        <v>44659</v>
      </c>
      <c r="D578">
        <v>36.9</v>
      </c>
      <c r="E578">
        <v>36.9</v>
      </c>
      <c r="F578">
        <v>3.96</v>
      </c>
      <c r="G578">
        <v>2.5</v>
      </c>
      <c r="H578">
        <v>0</v>
      </c>
      <c r="I578">
        <v>2.5</v>
      </c>
      <c r="J578">
        <v>2022</v>
      </c>
    </row>
    <row r="579" spans="1:11">
      <c r="A579">
        <v>8410</v>
      </c>
      <c r="B579" t="s">
        <v>643</v>
      </c>
      <c r="C579" s="1">
        <v>44659</v>
      </c>
      <c r="D579">
        <v>32</v>
      </c>
      <c r="E579">
        <v>32</v>
      </c>
      <c r="F579">
        <v>4.55</v>
      </c>
      <c r="G579">
        <v>2.5</v>
      </c>
      <c r="H579">
        <v>0</v>
      </c>
      <c r="I579">
        <v>2.5</v>
      </c>
      <c r="J579">
        <v>2021</v>
      </c>
      <c r="K579" t="s">
        <v>644</v>
      </c>
    </row>
    <row r="580" spans="1:11">
      <c r="A580">
        <v>8420</v>
      </c>
      <c r="B580" t="s">
        <v>645</v>
      </c>
      <c r="C580" s="1">
        <v>44659</v>
      </c>
      <c r="D580">
        <v>41.75</v>
      </c>
      <c r="E580">
        <v>41.75</v>
      </c>
      <c r="F580">
        <v>4.6399999999999997</v>
      </c>
      <c r="G580">
        <v>2.5</v>
      </c>
      <c r="H580">
        <v>0</v>
      </c>
      <c r="I580">
        <v>2.5</v>
      </c>
      <c r="J580">
        <v>2022</v>
      </c>
    </row>
    <row r="581" spans="1:11">
      <c r="A581">
        <v>8433</v>
      </c>
      <c r="B581" t="s">
        <v>646</v>
      </c>
      <c r="C581" s="1">
        <v>44659</v>
      </c>
      <c r="D581">
        <v>44.75</v>
      </c>
      <c r="E581">
        <v>44.75</v>
      </c>
      <c r="F581">
        <v>4</v>
      </c>
      <c r="G581">
        <v>2.5</v>
      </c>
      <c r="H581">
        <v>0</v>
      </c>
      <c r="I581">
        <v>2.5</v>
      </c>
      <c r="J581">
        <v>2022</v>
      </c>
    </row>
    <row r="582" spans="1:11">
      <c r="A582">
        <v>8928</v>
      </c>
      <c r="B582" t="s">
        <v>647</v>
      </c>
      <c r="C582" s="1">
        <v>44659</v>
      </c>
      <c r="D582">
        <v>38.450000000000003</v>
      </c>
      <c r="E582">
        <v>38.450000000000003</v>
      </c>
      <c r="F582">
        <v>4.7</v>
      </c>
      <c r="G582">
        <v>2.5</v>
      </c>
      <c r="H582">
        <v>0</v>
      </c>
      <c r="I582">
        <v>2.5</v>
      </c>
      <c r="J582">
        <v>2022</v>
      </c>
    </row>
    <row r="583" spans="1:11">
      <c r="A583">
        <v>8942</v>
      </c>
      <c r="B583" t="s">
        <v>648</v>
      </c>
      <c r="C583" s="1">
        <v>44659</v>
      </c>
      <c r="D583">
        <v>67.5</v>
      </c>
      <c r="E583">
        <v>67.5</v>
      </c>
      <c r="F583">
        <v>3.35</v>
      </c>
      <c r="G583">
        <v>2.5</v>
      </c>
      <c r="H583">
        <v>0</v>
      </c>
      <c r="I583">
        <v>2.5</v>
      </c>
      <c r="J583">
        <v>2022</v>
      </c>
    </row>
    <row r="584" spans="1:11">
      <c r="A584">
        <v>9930</v>
      </c>
      <c r="B584" t="s">
        <v>649</v>
      </c>
      <c r="C584" s="1">
        <v>44659</v>
      </c>
      <c r="D584">
        <v>48.65</v>
      </c>
      <c r="E584">
        <v>48.65</v>
      </c>
      <c r="F584">
        <v>2.86</v>
      </c>
      <c r="G584">
        <v>2.5</v>
      </c>
      <c r="H584">
        <v>0</v>
      </c>
      <c r="I584">
        <v>2.5</v>
      </c>
      <c r="J584">
        <v>2022</v>
      </c>
    </row>
    <row r="585" spans="1:11">
      <c r="A585">
        <v>1527</v>
      </c>
      <c r="B585" t="s">
        <v>650</v>
      </c>
      <c r="C585" s="1">
        <v>44659</v>
      </c>
      <c r="D585">
        <v>41.95</v>
      </c>
      <c r="E585">
        <v>41.95</v>
      </c>
      <c r="F585">
        <v>3.37</v>
      </c>
      <c r="G585">
        <v>2.4</v>
      </c>
      <c r="H585">
        <v>0</v>
      </c>
      <c r="I585">
        <v>2.4</v>
      </c>
      <c r="J585">
        <v>2022</v>
      </c>
    </row>
    <row r="586" spans="1:11">
      <c r="A586">
        <v>1615</v>
      </c>
      <c r="B586" t="s">
        <v>651</v>
      </c>
      <c r="C586" s="1">
        <v>44659</v>
      </c>
      <c r="D586">
        <v>33.65</v>
      </c>
      <c r="E586">
        <v>33.65</v>
      </c>
      <c r="F586">
        <v>2.67</v>
      </c>
      <c r="G586">
        <v>1.2</v>
      </c>
      <c r="H586">
        <v>1.2</v>
      </c>
      <c r="I586">
        <v>2.4</v>
      </c>
      <c r="J586">
        <v>2021</v>
      </c>
      <c r="K586" t="s">
        <v>652</v>
      </c>
    </row>
    <row r="587" spans="1:11">
      <c r="A587">
        <v>2103</v>
      </c>
      <c r="B587" t="s">
        <v>653</v>
      </c>
      <c r="C587" s="1">
        <v>44659</v>
      </c>
      <c r="D587">
        <v>33.1</v>
      </c>
      <c r="E587">
        <v>33.1</v>
      </c>
      <c r="F587">
        <v>4.76</v>
      </c>
      <c r="G587">
        <v>2.4</v>
      </c>
      <c r="H587">
        <v>0</v>
      </c>
      <c r="I587">
        <v>2.4</v>
      </c>
      <c r="J587">
        <v>2022</v>
      </c>
    </row>
    <row r="588" spans="1:11">
      <c r="A588">
        <v>5388</v>
      </c>
      <c r="B588" t="s">
        <v>654</v>
      </c>
      <c r="C588" s="1">
        <v>44659</v>
      </c>
      <c r="D588">
        <v>78.2</v>
      </c>
      <c r="E588">
        <v>78.2</v>
      </c>
      <c r="F588">
        <v>3.44</v>
      </c>
      <c r="G588">
        <v>2.4</v>
      </c>
      <c r="H588">
        <v>0</v>
      </c>
      <c r="I588">
        <v>2.4</v>
      </c>
      <c r="J588">
        <v>2022</v>
      </c>
      <c r="K588" t="s">
        <v>535</v>
      </c>
    </row>
    <row r="589" spans="1:11">
      <c r="A589">
        <v>9924</v>
      </c>
      <c r="B589" t="s">
        <v>655</v>
      </c>
      <c r="C589" s="1">
        <v>44659</v>
      </c>
      <c r="D589">
        <v>43.2</v>
      </c>
      <c r="E589">
        <v>43.2</v>
      </c>
      <c r="F589">
        <v>3.54</v>
      </c>
      <c r="G589">
        <v>2.4</v>
      </c>
      <c r="H589">
        <v>0</v>
      </c>
      <c r="I589">
        <v>2.4</v>
      </c>
      <c r="J589">
        <v>2022</v>
      </c>
    </row>
    <row r="590" spans="1:11">
      <c r="A590">
        <v>6020</v>
      </c>
      <c r="B590" t="s">
        <v>656</v>
      </c>
      <c r="C590" s="1">
        <v>44659</v>
      </c>
      <c r="D590">
        <v>23.95</v>
      </c>
      <c r="E590">
        <v>23.95</v>
      </c>
      <c r="F590">
        <v>3.4</v>
      </c>
      <c r="G590">
        <v>2.38</v>
      </c>
      <c r="H590">
        <v>0</v>
      </c>
      <c r="I590">
        <v>2.38</v>
      </c>
      <c r="J590">
        <v>2022</v>
      </c>
      <c r="K590" t="s">
        <v>355</v>
      </c>
    </row>
    <row r="591" spans="1:11">
      <c r="A591">
        <v>2732</v>
      </c>
      <c r="B591" t="s">
        <v>657</v>
      </c>
      <c r="C591" s="1">
        <v>44659</v>
      </c>
      <c r="D591">
        <v>111</v>
      </c>
      <c r="E591">
        <v>111</v>
      </c>
      <c r="F591">
        <v>2.11</v>
      </c>
      <c r="G591">
        <v>2.34</v>
      </c>
      <c r="H591">
        <v>0</v>
      </c>
      <c r="I591">
        <v>2.34</v>
      </c>
      <c r="J591">
        <v>2022</v>
      </c>
      <c r="K591" t="s">
        <v>535</v>
      </c>
    </row>
    <row r="592" spans="1:11">
      <c r="A592">
        <v>1229</v>
      </c>
      <c r="B592" t="s">
        <v>658</v>
      </c>
      <c r="C592" s="1">
        <v>44659</v>
      </c>
      <c r="D592">
        <v>66.5</v>
      </c>
      <c r="E592">
        <v>66.5</v>
      </c>
      <c r="F592">
        <v>0.95</v>
      </c>
      <c r="G592">
        <v>1.8</v>
      </c>
      <c r="H592">
        <v>0.5</v>
      </c>
      <c r="I592">
        <v>2.2999999999999998</v>
      </c>
      <c r="J592">
        <v>2022</v>
      </c>
      <c r="K592" t="s">
        <v>17</v>
      </c>
    </row>
    <row r="593" spans="1:11">
      <c r="A593">
        <v>1259</v>
      </c>
      <c r="B593" t="s">
        <v>659</v>
      </c>
      <c r="C593" s="1">
        <v>44659</v>
      </c>
      <c r="D593">
        <v>67.5</v>
      </c>
      <c r="E593">
        <v>67.5</v>
      </c>
      <c r="F593">
        <v>3.07</v>
      </c>
      <c r="G593">
        <v>2.2999999999999998</v>
      </c>
      <c r="H593">
        <v>0</v>
      </c>
      <c r="I593">
        <v>2.2999999999999998</v>
      </c>
      <c r="J593">
        <v>2022</v>
      </c>
      <c r="K593" t="s">
        <v>259</v>
      </c>
    </row>
    <row r="594" spans="1:11">
      <c r="A594">
        <v>3265</v>
      </c>
      <c r="B594" t="s">
        <v>660</v>
      </c>
      <c r="C594" s="1">
        <v>44659</v>
      </c>
      <c r="D594">
        <v>35.700000000000003</v>
      </c>
      <c r="E594">
        <v>35.700000000000003</v>
      </c>
      <c r="F594">
        <v>1.88</v>
      </c>
      <c r="G594">
        <v>2.2999999999999998</v>
      </c>
      <c r="H594">
        <v>0</v>
      </c>
      <c r="I594">
        <v>2.2999999999999998</v>
      </c>
      <c r="J594">
        <v>2022</v>
      </c>
    </row>
    <row r="595" spans="1:11">
      <c r="A595">
        <v>3444</v>
      </c>
      <c r="B595" t="s">
        <v>661</v>
      </c>
      <c r="C595" s="1">
        <v>44659</v>
      </c>
      <c r="D595">
        <v>50</v>
      </c>
      <c r="E595">
        <v>50</v>
      </c>
      <c r="F595">
        <v>3.44</v>
      </c>
      <c r="G595">
        <v>2.2999999999999998</v>
      </c>
      <c r="H595">
        <v>0</v>
      </c>
      <c r="I595">
        <v>2.2999999999999998</v>
      </c>
      <c r="J595">
        <v>2022</v>
      </c>
    </row>
    <row r="596" spans="1:11">
      <c r="A596">
        <v>3689</v>
      </c>
      <c r="B596" t="s">
        <v>662</v>
      </c>
      <c r="C596" s="1">
        <v>44659</v>
      </c>
      <c r="D596">
        <v>48.25</v>
      </c>
      <c r="E596">
        <v>48.25</v>
      </c>
      <c r="F596">
        <v>3.28</v>
      </c>
      <c r="G596">
        <v>2.2999999999999998</v>
      </c>
      <c r="H596">
        <v>0</v>
      </c>
      <c r="I596">
        <v>2.2999999999999998</v>
      </c>
      <c r="J596">
        <v>2022</v>
      </c>
    </row>
    <row r="597" spans="1:11">
      <c r="A597">
        <v>5284</v>
      </c>
      <c r="B597" t="s">
        <v>663</v>
      </c>
      <c r="C597" s="1">
        <v>44659</v>
      </c>
      <c r="D597">
        <v>44.8</v>
      </c>
      <c r="E597">
        <v>44.8</v>
      </c>
      <c r="F597">
        <v>3</v>
      </c>
      <c r="G597">
        <v>2.2999999999999998</v>
      </c>
      <c r="H597">
        <v>0</v>
      </c>
      <c r="I597">
        <v>2.2999999999999998</v>
      </c>
      <c r="J597">
        <v>2022</v>
      </c>
    </row>
    <row r="598" spans="1:11">
      <c r="A598">
        <v>6023</v>
      </c>
      <c r="B598" t="s">
        <v>664</v>
      </c>
      <c r="C598" s="1">
        <v>44659</v>
      </c>
      <c r="D598">
        <v>50.2</v>
      </c>
      <c r="E598">
        <v>50.2</v>
      </c>
      <c r="F598">
        <v>2.97</v>
      </c>
      <c r="G598">
        <v>2.2999999999999998</v>
      </c>
      <c r="H598">
        <v>0</v>
      </c>
      <c r="I598">
        <v>2.2999999999999998</v>
      </c>
      <c r="J598">
        <v>2022</v>
      </c>
    </row>
    <row r="599" spans="1:11">
      <c r="A599">
        <v>8021</v>
      </c>
      <c r="B599" t="s">
        <v>665</v>
      </c>
      <c r="C599" s="1">
        <v>44659</v>
      </c>
      <c r="D599">
        <v>35.549999999999997</v>
      </c>
      <c r="E599">
        <v>35.549999999999997</v>
      </c>
      <c r="F599">
        <v>3.14</v>
      </c>
      <c r="G599">
        <v>2.2999999999999998</v>
      </c>
      <c r="H599">
        <v>0</v>
      </c>
      <c r="I599">
        <v>2.2999999999999998</v>
      </c>
      <c r="J599">
        <v>2022</v>
      </c>
    </row>
    <row r="600" spans="1:11">
      <c r="A600">
        <v>9933</v>
      </c>
      <c r="B600" t="s">
        <v>666</v>
      </c>
      <c r="C600" s="1">
        <v>44659</v>
      </c>
      <c r="D600">
        <v>45.95</v>
      </c>
      <c r="E600">
        <v>45.95</v>
      </c>
      <c r="F600">
        <v>2.15</v>
      </c>
      <c r="G600">
        <v>2.2999999999999998</v>
      </c>
      <c r="H600">
        <v>0</v>
      </c>
      <c r="I600">
        <v>2.2999999999999998</v>
      </c>
      <c r="J600">
        <v>2022</v>
      </c>
    </row>
    <row r="601" spans="1:11">
      <c r="A601">
        <v>2353</v>
      </c>
      <c r="B601" t="s">
        <v>667</v>
      </c>
      <c r="C601" s="1">
        <v>44659</v>
      </c>
      <c r="D601">
        <v>29</v>
      </c>
      <c r="E601">
        <v>29</v>
      </c>
      <c r="F601">
        <v>3.63</v>
      </c>
      <c r="G601">
        <v>2.2799999999999998</v>
      </c>
      <c r="H601">
        <v>0</v>
      </c>
      <c r="I601">
        <v>2.2799999999999998</v>
      </c>
      <c r="J601">
        <v>2022</v>
      </c>
    </row>
    <row r="602" spans="1:11">
      <c r="A602">
        <v>2937</v>
      </c>
      <c r="B602" t="s">
        <v>668</v>
      </c>
      <c r="C602" s="1">
        <v>44659</v>
      </c>
      <c r="D602">
        <v>36.950000000000003</v>
      </c>
      <c r="E602">
        <v>36.950000000000003</v>
      </c>
      <c r="F602">
        <v>3.2</v>
      </c>
      <c r="G602">
        <v>2.25</v>
      </c>
      <c r="H602">
        <v>0</v>
      </c>
      <c r="I602">
        <v>2.25</v>
      </c>
      <c r="J602">
        <v>2022</v>
      </c>
    </row>
    <row r="603" spans="1:11">
      <c r="A603">
        <v>2471</v>
      </c>
      <c r="B603" t="s">
        <v>669</v>
      </c>
      <c r="C603" s="1">
        <v>44659</v>
      </c>
      <c r="D603">
        <v>28.5</v>
      </c>
      <c r="E603">
        <v>28.5</v>
      </c>
      <c r="F603">
        <v>2.42</v>
      </c>
      <c r="G603">
        <v>2.2400000000000002</v>
      </c>
      <c r="H603">
        <v>0</v>
      </c>
      <c r="I603">
        <v>2.2400000000000002</v>
      </c>
      <c r="J603">
        <v>2022</v>
      </c>
    </row>
    <row r="604" spans="1:11">
      <c r="A604">
        <v>6693</v>
      </c>
      <c r="B604" t="s">
        <v>670</v>
      </c>
      <c r="C604" s="1">
        <v>44659</v>
      </c>
      <c r="D604">
        <v>85.3</v>
      </c>
      <c r="E604">
        <v>85.3</v>
      </c>
      <c r="F604">
        <v>2.91</v>
      </c>
      <c r="G604">
        <v>2.2200000000000002</v>
      </c>
      <c r="H604">
        <v>0</v>
      </c>
      <c r="I604">
        <v>2.2200000000000002</v>
      </c>
      <c r="J604">
        <v>2022</v>
      </c>
    </row>
    <row r="605" spans="1:11">
      <c r="A605">
        <v>3532</v>
      </c>
      <c r="B605" t="s">
        <v>671</v>
      </c>
      <c r="C605" s="1">
        <v>44659</v>
      </c>
      <c r="D605">
        <v>267.5</v>
      </c>
      <c r="E605">
        <v>267.5</v>
      </c>
      <c r="F605">
        <v>3.64</v>
      </c>
      <c r="G605">
        <v>2.2200000000000002</v>
      </c>
      <c r="H605">
        <v>0</v>
      </c>
      <c r="I605">
        <v>2.2200000000000002</v>
      </c>
      <c r="J605">
        <v>2022</v>
      </c>
    </row>
    <row r="606" spans="1:11">
      <c r="A606">
        <v>1304</v>
      </c>
      <c r="B606" t="s">
        <v>672</v>
      </c>
      <c r="C606" s="1">
        <v>44659</v>
      </c>
      <c r="D606">
        <v>29.15</v>
      </c>
      <c r="E606">
        <v>29.15</v>
      </c>
      <c r="F606">
        <v>4.84</v>
      </c>
      <c r="G606">
        <v>2.2000000000000002</v>
      </c>
      <c r="H606">
        <v>0</v>
      </c>
      <c r="I606">
        <v>2.2000000000000002</v>
      </c>
      <c r="J606">
        <v>2022</v>
      </c>
    </row>
    <row r="607" spans="1:11">
      <c r="A607">
        <v>1702</v>
      </c>
      <c r="B607" t="s">
        <v>673</v>
      </c>
      <c r="C607" s="1">
        <v>44659</v>
      </c>
      <c r="D607">
        <v>48.4</v>
      </c>
      <c r="E607">
        <v>48.4</v>
      </c>
      <c r="F607">
        <v>4.32</v>
      </c>
      <c r="G607">
        <v>2.2000000000000002</v>
      </c>
      <c r="H607">
        <v>0</v>
      </c>
      <c r="I607">
        <v>2.2000000000000002</v>
      </c>
      <c r="J607">
        <v>2022</v>
      </c>
    </row>
    <row r="608" spans="1:11">
      <c r="A608">
        <v>2368</v>
      </c>
      <c r="B608" t="s">
        <v>674</v>
      </c>
      <c r="C608" s="1">
        <v>44659</v>
      </c>
      <c r="D608">
        <v>84.3</v>
      </c>
      <c r="E608">
        <v>84.3</v>
      </c>
      <c r="F608">
        <v>5.41</v>
      </c>
      <c r="G608">
        <v>2.2000000000000002</v>
      </c>
      <c r="H608">
        <v>0</v>
      </c>
      <c r="I608">
        <v>2.2000000000000002</v>
      </c>
      <c r="J608">
        <v>2022</v>
      </c>
    </row>
    <row r="609" spans="1:11">
      <c r="A609">
        <v>2464</v>
      </c>
      <c r="B609" t="s">
        <v>675</v>
      </c>
      <c r="C609" s="1">
        <v>44659</v>
      </c>
      <c r="D609">
        <v>40.65</v>
      </c>
      <c r="E609">
        <v>40.65</v>
      </c>
      <c r="F609">
        <v>2.7</v>
      </c>
      <c r="G609">
        <v>2.2000000000000002</v>
      </c>
      <c r="H609">
        <v>0</v>
      </c>
      <c r="I609">
        <v>2.2000000000000002</v>
      </c>
      <c r="J609">
        <v>2022</v>
      </c>
    </row>
    <row r="610" spans="1:11">
      <c r="A610">
        <v>2916</v>
      </c>
      <c r="B610" t="s">
        <v>676</v>
      </c>
      <c r="C610" s="1">
        <v>44659</v>
      </c>
      <c r="D610">
        <v>24.9</v>
      </c>
      <c r="E610">
        <v>24.9</v>
      </c>
      <c r="F610">
        <v>2.52</v>
      </c>
      <c r="G610">
        <v>2.2000000000000002</v>
      </c>
      <c r="H610">
        <v>0</v>
      </c>
      <c r="I610">
        <v>2.2000000000000002</v>
      </c>
      <c r="J610">
        <v>2022</v>
      </c>
    </row>
    <row r="611" spans="1:11">
      <c r="A611">
        <v>3122</v>
      </c>
      <c r="B611" t="s">
        <v>677</v>
      </c>
      <c r="C611" s="1">
        <v>44659</v>
      </c>
      <c r="D611">
        <v>61.5</v>
      </c>
      <c r="E611">
        <v>61.5</v>
      </c>
      <c r="F611">
        <v>3.38</v>
      </c>
      <c r="G611">
        <v>2.2000000000000002</v>
      </c>
      <c r="H611">
        <v>0</v>
      </c>
      <c r="I611">
        <v>2.2000000000000002</v>
      </c>
      <c r="J611">
        <v>2022</v>
      </c>
    </row>
    <row r="612" spans="1:11">
      <c r="A612">
        <v>3231</v>
      </c>
      <c r="B612" t="s">
        <v>678</v>
      </c>
      <c r="C612" s="1">
        <v>44659</v>
      </c>
      <c r="D612">
        <v>29.15</v>
      </c>
      <c r="E612">
        <v>29.15</v>
      </c>
      <c r="F612">
        <v>3.76</v>
      </c>
      <c r="G612">
        <v>2.2000000000000002</v>
      </c>
      <c r="H612">
        <v>0</v>
      </c>
      <c r="I612">
        <v>2.2000000000000002</v>
      </c>
      <c r="J612">
        <v>2022</v>
      </c>
    </row>
    <row r="613" spans="1:11">
      <c r="A613">
        <v>3310</v>
      </c>
      <c r="B613" t="s">
        <v>679</v>
      </c>
      <c r="C613" s="1">
        <v>44659</v>
      </c>
      <c r="D613">
        <v>41.6</v>
      </c>
      <c r="E613">
        <v>41.6</v>
      </c>
      <c r="F613">
        <v>1.33</v>
      </c>
      <c r="G613">
        <v>2.2000000000000002</v>
      </c>
      <c r="H613">
        <v>0</v>
      </c>
      <c r="I613">
        <v>2.2000000000000002</v>
      </c>
      <c r="J613">
        <v>2022</v>
      </c>
    </row>
    <row r="614" spans="1:11">
      <c r="A614">
        <v>3624</v>
      </c>
      <c r="B614" t="s">
        <v>680</v>
      </c>
      <c r="C614" s="1">
        <v>44659</v>
      </c>
      <c r="D614">
        <v>88.4</v>
      </c>
      <c r="E614">
        <v>88.4</v>
      </c>
      <c r="F614">
        <v>4.04</v>
      </c>
      <c r="G614">
        <v>2.2000000000000002</v>
      </c>
      <c r="H614">
        <v>0</v>
      </c>
      <c r="I614">
        <v>2.2000000000000002</v>
      </c>
      <c r="J614">
        <v>2022</v>
      </c>
    </row>
    <row r="615" spans="1:11">
      <c r="A615">
        <v>4722</v>
      </c>
      <c r="B615" t="s">
        <v>681</v>
      </c>
      <c r="C615" s="1">
        <v>44659</v>
      </c>
      <c r="D615">
        <v>42.75</v>
      </c>
      <c r="E615">
        <v>42.75</v>
      </c>
      <c r="F615">
        <v>3.73</v>
      </c>
      <c r="G615">
        <v>2.2000000000000002</v>
      </c>
      <c r="H615">
        <v>0</v>
      </c>
      <c r="I615">
        <v>2.2000000000000002</v>
      </c>
      <c r="J615">
        <v>2022</v>
      </c>
    </row>
    <row r="616" spans="1:11">
      <c r="A616">
        <v>5220</v>
      </c>
      <c r="B616" t="s">
        <v>682</v>
      </c>
      <c r="C616" s="1">
        <v>44659</v>
      </c>
      <c r="D616">
        <v>35.299999999999997</v>
      </c>
      <c r="E616">
        <v>35.299999999999997</v>
      </c>
      <c r="F616">
        <v>3.43</v>
      </c>
      <c r="G616">
        <v>2.2000000000000002</v>
      </c>
      <c r="H616">
        <v>0</v>
      </c>
      <c r="I616">
        <v>2.2000000000000002</v>
      </c>
      <c r="J616">
        <v>2022</v>
      </c>
    </row>
    <row r="617" spans="1:11">
      <c r="A617">
        <v>5469</v>
      </c>
      <c r="B617" t="s">
        <v>683</v>
      </c>
      <c r="C617" s="1">
        <v>44659</v>
      </c>
      <c r="D617">
        <v>40.799999999999997</v>
      </c>
      <c r="E617">
        <v>40.799999999999997</v>
      </c>
      <c r="F617">
        <v>6.15</v>
      </c>
      <c r="G617">
        <v>2.2000000000000002</v>
      </c>
      <c r="H617">
        <v>0</v>
      </c>
      <c r="I617">
        <v>2.2000000000000002</v>
      </c>
      <c r="J617">
        <v>2021</v>
      </c>
      <c r="K617" t="s">
        <v>514</v>
      </c>
    </row>
    <row r="618" spans="1:11">
      <c r="A618">
        <v>6208</v>
      </c>
      <c r="B618" t="s">
        <v>684</v>
      </c>
      <c r="C618" s="1">
        <v>44659</v>
      </c>
      <c r="D618">
        <v>55.1</v>
      </c>
      <c r="E618">
        <v>55.1</v>
      </c>
      <c r="F618">
        <v>1.59</v>
      </c>
      <c r="G618">
        <v>2.2000000000000002</v>
      </c>
      <c r="H618">
        <v>0</v>
      </c>
      <c r="I618">
        <v>2.2000000000000002</v>
      </c>
      <c r="J618">
        <v>2022</v>
      </c>
      <c r="K618" t="s">
        <v>6</v>
      </c>
    </row>
    <row r="619" spans="1:11">
      <c r="A619">
        <v>6275</v>
      </c>
      <c r="B619" t="s">
        <v>685</v>
      </c>
      <c r="C619" s="1">
        <v>44659</v>
      </c>
      <c r="D619">
        <v>37.549999999999997</v>
      </c>
      <c r="E619">
        <v>37.549999999999997</v>
      </c>
      <c r="F619">
        <v>2.86</v>
      </c>
      <c r="G619">
        <v>2.2000000000000002</v>
      </c>
      <c r="H619">
        <v>0</v>
      </c>
      <c r="I619">
        <v>2.2000000000000002</v>
      </c>
      <c r="J619">
        <v>2022</v>
      </c>
    </row>
    <row r="620" spans="1:11">
      <c r="A620">
        <v>8048</v>
      </c>
      <c r="B620" t="s">
        <v>686</v>
      </c>
      <c r="C620" s="1">
        <v>44659</v>
      </c>
      <c r="D620">
        <v>34.299999999999997</v>
      </c>
      <c r="E620">
        <v>34.299999999999997</v>
      </c>
      <c r="F620">
        <v>2.94</v>
      </c>
      <c r="G620">
        <v>2.2000000000000002</v>
      </c>
      <c r="H620">
        <v>0</v>
      </c>
      <c r="I620">
        <v>2.2000000000000002</v>
      </c>
      <c r="J620">
        <v>2022</v>
      </c>
    </row>
    <row r="621" spans="1:11">
      <c r="A621">
        <v>8349</v>
      </c>
      <c r="B621" t="s">
        <v>687</v>
      </c>
      <c r="C621" s="1">
        <v>44659</v>
      </c>
      <c r="D621">
        <v>60.2</v>
      </c>
      <c r="E621">
        <v>60.2</v>
      </c>
      <c r="F621">
        <v>3.03</v>
      </c>
      <c r="G621">
        <v>1.2</v>
      </c>
      <c r="H621">
        <v>1</v>
      </c>
      <c r="I621">
        <v>2.2000000000000002</v>
      </c>
      <c r="J621">
        <v>2022</v>
      </c>
    </row>
    <row r="622" spans="1:11">
      <c r="A622">
        <v>8050</v>
      </c>
      <c r="B622" t="s">
        <v>688</v>
      </c>
      <c r="C622" s="1">
        <v>44659</v>
      </c>
      <c r="D622">
        <v>47.7</v>
      </c>
      <c r="E622">
        <v>47.7</v>
      </c>
      <c r="F622">
        <v>2.69</v>
      </c>
      <c r="G622">
        <v>2.1800000000000002</v>
      </c>
      <c r="H622">
        <v>0</v>
      </c>
      <c r="I622">
        <v>2.1800000000000002</v>
      </c>
      <c r="J622">
        <v>2022</v>
      </c>
    </row>
    <row r="623" spans="1:11">
      <c r="A623">
        <v>1777</v>
      </c>
      <c r="B623" t="s">
        <v>689</v>
      </c>
      <c r="C623" s="1">
        <v>44659</v>
      </c>
      <c r="D623">
        <v>65.099999999999994</v>
      </c>
      <c r="E623">
        <v>65.099999999999994</v>
      </c>
      <c r="F623">
        <v>3.38</v>
      </c>
      <c r="G623">
        <v>2.15</v>
      </c>
      <c r="H623">
        <v>0</v>
      </c>
      <c r="I623">
        <v>2.15</v>
      </c>
      <c r="J623">
        <v>2022</v>
      </c>
    </row>
    <row r="624" spans="1:11">
      <c r="A624">
        <v>1532</v>
      </c>
      <c r="B624" t="s">
        <v>690</v>
      </c>
      <c r="C624" s="1">
        <v>44659</v>
      </c>
      <c r="D624">
        <v>34.549999999999997</v>
      </c>
      <c r="E624">
        <v>34.549999999999997</v>
      </c>
      <c r="F624">
        <v>3.22</v>
      </c>
      <c r="G624">
        <v>2.11</v>
      </c>
      <c r="H624">
        <v>0</v>
      </c>
      <c r="I624">
        <v>2.11</v>
      </c>
      <c r="J624">
        <v>2022</v>
      </c>
    </row>
    <row r="625" spans="1:10">
      <c r="A625">
        <v>1525</v>
      </c>
      <c r="B625" t="s">
        <v>691</v>
      </c>
      <c r="C625" s="1">
        <v>44659</v>
      </c>
      <c r="D625">
        <v>61</v>
      </c>
      <c r="E625">
        <v>61</v>
      </c>
      <c r="F625">
        <v>4.18</v>
      </c>
      <c r="G625">
        <v>2.1</v>
      </c>
      <c r="H625">
        <v>0</v>
      </c>
      <c r="I625">
        <v>2.1</v>
      </c>
      <c r="J625">
        <v>2022</v>
      </c>
    </row>
    <row r="626" spans="1:10">
      <c r="A626">
        <v>2362</v>
      </c>
      <c r="B626" t="s">
        <v>692</v>
      </c>
      <c r="C626" s="1">
        <v>44659</v>
      </c>
      <c r="D626">
        <v>31.85</v>
      </c>
      <c r="E626">
        <v>31.85</v>
      </c>
      <c r="F626">
        <v>3.03</v>
      </c>
      <c r="G626">
        <v>2.1</v>
      </c>
      <c r="H626">
        <v>0</v>
      </c>
      <c r="I626">
        <v>2.1</v>
      </c>
      <c r="J626">
        <v>2022</v>
      </c>
    </row>
    <row r="627" spans="1:10">
      <c r="A627">
        <v>2415</v>
      </c>
      <c r="B627" t="s">
        <v>693</v>
      </c>
      <c r="C627" s="1">
        <v>44659</v>
      </c>
      <c r="D627">
        <v>41.25</v>
      </c>
      <c r="E627">
        <v>41.25</v>
      </c>
      <c r="F627">
        <v>2.73</v>
      </c>
      <c r="G627">
        <v>0.85</v>
      </c>
      <c r="H627">
        <v>1.25</v>
      </c>
      <c r="I627">
        <v>2.1</v>
      </c>
      <c r="J627">
        <v>2022</v>
      </c>
    </row>
    <row r="628" spans="1:10">
      <c r="A628">
        <v>2476</v>
      </c>
      <c r="B628" t="s">
        <v>694</v>
      </c>
      <c r="C628" s="1">
        <v>44659</v>
      </c>
      <c r="D628">
        <v>54.4</v>
      </c>
      <c r="E628">
        <v>54.4</v>
      </c>
      <c r="F628">
        <v>3.49</v>
      </c>
      <c r="G628">
        <v>2.1</v>
      </c>
      <c r="H628">
        <v>0</v>
      </c>
      <c r="I628">
        <v>2.1</v>
      </c>
      <c r="J628">
        <v>2022</v>
      </c>
    </row>
    <row r="629" spans="1:10">
      <c r="A629">
        <v>2642</v>
      </c>
      <c r="B629" t="s">
        <v>695</v>
      </c>
      <c r="C629" s="1">
        <v>44659</v>
      </c>
      <c r="D629">
        <v>77</v>
      </c>
      <c r="E629">
        <v>77</v>
      </c>
      <c r="F629">
        <v>2.52</v>
      </c>
      <c r="G629">
        <v>2.1</v>
      </c>
      <c r="H629">
        <v>0</v>
      </c>
      <c r="I629">
        <v>2.1</v>
      </c>
      <c r="J629">
        <v>2022</v>
      </c>
    </row>
    <row r="630" spans="1:10">
      <c r="A630">
        <v>2809</v>
      </c>
      <c r="B630" t="s">
        <v>696</v>
      </c>
      <c r="C630" s="1">
        <v>44659</v>
      </c>
      <c r="D630">
        <v>39.950000000000003</v>
      </c>
      <c r="E630">
        <v>39.950000000000003</v>
      </c>
      <c r="F630">
        <v>5.0199999999999996</v>
      </c>
      <c r="G630">
        <v>2.1</v>
      </c>
      <c r="H630">
        <v>0</v>
      </c>
      <c r="I630">
        <v>2.1</v>
      </c>
      <c r="J630">
        <v>2022</v>
      </c>
    </row>
    <row r="631" spans="1:10">
      <c r="A631">
        <v>3221</v>
      </c>
      <c r="B631" t="s">
        <v>697</v>
      </c>
      <c r="C631" s="1">
        <v>44659</v>
      </c>
      <c r="D631">
        <v>34.4</v>
      </c>
      <c r="E631">
        <v>34.4</v>
      </c>
      <c r="F631">
        <v>5.28</v>
      </c>
      <c r="G631">
        <v>2.1</v>
      </c>
      <c r="H631">
        <v>0</v>
      </c>
      <c r="I631">
        <v>2.1</v>
      </c>
      <c r="J631">
        <v>2022</v>
      </c>
    </row>
    <row r="632" spans="1:10">
      <c r="A632">
        <v>3580</v>
      </c>
      <c r="B632" t="s">
        <v>698</v>
      </c>
      <c r="C632" s="1">
        <v>44659</v>
      </c>
      <c r="D632">
        <v>71.400000000000006</v>
      </c>
      <c r="E632">
        <v>71.400000000000006</v>
      </c>
      <c r="F632">
        <v>3.02</v>
      </c>
      <c r="G632">
        <v>2.1</v>
      </c>
      <c r="H632">
        <v>0</v>
      </c>
      <c r="I632">
        <v>2.1</v>
      </c>
      <c r="J632">
        <v>2022</v>
      </c>
    </row>
    <row r="633" spans="1:10">
      <c r="A633">
        <v>4417</v>
      </c>
      <c r="B633" t="s">
        <v>699</v>
      </c>
      <c r="C633" s="1">
        <v>44659</v>
      </c>
      <c r="D633">
        <v>35</v>
      </c>
      <c r="E633">
        <v>35</v>
      </c>
      <c r="F633">
        <v>3.12</v>
      </c>
      <c r="G633">
        <v>2.1</v>
      </c>
      <c r="H633">
        <v>0</v>
      </c>
      <c r="I633">
        <v>2.1</v>
      </c>
      <c r="J633">
        <v>2022</v>
      </c>
    </row>
    <row r="634" spans="1:10">
      <c r="A634">
        <v>4972</v>
      </c>
      <c r="B634" t="s">
        <v>700</v>
      </c>
      <c r="C634" s="1">
        <v>44659</v>
      </c>
      <c r="D634">
        <v>32.799999999999997</v>
      </c>
      <c r="E634">
        <v>32.799999999999997</v>
      </c>
      <c r="F634">
        <v>2.5099999999999998</v>
      </c>
      <c r="G634">
        <v>2.1</v>
      </c>
      <c r="H634">
        <v>0</v>
      </c>
      <c r="I634">
        <v>2.1</v>
      </c>
      <c r="J634">
        <v>2022</v>
      </c>
    </row>
    <row r="635" spans="1:10">
      <c r="A635">
        <v>5291</v>
      </c>
      <c r="B635" t="s">
        <v>701</v>
      </c>
      <c r="C635" s="1">
        <v>44659</v>
      </c>
      <c r="D635">
        <v>39</v>
      </c>
      <c r="E635">
        <v>39</v>
      </c>
      <c r="F635">
        <v>4.18</v>
      </c>
      <c r="G635">
        <v>2.1</v>
      </c>
      <c r="H635">
        <v>0</v>
      </c>
      <c r="I635">
        <v>2.1</v>
      </c>
      <c r="J635">
        <v>2022</v>
      </c>
    </row>
    <row r="636" spans="1:10">
      <c r="A636">
        <v>6285</v>
      </c>
      <c r="B636" t="s">
        <v>702</v>
      </c>
      <c r="C636" s="1">
        <v>44659</v>
      </c>
      <c r="D636">
        <v>72.099999999999994</v>
      </c>
      <c r="E636">
        <v>72.099999999999994</v>
      </c>
      <c r="F636">
        <v>3.15</v>
      </c>
      <c r="G636">
        <v>2.1</v>
      </c>
      <c r="H636">
        <v>0</v>
      </c>
      <c r="I636">
        <v>2.1</v>
      </c>
      <c r="J636">
        <v>2022</v>
      </c>
    </row>
    <row r="637" spans="1:10">
      <c r="A637">
        <v>6751</v>
      </c>
      <c r="B637" t="s">
        <v>703</v>
      </c>
      <c r="C637" s="1">
        <v>44659</v>
      </c>
      <c r="D637">
        <v>43.45</v>
      </c>
      <c r="E637">
        <v>43.45</v>
      </c>
      <c r="F637">
        <v>2.44</v>
      </c>
      <c r="G637">
        <v>2.1</v>
      </c>
      <c r="H637">
        <v>0</v>
      </c>
      <c r="I637">
        <v>2.1</v>
      </c>
      <c r="J637">
        <v>2022</v>
      </c>
    </row>
    <row r="638" spans="1:10">
      <c r="A638">
        <v>8049</v>
      </c>
      <c r="B638" t="s">
        <v>704</v>
      </c>
      <c r="C638" s="1">
        <v>44659</v>
      </c>
      <c r="D638">
        <v>26.75</v>
      </c>
      <c r="E638">
        <v>26.75</v>
      </c>
      <c r="F638">
        <v>2.61</v>
      </c>
      <c r="G638">
        <v>2.1</v>
      </c>
      <c r="H638">
        <v>0</v>
      </c>
      <c r="I638">
        <v>2.1</v>
      </c>
      <c r="J638">
        <v>2022</v>
      </c>
    </row>
    <row r="639" spans="1:10">
      <c r="A639">
        <v>8111</v>
      </c>
      <c r="B639" t="s">
        <v>705</v>
      </c>
      <c r="C639" s="1">
        <v>44659</v>
      </c>
      <c r="D639">
        <v>26.6</v>
      </c>
      <c r="E639">
        <v>26.6</v>
      </c>
      <c r="F639">
        <v>3.61</v>
      </c>
      <c r="G639">
        <v>2.1</v>
      </c>
      <c r="H639">
        <v>0</v>
      </c>
      <c r="I639">
        <v>2.1</v>
      </c>
      <c r="J639">
        <v>2022</v>
      </c>
    </row>
    <row r="640" spans="1:10">
      <c r="A640">
        <v>8289</v>
      </c>
      <c r="B640" t="s">
        <v>706</v>
      </c>
      <c r="C640" s="1">
        <v>44659</v>
      </c>
      <c r="D640">
        <v>35.75</v>
      </c>
      <c r="E640">
        <v>35.75</v>
      </c>
      <c r="F640">
        <v>3.12</v>
      </c>
      <c r="G640">
        <v>2.1</v>
      </c>
      <c r="H640">
        <v>0</v>
      </c>
      <c r="I640">
        <v>2.1</v>
      </c>
      <c r="J640">
        <v>2022</v>
      </c>
    </row>
    <row r="641" spans="1:11">
      <c r="A641">
        <v>8917</v>
      </c>
      <c r="B641" t="s">
        <v>707</v>
      </c>
      <c r="C641" s="1">
        <v>44659</v>
      </c>
      <c r="D641">
        <v>90.7</v>
      </c>
      <c r="E641">
        <v>90.7</v>
      </c>
      <c r="F641">
        <v>2.21</v>
      </c>
      <c r="G641">
        <v>1.1000000000000001</v>
      </c>
      <c r="H641">
        <v>1</v>
      </c>
      <c r="I641">
        <v>2.1</v>
      </c>
      <c r="J641">
        <v>2022</v>
      </c>
    </row>
    <row r="642" spans="1:11">
      <c r="A642">
        <v>9937</v>
      </c>
      <c r="B642" t="s">
        <v>708</v>
      </c>
      <c r="C642" s="1">
        <v>44659</v>
      </c>
      <c r="D642">
        <v>48.95</v>
      </c>
      <c r="E642">
        <v>48.95</v>
      </c>
      <c r="F642">
        <v>2.62</v>
      </c>
      <c r="G642">
        <v>2.1</v>
      </c>
      <c r="H642">
        <v>0</v>
      </c>
      <c r="I642">
        <v>2.1</v>
      </c>
      <c r="J642">
        <v>2022</v>
      </c>
    </row>
    <row r="643" spans="1:11">
      <c r="A643">
        <v>6183</v>
      </c>
      <c r="B643" t="s">
        <v>709</v>
      </c>
      <c r="C643" s="1">
        <v>44659</v>
      </c>
      <c r="D643">
        <v>53.4</v>
      </c>
      <c r="E643">
        <v>53.4</v>
      </c>
      <c r="F643">
        <v>2.84</v>
      </c>
      <c r="G643">
        <v>2.0499999999999998</v>
      </c>
      <c r="H643">
        <v>0</v>
      </c>
      <c r="I643">
        <v>2.0499999999999998</v>
      </c>
      <c r="J643">
        <v>2022</v>
      </c>
    </row>
    <row r="644" spans="1:11">
      <c r="A644">
        <v>4164</v>
      </c>
      <c r="B644" t="s">
        <v>710</v>
      </c>
      <c r="C644" s="1">
        <v>44659</v>
      </c>
      <c r="D644">
        <v>47.95</v>
      </c>
      <c r="E644">
        <v>47.95</v>
      </c>
      <c r="F644">
        <v>2.4300000000000002</v>
      </c>
      <c r="G644">
        <v>2.0099999999999998</v>
      </c>
      <c r="H644">
        <v>0</v>
      </c>
      <c r="I644">
        <v>2.0099999999999998</v>
      </c>
      <c r="J644">
        <v>2022</v>
      </c>
    </row>
    <row r="645" spans="1:11">
      <c r="A645">
        <v>6173</v>
      </c>
      <c r="B645" t="s">
        <v>711</v>
      </c>
      <c r="C645" s="1">
        <v>44659</v>
      </c>
      <c r="D645">
        <v>53.8</v>
      </c>
      <c r="E645">
        <v>53.8</v>
      </c>
      <c r="F645">
        <v>4.5999999999999996</v>
      </c>
      <c r="G645">
        <v>2.0099999999999998</v>
      </c>
      <c r="H645">
        <v>0</v>
      </c>
      <c r="I645">
        <v>2.0099999999999998</v>
      </c>
      <c r="J645">
        <v>2021</v>
      </c>
      <c r="K645" t="s">
        <v>712</v>
      </c>
    </row>
    <row r="646" spans="1:11">
      <c r="A646">
        <v>1210</v>
      </c>
      <c r="B646" t="s">
        <v>713</v>
      </c>
      <c r="C646" s="1">
        <v>44659</v>
      </c>
      <c r="D646">
        <v>54.9</v>
      </c>
      <c r="E646">
        <v>54.9</v>
      </c>
      <c r="F646">
        <v>2.3199999999999998</v>
      </c>
      <c r="G646">
        <v>1.5</v>
      </c>
      <c r="H646">
        <v>0.5</v>
      </c>
      <c r="I646">
        <v>2</v>
      </c>
      <c r="J646">
        <v>2022</v>
      </c>
      <c r="K646" t="s">
        <v>17</v>
      </c>
    </row>
    <row r="647" spans="1:11">
      <c r="A647">
        <v>1312</v>
      </c>
      <c r="B647" t="s">
        <v>714</v>
      </c>
      <c r="C647" s="1">
        <v>44659</v>
      </c>
      <c r="D647">
        <v>26.6</v>
      </c>
      <c r="E647">
        <v>26.6</v>
      </c>
      <c r="F647">
        <v>6.47</v>
      </c>
      <c r="G647">
        <v>2</v>
      </c>
      <c r="H647">
        <v>0</v>
      </c>
      <c r="I647">
        <v>2</v>
      </c>
      <c r="J647">
        <v>2022</v>
      </c>
    </row>
    <row r="648" spans="1:11">
      <c r="A648">
        <v>1325</v>
      </c>
      <c r="B648" t="s">
        <v>715</v>
      </c>
      <c r="C648" s="1">
        <v>44659</v>
      </c>
      <c r="D648">
        <v>42.9</v>
      </c>
      <c r="E648">
        <v>42.9</v>
      </c>
      <c r="F648">
        <v>3.26</v>
      </c>
      <c r="G648">
        <v>2</v>
      </c>
      <c r="H648">
        <v>0</v>
      </c>
      <c r="I648">
        <v>2</v>
      </c>
      <c r="J648">
        <v>2022</v>
      </c>
    </row>
    <row r="649" spans="1:11">
      <c r="A649">
        <v>1339</v>
      </c>
      <c r="B649" t="s">
        <v>716</v>
      </c>
      <c r="C649" s="1">
        <v>44659</v>
      </c>
      <c r="D649">
        <v>34.700000000000003</v>
      </c>
      <c r="E649">
        <v>34.700000000000003</v>
      </c>
      <c r="F649">
        <v>1.83</v>
      </c>
      <c r="G649">
        <v>2</v>
      </c>
      <c r="H649">
        <v>0</v>
      </c>
      <c r="I649">
        <v>2</v>
      </c>
      <c r="J649">
        <v>2022</v>
      </c>
    </row>
    <row r="650" spans="1:11">
      <c r="A650">
        <v>1452</v>
      </c>
      <c r="B650" t="s">
        <v>717</v>
      </c>
      <c r="C650" s="1">
        <v>44659</v>
      </c>
      <c r="D650">
        <v>24.6</v>
      </c>
      <c r="E650">
        <v>24.6</v>
      </c>
      <c r="F650">
        <v>2.65</v>
      </c>
      <c r="G650">
        <v>2</v>
      </c>
      <c r="H650">
        <v>0</v>
      </c>
      <c r="I650">
        <v>2</v>
      </c>
      <c r="J650">
        <v>2022</v>
      </c>
    </row>
    <row r="651" spans="1:11">
      <c r="A651">
        <v>1595</v>
      </c>
      <c r="B651" t="s">
        <v>718</v>
      </c>
      <c r="C651" s="1">
        <v>44659</v>
      </c>
      <c r="D651">
        <v>40.450000000000003</v>
      </c>
      <c r="E651">
        <v>40.450000000000003</v>
      </c>
      <c r="F651">
        <v>3.93</v>
      </c>
      <c r="G651">
        <v>2</v>
      </c>
      <c r="H651">
        <v>0</v>
      </c>
      <c r="I651">
        <v>2</v>
      </c>
      <c r="J651">
        <v>2022</v>
      </c>
    </row>
    <row r="652" spans="1:11">
      <c r="A652">
        <v>1708</v>
      </c>
      <c r="B652" t="s">
        <v>719</v>
      </c>
      <c r="C652" s="1">
        <v>44659</v>
      </c>
      <c r="D652">
        <v>61.7</v>
      </c>
      <c r="E652">
        <v>61.7</v>
      </c>
      <c r="F652">
        <v>2.69</v>
      </c>
      <c r="G652">
        <v>2</v>
      </c>
      <c r="H652">
        <v>0</v>
      </c>
      <c r="I652">
        <v>2</v>
      </c>
      <c r="J652">
        <v>2022</v>
      </c>
    </row>
    <row r="653" spans="1:11">
      <c r="A653">
        <v>1817</v>
      </c>
      <c r="B653" t="s">
        <v>720</v>
      </c>
      <c r="C653" s="1">
        <v>44659</v>
      </c>
      <c r="D653">
        <v>35.6</v>
      </c>
      <c r="E653">
        <v>35.6</v>
      </c>
      <c r="F653">
        <v>3.07</v>
      </c>
      <c r="G653">
        <v>2</v>
      </c>
      <c r="H653">
        <v>0</v>
      </c>
      <c r="I653">
        <v>2</v>
      </c>
      <c r="J653">
        <v>2022</v>
      </c>
    </row>
    <row r="654" spans="1:11">
      <c r="A654">
        <v>2013</v>
      </c>
      <c r="B654" t="s">
        <v>721</v>
      </c>
      <c r="C654" s="1">
        <v>44659</v>
      </c>
      <c r="D654">
        <v>57.2</v>
      </c>
      <c r="E654">
        <v>57.2</v>
      </c>
      <c r="F654">
        <v>2.4900000000000002</v>
      </c>
      <c r="G654">
        <v>2</v>
      </c>
      <c r="H654">
        <v>0</v>
      </c>
      <c r="I654">
        <v>2</v>
      </c>
      <c r="J654">
        <v>2022</v>
      </c>
    </row>
    <row r="655" spans="1:11">
      <c r="A655">
        <v>2030</v>
      </c>
      <c r="B655" t="s">
        <v>722</v>
      </c>
      <c r="C655" s="1">
        <v>44659</v>
      </c>
      <c r="D655">
        <v>35.450000000000003</v>
      </c>
      <c r="E655">
        <v>35.450000000000003</v>
      </c>
      <c r="F655">
        <v>4.29</v>
      </c>
      <c r="G655">
        <v>2</v>
      </c>
      <c r="H655">
        <v>0</v>
      </c>
      <c r="I655">
        <v>2</v>
      </c>
      <c r="J655">
        <v>2022</v>
      </c>
    </row>
    <row r="656" spans="1:11">
      <c r="A656">
        <v>2063</v>
      </c>
      <c r="B656" t="s">
        <v>723</v>
      </c>
      <c r="C656" s="1">
        <v>44659</v>
      </c>
      <c r="D656">
        <v>38.1</v>
      </c>
      <c r="E656">
        <v>38.1</v>
      </c>
      <c r="F656">
        <v>1.64</v>
      </c>
      <c r="G656">
        <v>2</v>
      </c>
      <c r="H656">
        <v>0</v>
      </c>
      <c r="I656">
        <v>2</v>
      </c>
      <c r="J656">
        <v>2022</v>
      </c>
      <c r="K656" t="s">
        <v>139</v>
      </c>
    </row>
    <row r="657" spans="1:11">
      <c r="A657">
        <v>2228</v>
      </c>
      <c r="B657" t="s">
        <v>724</v>
      </c>
      <c r="C657" s="1">
        <v>44659</v>
      </c>
      <c r="D657">
        <v>67.400000000000006</v>
      </c>
      <c r="E657">
        <v>67.400000000000006</v>
      </c>
      <c r="F657">
        <v>3.14</v>
      </c>
      <c r="G657">
        <v>2</v>
      </c>
      <c r="H657">
        <v>0</v>
      </c>
      <c r="I657">
        <v>2</v>
      </c>
      <c r="J657">
        <v>2022</v>
      </c>
    </row>
    <row r="658" spans="1:11">
      <c r="A658">
        <v>2231</v>
      </c>
      <c r="B658" t="s">
        <v>725</v>
      </c>
      <c r="C658" s="1">
        <v>44659</v>
      </c>
      <c r="D658">
        <v>153.5</v>
      </c>
      <c r="E658">
        <v>153.5</v>
      </c>
      <c r="F658">
        <v>4.2300000000000004</v>
      </c>
      <c r="G658">
        <v>1</v>
      </c>
      <c r="H658">
        <v>1</v>
      </c>
      <c r="I658">
        <v>2</v>
      </c>
      <c r="J658">
        <v>2022</v>
      </c>
    </row>
    <row r="659" spans="1:11">
      <c r="A659">
        <v>2324</v>
      </c>
      <c r="B659" t="s">
        <v>726</v>
      </c>
      <c r="C659" s="1">
        <v>44659</v>
      </c>
      <c r="D659">
        <v>26.15</v>
      </c>
      <c r="E659">
        <v>26.15</v>
      </c>
      <c r="F659">
        <v>2.9</v>
      </c>
      <c r="G659">
        <v>2</v>
      </c>
      <c r="H659">
        <v>0</v>
      </c>
      <c r="I659">
        <v>2</v>
      </c>
      <c r="J659">
        <v>2022</v>
      </c>
      <c r="K659" t="s">
        <v>17</v>
      </c>
    </row>
    <row r="660" spans="1:11">
      <c r="A660">
        <v>2338</v>
      </c>
      <c r="B660" t="s">
        <v>727</v>
      </c>
      <c r="C660" s="1">
        <v>44659</v>
      </c>
      <c r="D660">
        <v>96</v>
      </c>
      <c r="E660">
        <v>96</v>
      </c>
      <c r="F660">
        <v>5.65</v>
      </c>
      <c r="G660">
        <v>2</v>
      </c>
      <c r="H660">
        <v>0</v>
      </c>
      <c r="I660">
        <v>2</v>
      </c>
      <c r="J660">
        <v>2022</v>
      </c>
    </row>
    <row r="661" spans="1:11">
      <c r="A661">
        <v>2375</v>
      </c>
      <c r="B661" t="s">
        <v>728</v>
      </c>
      <c r="C661" s="1">
        <v>44659</v>
      </c>
      <c r="D661">
        <v>77.599999999999994</v>
      </c>
      <c r="E661">
        <v>77.599999999999994</v>
      </c>
      <c r="F661">
        <v>8.6199999999999992</v>
      </c>
      <c r="G661">
        <v>2</v>
      </c>
      <c r="H661">
        <v>0</v>
      </c>
      <c r="I661">
        <v>2</v>
      </c>
      <c r="J661">
        <v>2022</v>
      </c>
    </row>
    <row r="662" spans="1:11">
      <c r="A662">
        <v>2401</v>
      </c>
      <c r="B662" t="s">
        <v>729</v>
      </c>
      <c r="C662" s="1">
        <v>44659</v>
      </c>
      <c r="D662">
        <v>35.4</v>
      </c>
      <c r="E662">
        <v>35.4</v>
      </c>
      <c r="F662">
        <v>2.0099999999999998</v>
      </c>
      <c r="G662">
        <v>2</v>
      </c>
      <c r="H662">
        <v>0</v>
      </c>
      <c r="I662">
        <v>2</v>
      </c>
      <c r="J662">
        <v>2022</v>
      </c>
    </row>
    <row r="663" spans="1:11">
      <c r="A663">
        <v>2450</v>
      </c>
      <c r="B663" t="s">
        <v>730</v>
      </c>
      <c r="C663" s="1">
        <v>44659</v>
      </c>
      <c r="D663">
        <v>34.299999999999997</v>
      </c>
      <c r="E663">
        <v>34.299999999999997</v>
      </c>
      <c r="F663">
        <v>2.31</v>
      </c>
      <c r="G663">
        <v>2</v>
      </c>
      <c r="H663">
        <v>0</v>
      </c>
      <c r="I663">
        <v>2</v>
      </c>
      <c r="J663">
        <v>2022</v>
      </c>
      <c r="K663" t="s">
        <v>731</v>
      </c>
    </row>
    <row r="664" spans="1:11">
      <c r="A664">
        <v>2465</v>
      </c>
      <c r="B664" t="s">
        <v>732</v>
      </c>
      <c r="C664" s="1">
        <v>44659</v>
      </c>
      <c r="D664">
        <v>62.7</v>
      </c>
      <c r="E664">
        <v>62.7</v>
      </c>
      <c r="F664">
        <v>8.1199999999999992</v>
      </c>
      <c r="G664">
        <v>1</v>
      </c>
      <c r="H664">
        <v>1</v>
      </c>
      <c r="I664">
        <v>2</v>
      </c>
      <c r="J664">
        <v>2022</v>
      </c>
    </row>
    <row r="665" spans="1:11">
      <c r="A665">
        <v>2611</v>
      </c>
      <c r="B665" t="s">
        <v>733</v>
      </c>
      <c r="C665" s="1">
        <v>44659</v>
      </c>
      <c r="D665">
        <v>24</v>
      </c>
      <c r="E665">
        <v>24</v>
      </c>
      <c r="F665">
        <v>1.69</v>
      </c>
      <c r="G665">
        <v>1</v>
      </c>
      <c r="H665">
        <v>1</v>
      </c>
      <c r="I665">
        <v>2</v>
      </c>
      <c r="J665">
        <v>2022</v>
      </c>
    </row>
    <row r="666" spans="1:11">
      <c r="A666">
        <v>3003</v>
      </c>
      <c r="B666" t="s">
        <v>734</v>
      </c>
      <c r="C666" s="1">
        <v>44659</v>
      </c>
      <c r="D666">
        <v>82.7</v>
      </c>
      <c r="E666">
        <v>82.7</v>
      </c>
      <c r="F666">
        <v>4.9800000000000004</v>
      </c>
      <c r="G666">
        <v>2</v>
      </c>
      <c r="H666">
        <v>0</v>
      </c>
      <c r="I666">
        <v>2</v>
      </c>
      <c r="J666">
        <v>2022</v>
      </c>
      <c r="K666" t="s">
        <v>78</v>
      </c>
    </row>
    <row r="667" spans="1:11">
      <c r="A667">
        <v>3032</v>
      </c>
      <c r="B667" t="s">
        <v>735</v>
      </c>
      <c r="C667" s="1">
        <v>44659</v>
      </c>
      <c r="D667">
        <v>31.1</v>
      </c>
      <c r="E667">
        <v>31.1</v>
      </c>
      <c r="F667">
        <v>2.63</v>
      </c>
      <c r="G667">
        <v>2</v>
      </c>
      <c r="H667">
        <v>0</v>
      </c>
      <c r="I667">
        <v>2</v>
      </c>
      <c r="J667">
        <v>2022</v>
      </c>
    </row>
    <row r="668" spans="1:11">
      <c r="A668">
        <v>3040</v>
      </c>
      <c r="B668" t="s">
        <v>736</v>
      </c>
      <c r="C668" s="1">
        <v>44659</v>
      </c>
      <c r="D668">
        <v>36.549999999999997</v>
      </c>
      <c r="E668">
        <v>36.549999999999997</v>
      </c>
      <c r="F668">
        <v>1.97</v>
      </c>
      <c r="G668">
        <v>2</v>
      </c>
      <c r="H668">
        <v>0</v>
      </c>
      <c r="I668">
        <v>2</v>
      </c>
      <c r="J668">
        <v>2022</v>
      </c>
    </row>
    <row r="669" spans="1:11">
      <c r="A669">
        <v>3323</v>
      </c>
      <c r="B669" t="s">
        <v>737</v>
      </c>
      <c r="C669" s="1">
        <v>44659</v>
      </c>
      <c r="D669">
        <v>39.85</v>
      </c>
      <c r="E669">
        <v>39.85</v>
      </c>
      <c r="F669">
        <v>3.16</v>
      </c>
      <c r="G669">
        <v>2</v>
      </c>
      <c r="H669">
        <v>0</v>
      </c>
      <c r="I669">
        <v>2</v>
      </c>
      <c r="J669">
        <v>2022</v>
      </c>
    </row>
    <row r="670" spans="1:11">
      <c r="A670">
        <v>3426</v>
      </c>
      <c r="B670" t="s">
        <v>738</v>
      </c>
      <c r="C670" s="1">
        <v>44659</v>
      </c>
      <c r="D670">
        <v>38.200000000000003</v>
      </c>
      <c r="E670">
        <v>38.200000000000003</v>
      </c>
      <c r="F670">
        <v>2.48</v>
      </c>
      <c r="G670">
        <v>2</v>
      </c>
      <c r="H670">
        <v>0</v>
      </c>
      <c r="I670">
        <v>2</v>
      </c>
      <c r="J670">
        <v>2022</v>
      </c>
    </row>
    <row r="671" spans="1:11">
      <c r="A671">
        <v>3501</v>
      </c>
      <c r="B671" t="s">
        <v>739</v>
      </c>
      <c r="C671" s="1">
        <v>44659</v>
      </c>
      <c r="D671">
        <v>44.8</v>
      </c>
      <c r="E671">
        <v>44.8</v>
      </c>
      <c r="F671">
        <v>2.92</v>
      </c>
      <c r="G671">
        <v>2</v>
      </c>
      <c r="H671">
        <v>0</v>
      </c>
      <c r="I671">
        <v>2</v>
      </c>
      <c r="J671">
        <v>2022</v>
      </c>
    </row>
    <row r="672" spans="1:11">
      <c r="A672">
        <v>3706</v>
      </c>
      <c r="B672" t="s">
        <v>740</v>
      </c>
      <c r="C672" s="1">
        <v>44659</v>
      </c>
      <c r="D672">
        <v>28.2</v>
      </c>
      <c r="E672">
        <v>28.2</v>
      </c>
      <c r="F672">
        <v>10.01</v>
      </c>
      <c r="G672">
        <v>2</v>
      </c>
      <c r="H672">
        <v>0</v>
      </c>
      <c r="I672">
        <v>2</v>
      </c>
      <c r="J672">
        <v>2022</v>
      </c>
      <c r="K672" t="s">
        <v>139</v>
      </c>
    </row>
    <row r="673" spans="1:11">
      <c r="A673">
        <v>3714</v>
      </c>
      <c r="B673" t="s">
        <v>741</v>
      </c>
      <c r="C673" s="1">
        <v>44659</v>
      </c>
      <c r="D673">
        <v>68.599999999999994</v>
      </c>
      <c r="E673">
        <v>68.599999999999994</v>
      </c>
      <c r="F673">
        <v>2.56</v>
      </c>
      <c r="G673">
        <v>2</v>
      </c>
      <c r="H673">
        <v>0</v>
      </c>
      <c r="I673">
        <v>2</v>
      </c>
      <c r="J673">
        <v>2022</v>
      </c>
    </row>
    <row r="674" spans="1:11">
      <c r="A674">
        <v>4420</v>
      </c>
      <c r="B674" t="s">
        <v>742</v>
      </c>
      <c r="C674" s="1">
        <v>44659</v>
      </c>
      <c r="D674">
        <v>33.950000000000003</v>
      </c>
      <c r="E674">
        <v>33.950000000000003</v>
      </c>
      <c r="F674">
        <v>2.04</v>
      </c>
      <c r="G674">
        <v>2</v>
      </c>
      <c r="H674">
        <v>0</v>
      </c>
      <c r="I674">
        <v>2</v>
      </c>
      <c r="J674">
        <v>2022</v>
      </c>
      <c r="K674" t="s">
        <v>743</v>
      </c>
    </row>
    <row r="675" spans="1:11">
      <c r="A675">
        <v>4716</v>
      </c>
      <c r="B675" t="s">
        <v>744</v>
      </c>
      <c r="C675" s="1">
        <v>44659</v>
      </c>
      <c r="D675">
        <v>16.850000000000001</v>
      </c>
      <c r="E675">
        <v>16.850000000000001</v>
      </c>
      <c r="F675">
        <v>3.55</v>
      </c>
      <c r="G675">
        <v>0.5</v>
      </c>
      <c r="H675">
        <v>1.5</v>
      </c>
      <c r="I675">
        <v>2</v>
      </c>
      <c r="J675">
        <v>2022</v>
      </c>
    </row>
    <row r="676" spans="1:11">
      <c r="A676">
        <v>4728</v>
      </c>
      <c r="B676" t="s">
        <v>745</v>
      </c>
      <c r="C676" s="1">
        <v>44659</v>
      </c>
      <c r="D676">
        <v>139</v>
      </c>
      <c r="E676">
        <v>139</v>
      </c>
      <c r="F676">
        <v>4.37</v>
      </c>
      <c r="G676">
        <v>2</v>
      </c>
      <c r="H676">
        <v>0</v>
      </c>
      <c r="I676">
        <v>2</v>
      </c>
      <c r="J676">
        <v>2021</v>
      </c>
      <c r="K676" t="s">
        <v>746</v>
      </c>
    </row>
    <row r="677" spans="1:11">
      <c r="A677">
        <v>4737</v>
      </c>
      <c r="B677" t="s">
        <v>747</v>
      </c>
      <c r="C677" s="1">
        <v>44659</v>
      </c>
      <c r="D677">
        <v>74.599999999999994</v>
      </c>
      <c r="E677">
        <v>74.599999999999994</v>
      </c>
      <c r="F677">
        <v>1.45</v>
      </c>
      <c r="G677">
        <v>2</v>
      </c>
      <c r="H677">
        <v>0</v>
      </c>
      <c r="I677">
        <v>2</v>
      </c>
      <c r="J677">
        <v>2022</v>
      </c>
    </row>
    <row r="678" spans="1:11">
      <c r="A678">
        <v>4746</v>
      </c>
      <c r="B678" t="s">
        <v>748</v>
      </c>
      <c r="C678" s="1">
        <v>44659</v>
      </c>
      <c r="D678">
        <v>59.7</v>
      </c>
      <c r="E678">
        <v>59.7</v>
      </c>
      <c r="F678">
        <v>10.92</v>
      </c>
      <c r="G678">
        <v>2</v>
      </c>
      <c r="H678">
        <v>0</v>
      </c>
      <c r="I678">
        <v>2</v>
      </c>
      <c r="J678">
        <v>2022</v>
      </c>
    </row>
    <row r="679" spans="1:11">
      <c r="A679">
        <v>4754</v>
      </c>
      <c r="B679" t="s">
        <v>749</v>
      </c>
      <c r="C679" s="1">
        <v>44659</v>
      </c>
      <c r="D679">
        <v>40.049999999999997</v>
      </c>
      <c r="E679">
        <v>40.049999999999997</v>
      </c>
      <c r="F679">
        <v>2.4</v>
      </c>
      <c r="G679">
        <v>1</v>
      </c>
      <c r="H679">
        <v>1</v>
      </c>
      <c r="I679">
        <v>2</v>
      </c>
      <c r="J679">
        <v>2022</v>
      </c>
    </row>
    <row r="680" spans="1:11">
      <c r="A680">
        <v>4999</v>
      </c>
      <c r="B680" t="s">
        <v>750</v>
      </c>
      <c r="C680" s="1">
        <v>44659</v>
      </c>
      <c r="D680">
        <v>39</v>
      </c>
      <c r="E680">
        <v>39</v>
      </c>
      <c r="F680">
        <v>2.44</v>
      </c>
      <c r="G680">
        <v>2</v>
      </c>
      <c r="H680">
        <v>0</v>
      </c>
      <c r="I680">
        <v>2</v>
      </c>
      <c r="J680">
        <v>2022</v>
      </c>
    </row>
    <row r="681" spans="1:11">
      <c r="A681">
        <v>5013</v>
      </c>
      <c r="B681" t="s">
        <v>751</v>
      </c>
      <c r="C681" s="1">
        <v>44659</v>
      </c>
      <c r="D681">
        <v>36.950000000000003</v>
      </c>
      <c r="E681">
        <v>36.950000000000003</v>
      </c>
      <c r="F681">
        <v>4.41</v>
      </c>
      <c r="G681">
        <v>2</v>
      </c>
      <c r="H681">
        <v>0</v>
      </c>
      <c r="I681">
        <v>2</v>
      </c>
      <c r="J681">
        <v>2022</v>
      </c>
    </row>
    <row r="682" spans="1:11">
      <c r="A682">
        <v>5213</v>
      </c>
      <c r="B682" t="s">
        <v>752</v>
      </c>
      <c r="C682" s="1">
        <v>44659</v>
      </c>
      <c r="D682">
        <v>24.3</v>
      </c>
      <c r="E682">
        <v>24.3</v>
      </c>
      <c r="F682">
        <v>0.73</v>
      </c>
      <c r="G682">
        <v>0.7</v>
      </c>
      <c r="H682">
        <v>1.3</v>
      </c>
      <c r="I682">
        <v>2</v>
      </c>
      <c r="J682">
        <v>2022</v>
      </c>
    </row>
    <row r="683" spans="1:11">
      <c r="A683">
        <v>5321</v>
      </c>
      <c r="B683" t="s">
        <v>753</v>
      </c>
      <c r="C683" s="1">
        <v>44659</v>
      </c>
      <c r="D683">
        <v>149.5</v>
      </c>
      <c r="E683">
        <v>149.5</v>
      </c>
      <c r="F683">
        <v>0.87</v>
      </c>
      <c r="G683">
        <v>0.5</v>
      </c>
      <c r="H683">
        <v>1.5</v>
      </c>
      <c r="I683">
        <v>2</v>
      </c>
      <c r="J683">
        <v>2022</v>
      </c>
    </row>
    <row r="684" spans="1:11">
      <c r="A684">
        <v>5464</v>
      </c>
      <c r="B684" t="s">
        <v>754</v>
      </c>
      <c r="C684" s="1">
        <v>44659</v>
      </c>
      <c r="D684">
        <v>23.3</v>
      </c>
      <c r="E684">
        <v>23.3</v>
      </c>
      <c r="F684">
        <v>4.8099999999999996</v>
      </c>
      <c r="G684">
        <v>2</v>
      </c>
      <c r="H684">
        <v>0</v>
      </c>
      <c r="I684">
        <v>2</v>
      </c>
      <c r="J684">
        <v>2022</v>
      </c>
    </row>
    <row r="685" spans="1:11">
      <c r="A685">
        <v>5511</v>
      </c>
      <c r="B685" t="s">
        <v>755</v>
      </c>
      <c r="C685" s="1">
        <v>44659</v>
      </c>
      <c r="D685">
        <v>30.9</v>
      </c>
      <c r="E685">
        <v>30.9</v>
      </c>
      <c r="F685">
        <v>4.1500000000000004</v>
      </c>
      <c r="G685">
        <v>2</v>
      </c>
      <c r="H685">
        <v>0</v>
      </c>
      <c r="I685">
        <v>2</v>
      </c>
      <c r="J685">
        <v>2022</v>
      </c>
    </row>
    <row r="686" spans="1:11">
      <c r="A686">
        <v>5519</v>
      </c>
      <c r="B686" t="s">
        <v>756</v>
      </c>
      <c r="C686" s="1">
        <v>44659</v>
      </c>
      <c r="D686">
        <v>24.25</v>
      </c>
      <c r="E686">
        <v>24.25</v>
      </c>
      <c r="F686">
        <v>2.73</v>
      </c>
      <c r="G686">
        <v>2</v>
      </c>
      <c r="H686">
        <v>0</v>
      </c>
      <c r="I686">
        <v>2</v>
      </c>
      <c r="J686">
        <v>2022</v>
      </c>
    </row>
    <row r="687" spans="1:11">
      <c r="A687">
        <v>5543</v>
      </c>
      <c r="B687" t="s">
        <v>757</v>
      </c>
      <c r="C687" s="1">
        <v>44659</v>
      </c>
      <c r="D687">
        <v>58.6</v>
      </c>
      <c r="E687">
        <v>58.6</v>
      </c>
      <c r="F687">
        <v>3.26</v>
      </c>
      <c r="G687">
        <v>2</v>
      </c>
      <c r="H687">
        <v>0</v>
      </c>
      <c r="I687">
        <v>2</v>
      </c>
      <c r="J687">
        <v>2022</v>
      </c>
    </row>
    <row r="688" spans="1:11">
      <c r="A688">
        <v>5608</v>
      </c>
      <c r="B688" t="s">
        <v>758</v>
      </c>
      <c r="C688" s="1">
        <v>44659</v>
      </c>
      <c r="D688">
        <v>42.9</v>
      </c>
      <c r="E688">
        <v>42.9</v>
      </c>
      <c r="F688">
        <v>7.16</v>
      </c>
      <c r="G688">
        <v>2</v>
      </c>
      <c r="H688">
        <v>0</v>
      </c>
      <c r="I688">
        <v>2</v>
      </c>
      <c r="J688">
        <v>2022</v>
      </c>
    </row>
    <row r="689" spans="1:11">
      <c r="A689">
        <v>5706</v>
      </c>
      <c r="B689" t="s">
        <v>759</v>
      </c>
      <c r="C689" s="1">
        <v>44659</v>
      </c>
      <c r="D689">
        <v>69.099999999999994</v>
      </c>
      <c r="E689">
        <v>69.099999999999994</v>
      </c>
      <c r="F689">
        <v>1.17</v>
      </c>
      <c r="G689">
        <v>1</v>
      </c>
      <c r="H689">
        <v>1</v>
      </c>
      <c r="I689">
        <v>2</v>
      </c>
      <c r="J689">
        <v>2022</v>
      </c>
    </row>
    <row r="690" spans="1:11">
      <c r="A690">
        <v>6128</v>
      </c>
      <c r="B690" t="s">
        <v>760</v>
      </c>
      <c r="C690" s="1">
        <v>44659</v>
      </c>
      <c r="D690">
        <v>29</v>
      </c>
      <c r="E690">
        <v>29</v>
      </c>
      <c r="F690">
        <v>2.64</v>
      </c>
      <c r="G690">
        <v>2</v>
      </c>
      <c r="H690">
        <v>0</v>
      </c>
      <c r="I690">
        <v>2</v>
      </c>
      <c r="J690">
        <v>2022</v>
      </c>
    </row>
    <row r="691" spans="1:11">
      <c r="A691">
        <v>6143</v>
      </c>
      <c r="B691" t="s">
        <v>761</v>
      </c>
      <c r="C691" s="1">
        <v>44659</v>
      </c>
      <c r="D691">
        <v>50.8</v>
      </c>
      <c r="E691">
        <v>50.8</v>
      </c>
      <c r="F691">
        <v>2.97</v>
      </c>
      <c r="G691">
        <v>2</v>
      </c>
      <c r="H691">
        <v>0</v>
      </c>
      <c r="I691">
        <v>2</v>
      </c>
      <c r="J691">
        <v>2021</v>
      </c>
      <c r="K691" t="s">
        <v>251</v>
      </c>
    </row>
    <row r="692" spans="1:11">
      <c r="A692">
        <v>6205</v>
      </c>
      <c r="B692" t="s">
        <v>762</v>
      </c>
      <c r="C692" s="1">
        <v>44659</v>
      </c>
      <c r="D692">
        <v>84.5</v>
      </c>
      <c r="E692">
        <v>84.5</v>
      </c>
      <c r="F692">
        <v>2.02</v>
      </c>
      <c r="G692">
        <v>2</v>
      </c>
      <c r="H692">
        <v>0</v>
      </c>
      <c r="I692">
        <v>2</v>
      </c>
      <c r="J692">
        <v>2022</v>
      </c>
    </row>
    <row r="693" spans="1:11">
      <c r="A693">
        <v>6242</v>
      </c>
      <c r="B693" t="s">
        <v>763</v>
      </c>
      <c r="C693" s="1">
        <v>44659</v>
      </c>
      <c r="D693">
        <v>39.799999999999997</v>
      </c>
      <c r="E693">
        <v>39.799999999999997</v>
      </c>
      <c r="F693">
        <v>2.3199999999999998</v>
      </c>
      <c r="G693">
        <v>1.5</v>
      </c>
      <c r="H693">
        <v>0.5</v>
      </c>
      <c r="I693">
        <v>2</v>
      </c>
      <c r="J693">
        <v>2022</v>
      </c>
    </row>
    <row r="694" spans="1:11">
      <c r="A694">
        <v>6270</v>
      </c>
      <c r="B694" t="s">
        <v>764</v>
      </c>
      <c r="C694" s="1">
        <v>44659</v>
      </c>
      <c r="D694">
        <v>25.45</v>
      </c>
      <c r="E694">
        <v>25.45</v>
      </c>
      <c r="F694">
        <v>2.36</v>
      </c>
      <c r="G694">
        <v>2</v>
      </c>
      <c r="H694">
        <v>0</v>
      </c>
      <c r="I694">
        <v>2</v>
      </c>
      <c r="J694">
        <v>2022</v>
      </c>
    </row>
    <row r="695" spans="1:11">
      <c r="A695">
        <v>6416</v>
      </c>
      <c r="B695" t="s">
        <v>765</v>
      </c>
      <c r="C695" s="1">
        <v>44659</v>
      </c>
      <c r="D695">
        <v>90.5</v>
      </c>
      <c r="E695">
        <v>90.5</v>
      </c>
      <c r="F695">
        <v>3</v>
      </c>
      <c r="G695">
        <v>2</v>
      </c>
      <c r="H695">
        <v>0</v>
      </c>
      <c r="I695">
        <v>2</v>
      </c>
      <c r="J695">
        <v>2022</v>
      </c>
    </row>
    <row r="696" spans="1:11">
      <c r="A696">
        <v>6426</v>
      </c>
      <c r="B696" t="s">
        <v>766</v>
      </c>
      <c r="C696" s="1">
        <v>44659</v>
      </c>
      <c r="D696">
        <v>76</v>
      </c>
      <c r="E696">
        <v>76</v>
      </c>
      <c r="F696">
        <v>0.3</v>
      </c>
      <c r="G696">
        <v>2</v>
      </c>
      <c r="H696">
        <v>0</v>
      </c>
      <c r="I696">
        <v>2</v>
      </c>
      <c r="J696">
        <v>2022</v>
      </c>
    </row>
    <row r="697" spans="1:11">
      <c r="A697">
        <v>6449</v>
      </c>
      <c r="B697" t="s">
        <v>767</v>
      </c>
      <c r="C697" s="1">
        <v>44659</v>
      </c>
      <c r="D697">
        <v>55.5</v>
      </c>
      <c r="E697">
        <v>55.5</v>
      </c>
      <c r="F697">
        <v>3.49</v>
      </c>
      <c r="G697">
        <v>2</v>
      </c>
      <c r="H697">
        <v>0</v>
      </c>
      <c r="I697">
        <v>2</v>
      </c>
      <c r="J697">
        <v>2022</v>
      </c>
    </row>
    <row r="698" spans="1:11">
      <c r="A698">
        <v>6506</v>
      </c>
      <c r="B698" t="s">
        <v>768</v>
      </c>
      <c r="C698" s="1">
        <v>44659</v>
      </c>
      <c r="D698">
        <v>21</v>
      </c>
      <c r="E698">
        <v>21</v>
      </c>
      <c r="F698">
        <v>0.83</v>
      </c>
      <c r="G698">
        <v>2</v>
      </c>
      <c r="H698">
        <v>0</v>
      </c>
      <c r="I698">
        <v>2</v>
      </c>
      <c r="J698">
        <v>2022</v>
      </c>
    </row>
    <row r="699" spans="1:11">
      <c r="A699">
        <v>6523</v>
      </c>
      <c r="B699" t="s">
        <v>769</v>
      </c>
      <c r="C699" s="1">
        <v>44659</v>
      </c>
      <c r="D699">
        <v>92.1</v>
      </c>
      <c r="E699">
        <v>92.1</v>
      </c>
      <c r="F699">
        <v>4.16</v>
      </c>
      <c r="G699">
        <v>2</v>
      </c>
      <c r="H699">
        <v>0</v>
      </c>
      <c r="I699">
        <v>2</v>
      </c>
      <c r="J699">
        <v>2022</v>
      </c>
      <c r="K699" t="s">
        <v>139</v>
      </c>
    </row>
    <row r="700" spans="1:11">
      <c r="A700">
        <v>6552</v>
      </c>
      <c r="B700" t="s">
        <v>770</v>
      </c>
      <c r="C700" s="1">
        <v>44659</v>
      </c>
      <c r="D700">
        <v>50</v>
      </c>
      <c r="E700">
        <v>50</v>
      </c>
      <c r="F700">
        <v>3.91</v>
      </c>
      <c r="G700">
        <v>2</v>
      </c>
      <c r="H700">
        <v>0</v>
      </c>
      <c r="I700">
        <v>2</v>
      </c>
      <c r="J700">
        <v>2022</v>
      </c>
    </row>
    <row r="701" spans="1:11">
      <c r="A701">
        <v>6615</v>
      </c>
      <c r="B701" t="s">
        <v>771</v>
      </c>
      <c r="C701" s="1">
        <v>44659</v>
      </c>
      <c r="D701">
        <v>47.25</v>
      </c>
      <c r="E701">
        <v>47.25</v>
      </c>
      <c r="F701">
        <v>2.68</v>
      </c>
      <c r="G701">
        <v>2</v>
      </c>
      <c r="H701">
        <v>0</v>
      </c>
      <c r="I701">
        <v>2</v>
      </c>
      <c r="J701">
        <v>2022</v>
      </c>
    </row>
    <row r="702" spans="1:11">
      <c r="A702">
        <v>6697</v>
      </c>
      <c r="B702" t="s">
        <v>772</v>
      </c>
      <c r="C702" s="1">
        <v>44659</v>
      </c>
      <c r="D702">
        <v>37.950000000000003</v>
      </c>
      <c r="E702">
        <v>37.950000000000003</v>
      </c>
      <c r="F702">
        <v>2.65</v>
      </c>
      <c r="G702">
        <v>2</v>
      </c>
      <c r="H702">
        <v>0</v>
      </c>
      <c r="I702">
        <v>2</v>
      </c>
      <c r="J702">
        <v>2022</v>
      </c>
    </row>
    <row r="703" spans="1:11">
      <c r="A703">
        <v>8103</v>
      </c>
      <c r="B703" t="s">
        <v>773</v>
      </c>
      <c r="C703" s="1">
        <v>44659</v>
      </c>
      <c r="D703">
        <v>44.5</v>
      </c>
      <c r="E703">
        <v>44.5</v>
      </c>
      <c r="F703">
        <v>4.29</v>
      </c>
      <c r="G703">
        <v>2</v>
      </c>
      <c r="H703">
        <v>0</v>
      </c>
      <c r="I703">
        <v>2</v>
      </c>
      <c r="J703">
        <v>2022</v>
      </c>
    </row>
    <row r="704" spans="1:11">
      <c r="A704">
        <v>8104</v>
      </c>
      <c r="B704" t="s">
        <v>774</v>
      </c>
      <c r="C704" s="1">
        <v>44659</v>
      </c>
      <c r="D704">
        <v>58.8</v>
      </c>
      <c r="E704">
        <v>58.8</v>
      </c>
      <c r="F704">
        <v>2.86</v>
      </c>
      <c r="G704">
        <v>2</v>
      </c>
      <c r="H704">
        <v>0</v>
      </c>
      <c r="I704">
        <v>2</v>
      </c>
      <c r="J704">
        <v>2022</v>
      </c>
    </row>
    <row r="705" spans="1:11">
      <c r="A705">
        <v>8438</v>
      </c>
      <c r="B705" t="s">
        <v>775</v>
      </c>
      <c r="C705" s="1">
        <v>44659</v>
      </c>
      <c r="D705">
        <v>38.5</v>
      </c>
      <c r="E705">
        <v>38.5</v>
      </c>
      <c r="F705">
        <v>3.56</v>
      </c>
      <c r="G705">
        <v>2</v>
      </c>
      <c r="H705">
        <v>0</v>
      </c>
      <c r="I705">
        <v>2</v>
      </c>
      <c r="J705">
        <v>2022</v>
      </c>
    </row>
    <row r="706" spans="1:11">
      <c r="A706">
        <v>9925</v>
      </c>
      <c r="B706" t="s">
        <v>776</v>
      </c>
      <c r="C706" s="1">
        <v>44659</v>
      </c>
      <c r="D706">
        <v>39.950000000000003</v>
      </c>
      <c r="E706">
        <v>39.950000000000003</v>
      </c>
      <c r="F706">
        <v>2.5</v>
      </c>
      <c r="G706">
        <v>2</v>
      </c>
      <c r="H706">
        <v>0</v>
      </c>
      <c r="I706">
        <v>2</v>
      </c>
      <c r="J706">
        <v>2022</v>
      </c>
    </row>
    <row r="707" spans="1:11">
      <c r="A707">
        <v>9926</v>
      </c>
      <c r="B707" t="s">
        <v>777</v>
      </c>
      <c r="C707" s="1">
        <v>44659</v>
      </c>
      <c r="D707">
        <v>50.7</v>
      </c>
      <c r="E707">
        <v>50.7</v>
      </c>
      <c r="F707">
        <v>2.5</v>
      </c>
      <c r="G707">
        <v>2</v>
      </c>
      <c r="H707">
        <v>0</v>
      </c>
      <c r="I707">
        <v>2</v>
      </c>
      <c r="J707">
        <v>2022</v>
      </c>
    </row>
    <row r="708" spans="1:11">
      <c r="A708">
        <v>6527</v>
      </c>
      <c r="B708" t="s">
        <v>778</v>
      </c>
      <c r="C708" s="1">
        <v>44659</v>
      </c>
      <c r="D708">
        <v>47.4</v>
      </c>
      <c r="E708">
        <v>47.4</v>
      </c>
      <c r="F708">
        <v>3.24</v>
      </c>
      <c r="G708">
        <v>1.94</v>
      </c>
      <c r="H708">
        <v>0</v>
      </c>
      <c r="I708">
        <v>1.94</v>
      </c>
      <c r="J708">
        <v>2022</v>
      </c>
    </row>
    <row r="709" spans="1:11">
      <c r="A709">
        <v>1795</v>
      </c>
      <c r="B709" t="s">
        <v>779</v>
      </c>
      <c r="C709" s="1">
        <v>44659</v>
      </c>
      <c r="D709">
        <v>129</v>
      </c>
      <c r="E709">
        <v>129</v>
      </c>
      <c r="F709">
        <v>5.5</v>
      </c>
      <c r="G709">
        <v>1.93</v>
      </c>
      <c r="H709">
        <v>0</v>
      </c>
      <c r="I709">
        <v>1.93</v>
      </c>
      <c r="J709">
        <v>2022</v>
      </c>
    </row>
    <row r="710" spans="1:11">
      <c r="A710">
        <v>1227</v>
      </c>
      <c r="B710" t="s">
        <v>780</v>
      </c>
      <c r="C710" s="1">
        <v>44659</v>
      </c>
      <c r="D710">
        <v>49.9</v>
      </c>
      <c r="E710">
        <v>49.9</v>
      </c>
      <c r="F710">
        <v>2.7</v>
      </c>
      <c r="G710">
        <v>1.9</v>
      </c>
      <c r="H710">
        <v>0</v>
      </c>
      <c r="I710">
        <v>1.9</v>
      </c>
      <c r="J710">
        <v>2022</v>
      </c>
    </row>
    <row r="711" spans="1:11">
      <c r="A711">
        <v>1904</v>
      </c>
      <c r="B711" t="s">
        <v>781</v>
      </c>
      <c r="C711" s="1">
        <v>44659</v>
      </c>
      <c r="D711">
        <v>34.5</v>
      </c>
      <c r="E711">
        <v>34.5</v>
      </c>
      <c r="F711">
        <v>3.58</v>
      </c>
      <c r="G711">
        <v>1.9</v>
      </c>
      <c r="H711">
        <v>0</v>
      </c>
      <c r="I711">
        <v>1.9</v>
      </c>
      <c r="J711">
        <v>2022</v>
      </c>
    </row>
    <row r="712" spans="1:11">
      <c r="A712">
        <v>2027</v>
      </c>
      <c r="B712" t="s">
        <v>782</v>
      </c>
      <c r="C712" s="1">
        <v>44659</v>
      </c>
      <c r="D712">
        <v>51</v>
      </c>
      <c r="E712">
        <v>51</v>
      </c>
      <c r="F712">
        <v>5.76</v>
      </c>
      <c r="G712">
        <v>1.8</v>
      </c>
      <c r="H712">
        <v>0.1</v>
      </c>
      <c r="I712">
        <v>1.9</v>
      </c>
      <c r="J712">
        <v>2022</v>
      </c>
    </row>
    <row r="713" spans="1:11">
      <c r="A713">
        <v>2453</v>
      </c>
      <c r="B713" t="s">
        <v>783</v>
      </c>
      <c r="C713" s="1">
        <v>44659</v>
      </c>
      <c r="D713">
        <v>29.55</v>
      </c>
      <c r="E713">
        <v>29.55</v>
      </c>
      <c r="F713">
        <v>2.16</v>
      </c>
      <c r="G713">
        <v>1.9</v>
      </c>
      <c r="H713">
        <v>0</v>
      </c>
      <c r="I713">
        <v>1.9</v>
      </c>
      <c r="J713">
        <v>2022</v>
      </c>
    </row>
    <row r="714" spans="1:11">
      <c r="A714">
        <v>3118</v>
      </c>
      <c r="B714" t="s">
        <v>784</v>
      </c>
      <c r="C714" s="1">
        <v>44659</v>
      </c>
      <c r="D714">
        <v>30.65</v>
      </c>
      <c r="E714">
        <v>30.65</v>
      </c>
      <c r="F714">
        <v>2.1</v>
      </c>
      <c r="G714">
        <v>1.9</v>
      </c>
      <c r="H714">
        <v>0</v>
      </c>
      <c r="I714">
        <v>1.9</v>
      </c>
      <c r="J714">
        <v>2022</v>
      </c>
    </row>
    <row r="715" spans="1:11">
      <c r="A715">
        <v>8905</v>
      </c>
      <c r="B715" t="s">
        <v>785</v>
      </c>
      <c r="C715" s="1">
        <v>44659</v>
      </c>
      <c r="D715">
        <v>25.4</v>
      </c>
      <c r="E715">
        <v>25.4</v>
      </c>
      <c r="F715">
        <v>2.5299999999999998</v>
      </c>
      <c r="G715">
        <v>1.9</v>
      </c>
      <c r="H715">
        <v>0</v>
      </c>
      <c r="I715">
        <v>1.9</v>
      </c>
      <c r="J715">
        <v>2022</v>
      </c>
    </row>
    <row r="716" spans="1:11">
      <c r="A716">
        <v>8908</v>
      </c>
      <c r="B716" t="s">
        <v>786</v>
      </c>
      <c r="C716" s="1">
        <v>44659</v>
      </c>
      <c r="D716">
        <v>87.9</v>
      </c>
      <c r="E716">
        <v>87.9</v>
      </c>
      <c r="F716">
        <v>2.16</v>
      </c>
      <c r="G716">
        <v>0.4</v>
      </c>
      <c r="H716">
        <v>1.5</v>
      </c>
      <c r="I716">
        <v>1.9</v>
      </c>
      <c r="J716">
        <v>2022</v>
      </c>
      <c r="K716" t="s">
        <v>139</v>
      </c>
    </row>
    <row r="717" spans="1:11">
      <c r="A717">
        <v>2855</v>
      </c>
      <c r="B717" t="s">
        <v>787</v>
      </c>
      <c r="C717" s="1">
        <v>44659</v>
      </c>
      <c r="D717">
        <v>22.75</v>
      </c>
      <c r="E717">
        <v>22.75</v>
      </c>
      <c r="F717">
        <v>2.75</v>
      </c>
      <c r="G717">
        <v>1.89</v>
      </c>
      <c r="H717">
        <v>0</v>
      </c>
      <c r="I717">
        <v>1.89</v>
      </c>
      <c r="J717">
        <v>2022</v>
      </c>
    </row>
    <row r="718" spans="1:11">
      <c r="A718">
        <v>6516</v>
      </c>
      <c r="B718" t="s">
        <v>788</v>
      </c>
      <c r="C718" s="1">
        <v>44659</v>
      </c>
      <c r="D718">
        <v>90.1</v>
      </c>
      <c r="E718">
        <v>90.1</v>
      </c>
      <c r="F718">
        <v>1.0900000000000001</v>
      </c>
      <c r="G718">
        <v>0.88</v>
      </c>
      <c r="H718">
        <v>1</v>
      </c>
      <c r="I718">
        <v>1.88</v>
      </c>
      <c r="J718">
        <v>2022</v>
      </c>
    </row>
    <row r="719" spans="1:11">
      <c r="A719">
        <v>5410</v>
      </c>
      <c r="B719" t="s">
        <v>789</v>
      </c>
      <c r="C719" s="1">
        <v>44659</v>
      </c>
      <c r="D719">
        <v>26.5</v>
      </c>
      <c r="E719">
        <v>26.5</v>
      </c>
      <c r="F719">
        <v>2.14</v>
      </c>
      <c r="G719">
        <v>1.85</v>
      </c>
      <c r="H719">
        <v>0</v>
      </c>
      <c r="I719">
        <v>1.85</v>
      </c>
      <c r="J719">
        <v>2022</v>
      </c>
    </row>
    <row r="720" spans="1:11">
      <c r="A720">
        <v>1802</v>
      </c>
      <c r="B720" t="s">
        <v>790</v>
      </c>
      <c r="C720" s="1">
        <v>44659</v>
      </c>
      <c r="D720">
        <v>25.1</v>
      </c>
      <c r="E720">
        <v>25.1</v>
      </c>
      <c r="F720">
        <v>3.95</v>
      </c>
      <c r="G720">
        <v>1.82</v>
      </c>
      <c r="H720">
        <v>0</v>
      </c>
      <c r="I720">
        <v>1.82</v>
      </c>
      <c r="J720">
        <v>2022</v>
      </c>
    </row>
    <row r="721" spans="1:11">
      <c r="A721">
        <v>56</v>
      </c>
      <c r="B721" t="s">
        <v>791</v>
      </c>
      <c r="C721" s="1">
        <v>44659</v>
      </c>
      <c r="D721">
        <v>33.17</v>
      </c>
      <c r="E721">
        <v>33.17</v>
      </c>
      <c r="G721">
        <v>1.8</v>
      </c>
      <c r="H721">
        <v>0</v>
      </c>
      <c r="I721">
        <v>1.8</v>
      </c>
      <c r="J721">
        <v>2021</v>
      </c>
    </row>
    <row r="722" spans="1:11">
      <c r="A722">
        <v>1503</v>
      </c>
      <c r="B722" t="s">
        <v>792</v>
      </c>
      <c r="C722" s="1">
        <v>44659</v>
      </c>
      <c r="D722">
        <v>51.5</v>
      </c>
      <c r="E722">
        <v>51.5</v>
      </c>
      <c r="F722">
        <v>3.46</v>
      </c>
      <c r="G722">
        <v>1.8</v>
      </c>
      <c r="H722">
        <v>0</v>
      </c>
      <c r="I722">
        <v>1.8</v>
      </c>
      <c r="J722">
        <v>2022</v>
      </c>
    </row>
    <row r="723" spans="1:11">
      <c r="A723">
        <v>1712</v>
      </c>
      <c r="B723" t="s">
        <v>793</v>
      </c>
      <c r="C723" s="1">
        <v>44659</v>
      </c>
      <c r="D723">
        <v>35.15</v>
      </c>
      <c r="E723">
        <v>35.15</v>
      </c>
      <c r="F723">
        <v>2.19</v>
      </c>
      <c r="G723">
        <v>1.8</v>
      </c>
      <c r="H723">
        <v>0</v>
      </c>
      <c r="I723">
        <v>1.8</v>
      </c>
      <c r="J723">
        <v>2022</v>
      </c>
      <c r="K723" t="s">
        <v>794</v>
      </c>
    </row>
    <row r="724" spans="1:11">
      <c r="A724">
        <v>1752</v>
      </c>
      <c r="B724" t="s">
        <v>795</v>
      </c>
      <c r="C724" s="1">
        <v>44659</v>
      </c>
      <c r="D724">
        <v>37.4</v>
      </c>
      <c r="E724">
        <v>37.4</v>
      </c>
      <c r="F724">
        <v>1.94</v>
      </c>
      <c r="G724">
        <v>1.8</v>
      </c>
      <c r="H724">
        <v>0</v>
      </c>
      <c r="I724">
        <v>1.8</v>
      </c>
      <c r="J724">
        <v>2022</v>
      </c>
    </row>
    <row r="725" spans="1:11">
      <c r="A725">
        <v>2313</v>
      </c>
      <c r="B725" t="s">
        <v>796</v>
      </c>
      <c r="C725" s="1">
        <v>44659</v>
      </c>
      <c r="D725">
        <v>46.65</v>
      </c>
      <c r="E725">
        <v>46.65</v>
      </c>
      <c r="F725">
        <v>4.3099999999999996</v>
      </c>
      <c r="G725">
        <v>1.8</v>
      </c>
      <c r="H725">
        <v>0</v>
      </c>
      <c r="I725">
        <v>1.8</v>
      </c>
      <c r="J725">
        <v>2022</v>
      </c>
      <c r="K725" t="s">
        <v>797</v>
      </c>
    </row>
    <row r="726" spans="1:11">
      <c r="A726">
        <v>2337</v>
      </c>
      <c r="B726" t="s">
        <v>798</v>
      </c>
      <c r="C726" s="1">
        <v>44659</v>
      </c>
      <c r="D726">
        <v>39.9</v>
      </c>
      <c r="E726">
        <v>39.9</v>
      </c>
      <c r="F726">
        <v>6.48</v>
      </c>
      <c r="G726">
        <v>1.8</v>
      </c>
      <c r="H726">
        <v>0</v>
      </c>
      <c r="I726">
        <v>1.8</v>
      </c>
      <c r="J726">
        <v>2022</v>
      </c>
    </row>
    <row r="727" spans="1:11">
      <c r="A727">
        <v>2363</v>
      </c>
      <c r="B727" t="s">
        <v>799</v>
      </c>
      <c r="C727" s="1">
        <v>44659</v>
      </c>
      <c r="D727">
        <v>23.6</v>
      </c>
      <c r="E727">
        <v>23.6</v>
      </c>
      <c r="F727">
        <v>0.28999999999999998</v>
      </c>
      <c r="G727">
        <v>0.8</v>
      </c>
      <c r="H727">
        <v>1</v>
      </c>
      <c r="I727">
        <v>1.8</v>
      </c>
      <c r="J727">
        <v>2022</v>
      </c>
    </row>
    <row r="728" spans="1:11">
      <c r="A728">
        <v>2504</v>
      </c>
      <c r="B728" t="s">
        <v>800</v>
      </c>
      <c r="C728" s="1">
        <v>44659</v>
      </c>
      <c r="D728">
        <v>31</v>
      </c>
      <c r="E728">
        <v>31</v>
      </c>
      <c r="F728">
        <v>2.42</v>
      </c>
      <c r="G728">
        <v>1.8</v>
      </c>
      <c r="H728">
        <v>0</v>
      </c>
      <c r="I728">
        <v>1.8</v>
      </c>
      <c r="J728">
        <v>2022</v>
      </c>
    </row>
    <row r="729" spans="1:11">
      <c r="A729">
        <v>2851</v>
      </c>
      <c r="B729" t="s">
        <v>801</v>
      </c>
      <c r="C729" s="1">
        <v>44659</v>
      </c>
      <c r="D729">
        <v>31.4</v>
      </c>
      <c r="E729">
        <v>31.4</v>
      </c>
      <c r="F729">
        <v>3.5</v>
      </c>
      <c r="G729">
        <v>1.8</v>
      </c>
      <c r="H729">
        <v>0</v>
      </c>
      <c r="I729">
        <v>1.8</v>
      </c>
      <c r="J729">
        <v>2022</v>
      </c>
    </row>
    <row r="730" spans="1:11">
      <c r="A730">
        <v>2885</v>
      </c>
      <c r="B730" t="s">
        <v>802</v>
      </c>
      <c r="C730" s="1">
        <v>44659</v>
      </c>
      <c r="D730">
        <v>26.85</v>
      </c>
      <c r="E730">
        <v>26.85</v>
      </c>
      <c r="F730">
        <v>2.87</v>
      </c>
      <c r="G730">
        <v>1.5</v>
      </c>
      <c r="H730">
        <v>0.3</v>
      </c>
      <c r="I730">
        <v>1.8</v>
      </c>
      <c r="J730">
        <v>2022</v>
      </c>
    </row>
    <row r="731" spans="1:11">
      <c r="A731">
        <v>3206</v>
      </c>
      <c r="B731" t="s">
        <v>803</v>
      </c>
      <c r="C731" s="1">
        <v>44659</v>
      </c>
      <c r="D731">
        <v>28.85</v>
      </c>
      <c r="E731">
        <v>28.85</v>
      </c>
      <c r="F731">
        <v>2.39</v>
      </c>
      <c r="G731">
        <v>1.8</v>
      </c>
      <c r="H731">
        <v>0</v>
      </c>
      <c r="I731">
        <v>1.8</v>
      </c>
      <c r="J731">
        <v>2022</v>
      </c>
    </row>
    <row r="732" spans="1:11">
      <c r="A732">
        <v>3450</v>
      </c>
      <c r="B732" t="s">
        <v>804</v>
      </c>
      <c r="C732" s="1">
        <v>44659</v>
      </c>
      <c r="D732">
        <v>48.15</v>
      </c>
      <c r="E732">
        <v>48.15</v>
      </c>
      <c r="F732">
        <v>2.5499999999999998</v>
      </c>
      <c r="G732">
        <v>1.8</v>
      </c>
      <c r="H732">
        <v>0</v>
      </c>
      <c r="I732">
        <v>1.8</v>
      </c>
      <c r="J732">
        <v>2022</v>
      </c>
    </row>
    <row r="733" spans="1:11">
      <c r="A733">
        <v>4305</v>
      </c>
      <c r="B733" t="s">
        <v>805</v>
      </c>
      <c r="C733" s="1">
        <v>44659</v>
      </c>
      <c r="D733">
        <v>31.95</v>
      </c>
      <c r="E733">
        <v>31.95</v>
      </c>
      <c r="F733">
        <v>2.0299999999999998</v>
      </c>
      <c r="G733">
        <v>1.8</v>
      </c>
      <c r="H733">
        <v>0</v>
      </c>
      <c r="I733">
        <v>1.8</v>
      </c>
      <c r="J733">
        <v>2022</v>
      </c>
    </row>
    <row r="734" spans="1:11">
      <c r="A734">
        <v>4527</v>
      </c>
      <c r="B734" t="s">
        <v>806</v>
      </c>
      <c r="C734" s="1">
        <v>44659</v>
      </c>
      <c r="D734">
        <v>27.4</v>
      </c>
      <c r="E734">
        <v>27.4</v>
      </c>
      <c r="F734">
        <v>1.98</v>
      </c>
      <c r="G734">
        <v>1.8</v>
      </c>
      <c r="H734">
        <v>0</v>
      </c>
      <c r="I734">
        <v>1.8</v>
      </c>
      <c r="J734">
        <v>2022</v>
      </c>
    </row>
    <row r="735" spans="1:11">
      <c r="A735">
        <v>4554</v>
      </c>
      <c r="B735" t="s">
        <v>807</v>
      </c>
      <c r="C735" s="1">
        <v>44659</v>
      </c>
      <c r="D735">
        <v>33.200000000000003</v>
      </c>
      <c r="E735">
        <v>33.200000000000003</v>
      </c>
      <c r="F735">
        <v>2</v>
      </c>
      <c r="G735">
        <v>0.9</v>
      </c>
      <c r="H735">
        <v>0.9</v>
      </c>
      <c r="I735">
        <v>1.8</v>
      </c>
      <c r="J735">
        <v>2022</v>
      </c>
    </row>
    <row r="736" spans="1:11">
      <c r="A736">
        <v>4555</v>
      </c>
      <c r="B736" t="s">
        <v>808</v>
      </c>
      <c r="C736" s="1">
        <v>44659</v>
      </c>
      <c r="D736">
        <v>57.2</v>
      </c>
      <c r="E736">
        <v>57.2</v>
      </c>
      <c r="F736">
        <v>3.5</v>
      </c>
      <c r="G736">
        <v>1.8</v>
      </c>
      <c r="H736">
        <v>0</v>
      </c>
      <c r="I736">
        <v>1.8</v>
      </c>
      <c r="J736">
        <v>2022</v>
      </c>
    </row>
    <row r="737" spans="1:11">
      <c r="A737">
        <v>4560</v>
      </c>
      <c r="B737" t="s">
        <v>809</v>
      </c>
      <c r="C737" s="1">
        <v>44659</v>
      </c>
      <c r="D737">
        <v>42.3</v>
      </c>
      <c r="E737">
        <v>42.3</v>
      </c>
      <c r="F737">
        <v>2.95</v>
      </c>
      <c r="G737">
        <v>1.8</v>
      </c>
      <c r="H737">
        <v>0</v>
      </c>
      <c r="I737">
        <v>1.8</v>
      </c>
      <c r="J737">
        <v>2022</v>
      </c>
    </row>
    <row r="738" spans="1:11">
      <c r="A738">
        <v>5523</v>
      </c>
      <c r="B738" t="s">
        <v>810</v>
      </c>
      <c r="C738" s="1">
        <v>44659</v>
      </c>
      <c r="D738">
        <v>25.8</v>
      </c>
      <c r="E738">
        <v>25.8</v>
      </c>
      <c r="F738">
        <v>5.91</v>
      </c>
      <c r="G738">
        <v>1.8</v>
      </c>
      <c r="H738">
        <v>0</v>
      </c>
      <c r="I738">
        <v>1.8</v>
      </c>
      <c r="J738">
        <v>2022</v>
      </c>
    </row>
    <row r="739" spans="1:11">
      <c r="A739">
        <v>5876</v>
      </c>
      <c r="B739" t="s">
        <v>811</v>
      </c>
      <c r="C739" s="1">
        <v>44659</v>
      </c>
      <c r="D739">
        <v>50.1</v>
      </c>
      <c r="E739">
        <v>50.1</v>
      </c>
      <c r="F739">
        <v>3.19</v>
      </c>
      <c r="G739">
        <v>1.8</v>
      </c>
      <c r="H739">
        <v>0</v>
      </c>
      <c r="I739">
        <v>1.8</v>
      </c>
      <c r="J739">
        <v>2022</v>
      </c>
    </row>
    <row r="740" spans="1:11">
      <c r="A740">
        <v>6215</v>
      </c>
      <c r="B740" t="s">
        <v>812</v>
      </c>
      <c r="C740" s="1">
        <v>44659</v>
      </c>
      <c r="D740">
        <v>26.3</v>
      </c>
      <c r="E740">
        <v>26.3</v>
      </c>
      <c r="F740">
        <v>3.2</v>
      </c>
      <c r="G740">
        <v>1.8</v>
      </c>
      <c r="H740">
        <v>0</v>
      </c>
      <c r="I740">
        <v>1.8</v>
      </c>
      <c r="J740">
        <v>2022</v>
      </c>
    </row>
    <row r="741" spans="1:11">
      <c r="A741">
        <v>6217</v>
      </c>
      <c r="B741" t="s">
        <v>813</v>
      </c>
      <c r="C741" s="1">
        <v>44659</v>
      </c>
      <c r="D741">
        <v>60.1</v>
      </c>
      <c r="E741">
        <v>60.1</v>
      </c>
      <c r="F741">
        <v>2.7</v>
      </c>
      <c r="G741">
        <v>1.8</v>
      </c>
      <c r="H741">
        <v>0</v>
      </c>
      <c r="I741">
        <v>1.8</v>
      </c>
      <c r="J741">
        <v>2022</v>
      </c>
    </row>
    <row r="742" spans="1:11">
      <c r="A742">
        <v>6532</v>
      </c>
      <c r="B742" t="s">
        <v>814</v>
      </c>
      <c r="C742" s="1">
        <v>44659</v>
      </c>
      <c r="D742">
        <v>47.55</v>
      </c>
      <c r="E742">
        <v>47.55</v>
      </c>
      <c r="F742">
        <v>2.63</v>
      </c>
      <c r="G742">
        <v>1.8</v>
      </c>
      <c r="H742">
        <v>0</v>
      </c>
      <c r="I742">
        <v>1.8</v>
      </c>
      <c r="J742">
        <v>2022</v>
      </c>
    </row>
    <row r="743" spans="1:11">
      <c r="A743">
        <v>6715</v>
      </c>
      <c r="B743" t="s">
        <v>815</v>
      </c>
      <c r="C743" s="1">
        <v>44659</v>
      </c>
      <c r="D743">
        <v>103.5</v>
      </c>
      <c r="E743">
        <v>103.5</v>
      </c>
      <c r="F743">
        <v>3.05</v>
      </c>
      <c r="G743">
        <v>1.8</v>
      </c>
      <c r="H743">
        <v>0</v>
      </c>
      <c r="I743">
        <v>1.8</v>
      </c>
      <c r="J743">
        <v>2022</v>
      </c>
    </row>
    <row r="744" spans="1:11">
      <c r="A744">
        <v>8032</v>
      </c>
      <c r="B744" t="s">
        <v>816</v>
      </c>
      <c r="C744" s="1">
        <v>44659</v>
      </c>
      <c r="D744">
        <v>28</v>
      </c>
      <c r="E744">
        <v>28</v>
      </c>
      <c r="F744">
        <v>2.91</v>
      </c>
      <c r="G744">
        <v>1.8</v>
      </c>
      <c r="H744">
        <v>0</v>
      </c>
      <c r="I744">
        <v>1.8</v>
      </c>
      <c r="J744">
        <v>2022</v>
      </c>
    </row>
    <row r="745" spans="1:11">
      <c r="A745">
        <v>8099</v>
      </c>
      <c r="B745" t="s">
        <v>817</v>
      </c>
      <c r="C745" s="1">
        <v>44659</v>
      </c>
      <c r="D745">
        <v>41.3</v>
      </c>
      <c r="E745">
        <v>41.3</v>
      </c>
      <c r="F745">
        <v>2.0099999999999998</v>
      </c>
      <c r="G745">
        <v>1.8</v>
      </c>
      <c r="H745">
        <v>0</v>
      </c>
      <c r="I745">
        <v>1.8</v>
      </c>
      <c r="J745">
        <v>2022</v>
      </c>
    </row>
    <row r="746" spans="1:11">
      <c r="A746">
        <v>8390</v>
      </c>
      <c r="B746" t="s">
        <v>818</v>
      </c>
      <c r="C746" s="1">
        <v>44659</v>
      </c>
      <c r="D746">
        <v>35.700000000000003</v>
      </c>
      <c r="E746">
        <v>35.700000000000003</v>
      </c>
      <c r="F746">
        <v>3.47</v>
      </c>
      <c r="G746">
        <v>1.8</v>
      </c>
      <c r="H746">
        <v>0</v>
      </c>
      <c r="I746">
        <v>1.8</v>
      </c>
      <c r="J746">
        <v>2022</v>
      </c>
    </row>
    <row r="747" spans="1:11">
      <c r="A747">
        <v>8415</v>
      </c>
      <c r="B747" t="s">
        <v>819</v>
      </c>
      <c r="C747" s="1">
        <v>44659</v>
      </c>
      <c r="D747">
        <v>40.4</v>
      </c>
      <c r="E747">
        <v>40.4</v>
      </c>
      <c r="F747">
        <v>3.5</v>
      </c>
      <c r="G747">
        <v>1.8</v>
      </c>
      <c r="H747">
        <v>0</v>
      </c>
      <c r="I747">
        <v>1.8</v>
      </c>
      <c r="J747">
        <v>2022</v>
      </c>
    </row>
    <row r="748" spans="1:11">
      <c r="A748">
        <v>8431</v>
      </c>
      <c r="B748" t="s">
        <v>820</v>
      </c>
      <c r="C748" s="1">
        <v>44659</v>
      </c>
      <c r="D748">
        <v>70.7</v>
      </c>
      <c r="E748">
        <v>70.7</v>
      </c>
      <c r="F748">
        <v>4.24</v>
      </c>
      <c r="G748">
        <v>1.8</v>
      </c>
      <c r="H748">
        <v>0</v>
      </c>
      <c r="I748">
        <v>1.8</v>
      </c>
      <c r="J748">
        <v>2022</v>
      </c>
    </row>
    <row r="749" spans="1:11">
      <c r="A749">
        <v>51</v>
      </c>
      <c r="B749" t="s">
        <v>821</v>
      </c>
      <c r="C749" s="1">
        <v>44659</v>
      </c>
      <c r="D749">
        <v>59.7</v>
      </c>
      <c r="E749">
        <v>59.7</v>
      </c>
      <c r="G749">
        <v>1.75</v>
      </c>
      <c r="H749">
        <v>0</v>
      </c>
      <c r="I749">
        <v>1.75</v>
      </c>
      <c r="J749">
        <v>2021</v>
      </c>
    </row>
    <row r="750" spans="1:11">
      <c r="A750">
        <v>6186</v>
      </c>
      <c r="B750" t="s">
        <v>822</v>
      </c>
      <c r="C750" s="1">
        <v>44659</v>
      </c>
      <c r="D750">
        <v>27.25</v>
      </c>
      <c r="E750">
        <v>27.25</v>
      </c>
      <c r="F750">
        <v>3.45</v>
      </c>
      <c r="G750">
        <v>1.25</v>
      </c>
      <c r="H750">
        <v>0.5</v>
      </c>
      <c r="I750">
        <v>1.75</v>
      </c>
      <c r="J750">
        <v>2021</v>
      </c>
      <c r="K750" t="s">
        <v>823</v>
      </c>
    </row>
    <row r="751" spans="1:11">
      <c r="A751">
        <v>8926</v>
      </c>
      <c r="B751" t="s">
        <v>824</v>
      </c>
      <c r="C751" s="1">
        <v>44659</v>
      </c>
      <c r="D751">
        <v>38</v>
      </c>
      <c r="E751">
        <v>38</v>
      </c>
      <c r="F751">
        <v>1.52</v>
      </c>
      <c r="G751">
        <v>1.75</v>
      </c>
      <c r="H751">
        <v>0</v>
      </c>
      <c r="I751">
        <v>1.75</v>
      </c>
      <c r="J751">
        <v>2022</v>
      </c>
    </row>
    <row r="752" spans="1:11">
      <c r="A752">
        <v>8401</v>
      </c>
      <c r="B752" t="s">
        <v>825</v>
      </c>
      <c r="C752" s="1">
        <v>44659</v>
      </c>
      <c r="D752">
        <v>17</v>
      </c>
      <c r="E752">
        <v>17</v>
      </c>
      <c r="F752">
        <v>1.96</v>
      </c>
      <c r="G752">
        <v>1.73</v>
      </c>
      <c r="H752">
        <v>0</v>
      </c>
      <c r="I752">
        <v>1.73</v>
      </c>
      <c r="J752">
        <v>2022</v>
      </c>
      <c r="K752" t="s">
        <v>141</v>
      </c>
    </row>
    <row r="753" spans="1:11">
      <c r="A753">
        <v>5203</v>
      </c>
      <c r="B753" t="s">
        <v>826</v>
      </c>
      <c r="C753" s="1">
        <v>44659</v>
      </c>
      <c r="D753">
        <v>87.3</v>
      </c>
      <c r="E753">
        <v>87.3</v>
      </c>
      <c r="F753">
        <v>-7.21</v>
      </c>
      <c r="G753">
        <v>1.72</v>
      </c>
      <c r="H753">
        <v>0</v>
      </c>
      <c r="I753">
        <v>1.72</v>
      </c>
      <c r="J753">
        <v>2022</v>
      </c>
    </row>
    <row r="754" spans="1:11">
      <c r="A754">
        <v>6548</v>
      </c>
      <c r="B754" t="s">
        <v>827</v>
      </c>
      <c r="C754" s="1">
        <v>44659</v>
      </c>
      <c r="D754">
        <v>99.1</v>
      </c>
      <c r="E754">
        <v>99.1</v>
      </c>
      <c r="F754">
        <v>3.27</v>
      </c>
      <c r="G754">
        <v>1.72</v>
      </c>
      <c r="H754">
        <v>0</v>
      </c>
      <c r="I754">
        <v>1.72</v>
      </c>
      <c r="J754">
        <v>2022</v>
      </c>
      <c r="K754" t="s">
        <v>828</v>
      </c>
    </row>
    <row r="755" spans="1:11">
      <c r="A755">
        <v>6216</v>
      </c>
      <c r="B755" t="s">
        <v>829</v>
      </c>
      <c r="C755" s="1">
        <v>44659</v>
      </c>
      <c r="D755">
        <v>28.15</v>
      </c>
      <c r="E755">
        <v>28.15</v>
      </c>
      <c r="F755">
        <v>1.85</v>
      </c>
      <c r="G755">
        <v>1.72</v>
      </c>
      <c r="H755">
        <v>0</v>
      </c>
      <c r="I755">
        <v>1.72</v>
      </c>
      <c r="J755">
        <v>2022</v>
      </c>
    </row>
    <row r="756" spans="1:11">
      <c r="A756">
        <v>53</v>
      </c>
      <c r="B756" t="s">
        <v>830</v>
      </c>
      <c r="C756" s="1">
        <v>44659</v>
      </c>
      <c r="D756">
        <v>63.9</v>
      </c>
      <c r="E756">
        <v>63.9</v>
      </c>
      <c r="G756">
        <v>1.7</v>
      </c>
      <c r="H756">
        <v>0</v>
      </c>
      <c r="I756">
        <v>1.7</v>
      </c>
      <c r="J756">
        <v>2021</v>
      </c>
    </row>
    <row r="757" spans="1:11">
      <c r="A757">
        <v>1234</v>
      </c>
      <c r="B757" t="s">
        <v>831</v>
      </c>
      <c r="C757" s="1">
        <v>44659</v>
      </c>
      <c r="D757">
        <v>35.5</v>
      </c>
      <c r="E757">
        <v>35.5</v>
      </c>
      <c r="F757">
        <v>1.98</v>
      </c>
      <c r="G757">
        <v>1.7</v>
      </c>
      <c r="H757">
        <v>0</v>
      </c>
      <c r="I757">
        <v>1.7</v>
      </c>
      <c r="J757">
        <v>2022</v>
      </c>
    </row>
    <row r="758" spans="1:11">
      <c r="A758">
        <v>1507</v>
      </c>
      <c r="B758" t="s">
        <v>832</v>
      </c>
      <c r="C758" s="1">
        <v>44659</v>
      </c>
      <c r="D758">
        <v>64.8</v>
      </c>
      <c r="E758">
        <v>64.8</v>
      </c>
      <c r="F758">
        <v>1.89</v>
      </c>
      <c r="G758">
        <v>1.7</v>
      </c>
      <c r="H758">
        <v>0</v>
      </c>
      <c r="I758">
        <v>1.7</v>
      </c>
      <c r="J758">
        <v>2022</v>
      </c>
    </row>
    <row r="759" spans="1:11">
      <c r="A759">
        <v>1709</v>
      </c>
      <c r="B759" t="s">
        <v>833</v>
      </c>
      <c r="C759" s="1">
        <v>44659</v>
      </c>
      <c r="D759">
        <v>28.25</v>
      </c>
      <c r="E759">
        <v>28.25</v>
      </c>
      <c r="F759">
        <v>1.99</v>
      </c>
      <c r="G759">
        <v>1.7</v>
      </c>
      <c r="H759">
        <v>0</v>
      </c>
      <c r="I759">
        <v>1.7</v>
      </c>
      <c r="J759">
        <v>2022</v>
      </c>
    </row>
    <row r="760" spans="1:11">
      <c r="A760">
        <v>2020</v>
      </c>
      <c r="B760" t="s">
        <v>834</v>
      </c>
      <c r="C760" s="1">
        <v>44659</v>
      </c>
      <c r="D760">
        <v>32.200000000000003</v>
      </c>
      <c r="E760">
        <v>32.200000000000003</v>
      </c>
      <c r="F760">
        <v>1.76</v>
      </c>
      <c r="G760">
        <v>1.7</v>
      </c>
      <c r="H760">
        <v>0</v>
      </c>
      <c r="I760">
        <v>1.7</v>
      </c>
      <c r="J760">
        <v>2021</v>
      </c>
      <c r="K760" t="s">
        <v>835</v>
      </c>
    </row>
    <row r="761" spans="1:11">
      <c r="A761">
        <v>2066</v>
      </c>
      <c r="B761" t="s">
        <v>836</v>
      </c>
      <c r="C761" s="1">
        <v>44659</v>
      </c>
      <c r="D761">
        <v>58.8</v>
      </c>
      <c r="E761">
        <v>58.8</v>
      </c>
      <c r="F761">
        <v>3.51</v>
      </c>
      <c r="G761">
        <v>1.7</v>
      </c>
      <c r="H761">
        <v>0</v>
      </c>
      <c r="I761">
        <v>1.7</v>
      </c>
      <c r="J761">
        <v>2021</v>
      </c>
    </row>
    <row r="762" spans="1:11">
      <c r="A762">
        <v>2354</v>
      </c>
      <c r="B762" t="s">
        <v>837</v>
      </c>
      <c r="C762" s="1">
        <v>44659</v>
      </c>
      <c r="D762">
        <v>60.8</v>
      </c>
      <c r="E762">
        <v>60.8</v>
      </c>
      <c r="F762">
        <v>3.17</v>
      </c>
      <c r="G762">
        <v>1.7</v>
      </c>
      <c r="H762">
        <v>0</v>
      </c>
      <c r="I762">
        <v>1.7</v>
      </c>
      <c r="J762">
        <v>2022</v>
      </c>
    </row>
    <row r="763" spans="1:11">
      <c r="A763">
        <v>3597</v>
      </c>
      <c r="B763" t="s">
        <v>838</v>
      </c>
      <c r="C763" s="1">
        <v>44659</v>
      </c>
      <c r="D763">
        <v>28.35</v>
      </c>
      <c r="E763">
        <v>28.35</v>
      </c>
      <c r="F763">
        <v>2.1</v>
      </c>
      <c r="G763">
        <v>1.7</v>
      </c>
      <c r="H763">
        <v>0</v>
      </c>
      <c r="I763">
        <v>1.7</v>
      </c>
      <c r="J763">
        <v>2022</v>
      </c>
    </row>
    <row r="764" spans="1:11">
      <c r="A764">
        <v>3705</v>
      </c>
      <c r="B764" t="s">
        <v>839</v>
      </c>
      <c r="C764" s="1">
        <v>44659</v>
      </c>
      <c r="D764">
        <v>42.2</v>
      </c>
      <c r="E764">
        <v>42.2</v>
      </c>
      <c r="F764">
        <v>2.77</v>
      </c>
      <c r="G764">
        <v>1.7</v>
      </c>
      <c r="H764">
        <v>0</v>
      </c>
      <c r="I764">
        <v>1.7</v>
      </c>
      <c r="J764">
        <v>2022</v>
      </c>
    </row>
    <row r="765" spans="1:11">
      <c r="A765">
        <v>5906</v>
      </c>
      <c r="B765" t="s">
        <v>840</v>
      </c>
      <c r="C765" s="1">
        <v>44659</v>
      </c>
      <c r="D765">
        <v>37.299999999999997</v>
      </c>
      <c r="E765">
        <v>37.299999999999997</v>
      </c>
      <c r="F765">
        <v>3.23</v>
      </c>
      <c r="G765">
        <v>1.7</v>
      </c>
      <c r="H765">
        <v>0</v>
      </c>
      <c r="I765">
        <v>1.7</v>
      </c>
      <c r="J765">
        <v>2022</v>
      </c>
    </row>
    <row r="766" spans="1:11">
      <c r="A766">
        <v>8473</v>
      </c>
      <c r="B766" t="s">
        <v>841</v>
      </c>
      <c r="C766" s="1">
        <v>44659</v>
      </c>
      <c r="D766">
        <v>32.25</v>
      </c>
      <c r="E766">
        <v>32.25</v>
      </c>
      <c r="F766">
        <v>1.1499999999999999</v>
      </c>
      <c r="G766">
        <v>1</v>
      </c>
      <c r="H766">
        <v>0.7</v>
      </c>
      <c r="I766">
        <v>1.7</v>
      </c>
      <c r="J766">
        <v>2021</v>
      </c>
      <c r="K766" t="s">
        <v>842</v>
      </c>
    </row>
    <row r="767" spans="1:11">
      <c r="A767">
        <v>9918</v>
      </c>
      <c r="B767" t="s">
        <v>843</v>
      </c>
      <c r="C767" s="1">
        <v>44659</v>
      </c>
      <c r="D767">
        <v>46.1</v>
      </c>
      <c r="E767">
        <v>46.1</v>
      </c>
      <c r="F767">
        <v>1.92</v>
      </c>
      <c r="G767">
        <v>1.7</v>
      </c>
      <c r="H767">
        <v>0</v>
      </c>
      <c r="I767">
        <v>1.7</v>
      </c>
      <c r="J767">
        <v>2022</v>
      </c>
    </row>
    <row r="768" spans="1:11">
      <c r="A768">
        <v>9960</v>
      </c>
      <c r="B768" t="s">
        <v>844</v>
      </c>
      <c r="C768" s="1">
        <v>44659</v>
      </c>
      <c r="D768">
        <v>25.95</v>
      </c>
      <c r="E768">
        <v>25.95</v>
      </c>
      <c r="F768">
        <v>2.54</v>
      </c>
      <c r="G768">
        <v>1.7</v>
      </c>
      <c r="H768">
        <v>0</v>
      </c>
      <c r="I768">
        <v>1.7</v>
      </c>
      <c r="J768">
        <v>2022</v>
      </c>
    </row>
    <row r="769" spans="1:11">
      <c r="A769">
        <v>2608</v>
      </c>
      <c r="B769" t="s">
        <v>845</v>
      </c>
      <c r="C769" s="1">
        <v>44659</v>
      </c>
      <c r="D769">
        <v>42.8</v>
      </c>
      <c r="E769">
        <v>42.8</v>
      </c>
      <c r="F769">
        <v>3.21</v>
      </c>
      <c r="G769">
        <v>1.68</v>
      </c>
      <c r="H769">
        <v>0</v>
      </c>
      <c r="I769">
        <v>1.68</v>
      </c>
      <c r="J769">
        <v>2021</v>
      </c>
      <c r="K769" t="s">
        <v>184</v>
      </c>
    </row>
    <row r="770" spans="1:11">
      <c r="A770">
        <v>3703</v>
      </c>
      <c r="B770" t="s">
        <v>846</v>
      </c>
      <c r="C770" s="1">
        <v>44659</v>
      </c>
      <c r="D770">
        <v>26.5</v>
      </c>
      <c r="E770">
        <v>26.5</v>
      </c>
      <c r="F770">
        <v>2.2200000000000002</v>
      </c>
      <c r="G770">
        <v>1.68</v>
      </c>
      <c r="H770">
        <v>0</v>
      </c>
      <c r="I770">
        <v>1.68</v>
      </c>
      <c r="J770">
        <v>2022</v>
      </c>
    </row>
    <row r="771" spans="1:11">
      <c r="A771">
        <v>3646</v>
      </c>
      <c r="B771" t="s">
        <v>847</v>
      </c>
      <c r="C771" s="1">
        <v>44659</v>
      </c>
      <c r="D771">
        <v>27</v>
      </c>
      <c r="E771">
        <v>27</v>
      </c>
      <c r="F771">
        <v>2.17</v>
      </c>
      <c r="G771">
        <v>1.68</v>
      </c>
      <c r="H771">
        <v>0</v>
      </c>
      <c r="I771">
        <v>1.68</v>
      </c>
      <c r="J771">
        <v>2022</v>
      </c>
    </row>
    <row r="772" spans="1:11">
      <c r="A772">
        <v>4807</v>
      </c>
      <c r="B772" t="s">
        <v>848</v>
      </c>
      <c r="C772" s="1">
        <v>44659</v>
      </c>
      <c r="D772">
        <v>27.55</v>
      </c>
      <c r="E772">
        <v>27.55</v>
      </c>
      <c r="F772">
        <v>3.32</v>
      </c>
      <c r="G772">
        <v>1.66</v>
      </c>
      <c r="H772">
        <v>0</v>
      </c>
      <c r="I772">
        <v>1.66</v>
      </c>
      <c r="J772">
        <v>2022</v>
      </c>
    </row>
    <row r="773" spans="1:11">
      <c r="A773">
        <v>2613</v>
      </c>
      <c r="B773" t="s">
        <v>849</v>
      </c>
      <c r="C773" s="1">
        <v>44659</v>
      </c>
      <c r="D773">
        <v>38.5</v>
      </c>
      <c r="E773">
        <v>38.5</v>
      </c>
      <c r="F773">
        <v>1.63</v>
      </c>
      <c r="G773">
        <v>1.65</v>
      </c>
      <c r="H773">
        <v>0</v>
      </c>
      <c r="I773">
        <v>1.65</v>
      </c>
      <c r="J773">
        <v>2022</v>
      </c>
      <c r="K773" t="s">
        <v>850</v>
      </c>
    </row>
    <row r="774" spans="1:11">
      <c r="A774">
        <v>6005</v>
      </c>
      <c r="B774" t="s">
        <v>851</v>
      </c>
      <c r="C774" s="1">
        <v>44659</v>
      </c>
      <c r="D774">
        <v>16.7</v>
      </c>
      <c r="E774">
        <v>16.7</v>
      </c>
      <c r="F774">
        <v>2.42</v>
      </c>
      <c r="G774">
        <v>1.65</v>
      </c>
      <c r="H774">
        <v>0</v>
      </c>
      <c r="I774">
        <v>1.65</v>
      </c>
      <c r="J774">
        <v>2022</v>
      </c>
    </row>
    <row r="775" spans="1:11">
      <c r="A775">
        <v>8054</v>
      </c>
      <c r="B775" t="s">
        <v>852</v>
      </c>
      <c r="C775" s="1">
        <v>44659</v>
      </c>
      <c r="D775">
        <v>57.8</v>
      </c>
      <c r="E775">
        <v>57.8</v>
      </c>
      <c r="F775">
        <v>3.25</v>
      </c>
      <c r="G775">
        <v>1.65</v>
      </c>
      <c r="H775">
        <v>0</v>
      </c>
      <c r="I775">
        <v>1.65</v>
      </c>
      <c r="J775">
        <v>2022</v>
      </c>
    </row>
    <row r="776" spans="1:11">
      <c r="A776">
        <v>8070</v>
      </c>
      <c r="B776" t="s">
        <v>853</v>
      </c>
      <c r="C776" s="1">
        <v>44659</v>
      </c>
      <c r="D776">
        <v>36</v>
      </c>
      <c r="E776">
        <v>36</v>
      </c>
      <c r="F776">
        <v>1.69</v>
      </c>
      <c r="G776">
        <v>1.62</v>
      </c>
      <c r="H776">
        <v>0</v>
      </c>
      <c r="I776">
        <v>1.62</v>
      </c>
      <c r="J776">
        <v>2022</v>
      </c>
    </row>
    <row r="777" spans="1:11">
      <c r="A777">
        <v>1225</v>
      </c>
      <c r="B777" t="s">
        <v>854</v>
      </c>
      <c r="C777" s="1">
        <v>44659</v>
      </c>
      <c r="D777">
        <v>58.2</v>
      </c>
      <c r="E777">
        <v>58.2</v>
      </c>
      <c r="F777">
        <v>2.0699999999999998</v>
      </c>
      <c r="G777">
        <v>1.6</v>
      </c>
      <c r="H777">
        <v>0</v>
      </c>
      <c r="I777">
        <v>1.6</v>
      </c>
      <c r="J777">
        <v>2022</v>
      </c>
    </row>
    <row r="778" spans="1:11">
      <c r="A778">
        <v>1323</v>
      </c>
      <c r="B778" t="s">
        <v>855</v>
      </c>
      <c r="C778" s="1">
        <v>44659</v>
      </c>
      <c r="D778">
        <v>35.299999999999997</v>
      </c>
      <c r="E778">
        <v>35.299999999999997</v>
      </c>
      <c r="F778">
        <v>3.04</v>
      </c>
      <c r="G778">
        <v>1.6</v>
      </c>
      <c r="H778">
        <v>0</v>
      </c>
      <c r="I778">
        <v>1.6</v>
      </c>
      <c r="J778">
        <v>2022</v>
      </c>
    </row>
    <row r="779" spans="1:11">
      <c r="A779">
        <v>1569</v>
      </c>
      <c r="B779" t="s">
        <v>856</v>
      </c>
      <c r="C779" s="1">
        <v>44659</v>
      </c>
      <c r="D779">
        <v>27.7</v>
      </c>
      <c r="E779">
        <v>27.7</v>
      </c>
      <c r="F779">
        <v>2.62</v>
      </c>
      <c r="G779">
        <v>1.6</v>
      </c>
      <c r="H779">
        <v>0</v>
      </c>
      <c r="I779">
        <v>1.6</v>
      </c>
      <c r="J779">
        <v>2022</v>
      </c>
    </row>
    <row r="780" spans="1:11">
      <c r="A780">
        <v>1605</v>
      </c>
      <c r="B780" t="s">
        <v>857</v>
      </c>
      <c r="C780" s="1">
        <v>44659</v>
      </c>
      <c r="D780">
        <v>29</v>
      </c>
      <c r="E780">
        <v>29</v>
      </c>
      <c r="F780">
        <v>4.2699999999999996</v>
      </c>
      <c r="G780">
        <v>1.6</v>
      </c>
      <c r="H780">
        <v>0</v>
      </c>
      <c r="I780">
        <v>1.6</v>
      </c>
      <c r="J780">
        <v>2022</v>
      </c>
    </row>
    <row r="781" spans="1:11">
      <c r="A781">
        <v>2115</v>
      </c>
      <c r="B781" t="s">
        <v>858</v>
      </c>
      <c r="C781" s="1">
        <v>44659</v>
      </c>
      <c r="D781">
        <v>38.6</v>
      </c>
      <c r="E781">
        <v>38.6</v>
      </c>
      <c r="F781">
        <v>4.0199999999999996</v>
      </c>
      <c r="G781">
        <v>1.6</v>
      </c>
      <c r="H781">
        <v>0</v>
      </c>
      <c r="I781">
        <v>1.6</v>
      </c>
      <c r="J781">
        <v>2022</v>
      </c>
    </row>
    <row r="782" spans="1:11">
      <c r="A782">
        <v>2539</v>
      </c>
      <c r="B782" t="s">
        <v>859</v>
      </c>
      <c r="C782" s="1">
        <v>44659</v>
      </c>
      <c r="D782">
        <v>32.6</v>
      </c>
      <c r="E782">
        <v>32.6</v>
      </c>
      <c r="F782">
        <v>1.18</v>
      </c>
      <c r="G782">
        <v>0.2</v>
      </c>
      <c r="H782">
        <v>1.4</v>
      </c>
      <c r="I782">
        <v>1.6</v>
      </c>
      <c r="J782">
        <v>2022</v>
      </c>
    </row>
    <row r="783" spans="1:11">
      <c r="A783">
        <v>3071</v>
      </c>
      <c r="B783" t="s">
        <v>860</v>
      </c>
      <c r="C783" s="1">
        <v>44659</v>
      </c>
      <c r="D783">
        <v>26.25</v>
      </c>
      <c r="E783">
        <v>26.25</v>
      </c>
      <c r="F783">
        <v>1.86</v>
      </c>
      <c r="G783">
        <v>1.6</v>
      </c>
      <c r="H783">
        <v>0</v>
      </c>
      <c r="I783">
        <v>1.6</v>
      </c>
      <c r="J783">
        <v>2022</v>
      </c>
    </row>
    <row r="784" spans="1:11">
      <c r="A784">
        <v>3363</v>
      </c>
      <c r="B784" t="s">
        <v>861</v>
      </c>
      <c r="C784" s="1">
        <v>44659</v>
      </c>
      <c r="D784">
        <v>29.3</v>
      </c>
      <c r="E784">
        <v>29.3</v>
      </c>
      <c r="F784">
        <v>2.31</v>
      </c>
      <c r="G784">
        <v>1.6</v>
      </c>
      <c r="H784">
        <v>0</v>
      </c>
      <c r="I784">
        <v>1.6</v>
      </c>
      <c r="J784">
        <v>2022</v>
      </c>
    </row>
    <row r="785" spans="1:11">
      <c r="A785">
        <v>3540</v>
      </c>
      <c r="B785" t="s">
        <v>862</v>
      </c>
      <c r="C785" s="1">
        <v>44659</v>
      </c>
      <c r="D785">
        <v>37.35</v>
      </c>
      <c r="E785">
        <v>37.35</v>
      </c>
      <c r="F785">
        <v>3.05</v>
      </c>
      <c r="G785">
        <v>1.6</v>
      </c>
      <c r="H785">
        <v>0</v>
      </c>
      <c r="I785">
        <v>1.6</v>
      </c>
      <c r="J785">
        <v>2022</v>
      </c>
    </row>
    <row r="786" spans="1:11">
      <c r="A786">
        <v>4175</v>
      </c>
      <c r="B786" t="s">
        <v>863</v>
      </c>
      <c r="C786" s="1">
        <v>44659</v>
      </c>
      <c r="D786">
        <v>69.599999999999994</v>
      </c>
      <c r="E786">
        <v>69.599999999999994</v>
      </c>
      <c r="F786">
        <v>1.97</v>
      </c>
      <c r="G786">
        <v>1.6</v>
      </c>
      <c r="H786">
        <v>0</v>
      </c>
      <c r="I786">
        <v>1.6</v>
      </c>
      <c r="J786">
        <v>2022</v>
      </c>
    </row>
    <row r="787" spans="1:11">
      <c r="A787">
        <v>4535</v>
      </c>
      <c r="B787" t="s">
        <v>864</v>
      </c>
      <c r="C787" s="1">
        <v>44659</v>
      </c>
      <c r="D787">
        <v>35.950000000000003</v>
      </c>
      <c r="E787">
        <v>35.950000000000003</v>
      </c>
      <c r="F787">
        <v>2.4</v>
      </c>
      <c r="G787">
        <v>1.6</v>
      </c>
      <c r="H787">
        <v>0</v>
      </c>
      <c r="I787">
        <v>1.6</v>
      </c>
      <c r="J787">
        <v>2022</v>
      </c>
    </row>
    <row r="788" spans="1:11">
      <c r="A788">
        <v>5607</v>
      </c>
      <c r="B788" t="s">
        <v>865</v>
      </c>
      <c r="C788" s="1">
        <v>44659</v>
      </c>
      <c r="D788">
        <v>56.6</v>
      </c>
      <c r="E788">
        <v>56.6</v>
      </c>
      <c r="F788">
        <v>2.48</v>
      </c>
      <c r="G788">
        <v>1.6</v>
      </c>
      <c r="H788">
        <v>0</v>
      </c>
      <c r="I788">
        <v>1.6</v>
      </c>
      <c r="J788">
        <v>2022</v>
      </c>
    </row>
    <row r="789" spans="1:11">
      <c r="A789">
        <v>6024</v>
      </c>
      <c r="B789" t="s">
        <v>866</v>
      </c>
      <c r="C789" s="1">
        <v>44659</v>
      </c>
      <c r="D789">
        <v>37.200000000000003</v>
      </c>
      <c r="E789">
        <v>37.200000000000003</v>
      </c>
      <c r="F789">
        <v>2.33</v>
      </c>
      <c r="G789">
        <v>1.6</v>
      </c>
      <c r="H789">
        <v>0</v>
      </c>
      <c r="I789">
        <v>1.6</v>
      </c>
      <c r="J789">
        <v>2022</v>
      </c>
    </row>
    <row r="790" spans="1:11">
      <c r="A790">
        <v>6125</v>
      </c>
      <c r="B790" t="s">
        <v>867</v>
      </c>
      <c r="C790" s="1">
        <v>44659</v>
      </c>
      <c r="D790">
        <v>25.2</v>
      </c>
      <c r="E790">
        <v>25.2</v>
      </c>
      <c r="F790">
        <v>-1.1399999999999999</v>
      </c>
      <c r="G790">
        <v>1.6</v>
      </c>
      <c r="H790">
        <v>0</v>
      </c>
      <c r="I790">
        <v>1.6</v>
      </c>
      <c r="J790">
        <v>2022</v>
      </c>
    </row>
    <row r="791" spans="1:11">
      <c r="A791">
        <v>6170</v>
      </c>
      <c r="B791" t="s">
        <v>868</v>
      </c>
      <c r="C791" s="1">
        <v>44659</v>
      </c>
      <c r="D791">
        <v>32.15</v>
      </c>
      <c r="E791">
        <v>32.15</v>
      </c>
      <c r="F791">
        <v>1.86</v>
      </c>
      <c r="G791">
        <v>1.6</v>
      </c>
      <c r="H791">
        <v>0</v>
      </c>
      <c r="I791">
        <v>1.6</v>
      </c>
      <c r="J791">
        <v>2022</v>
      </c>
    </row>
    <row r="792" spans="1:11">
      <c r="A792">
        <v>6174</v>
      </c>
      <c r="B792" t="s">
        <v>869</v>
      </c>
      <c r="C792" s="1">
        <v>44659</v>
      </c>
      <c r="D792">
        <v>34.700000000000003</v>
      </c>
      <c r="E792">
        <v>34.700000000000003</v>
      </c>
      <c r="F792">
        <v>1.79</v>
      </c>
      <c r="G792">
        <v>1.6</v>
      </c>
      <c r="H792">
        <v>0</v>
      </c>
      <c r="I792">
        <v>1.6</v>
      </c>
      <c r="J792">
        <v>2022</v>
      </c>
    </row>
    <row r="793" spans="1:11">
      <c r="A793">
        <v>6432</v>
      </c>
      <c r="B793" t="s">
        <v>870</v>
      </c>
      <c r="C793" s="1">
        <v>44659</v>
      </c>
      <c r="D793">
        <v>37.049999999999997</v>
      </c>
      <c r="E793">
        <v>37.049999999999997</v>
      </c>
      <c r="F793">
        <v>2.91</v>
      </c>
      <c r="G793">
        <v>1.6</v>
      </c>
      <c r="H793">
        <v>0</v>
      </c>
      <c r="I793">
        <v>1.6</v>
      </c>
      <c r="J793">
        <v>2022</v>
      </c>
    </row>
    <row r="794" spans="1:11">
      <c r="A794">
        <v>6662</v>
      </c>
      <c r="B794" t="s">
        <v>871</v>
      </c>
      <c r="C794" s="1">
        <v>44659</v>
      </c>
      <c r="D794">
        <v>29.55</v>
      </c>
      <c r="E794">
        <v>29.55</v>
      </c>
      <c r="F794">
        <v>1.76</v>
      </c>
      <c r="G794">
        <v>1.6</v>
      </c>
      <c r="H794">
        <v>0</v>
      </c>
      <c r="I794">
        <v>1.6</v>
      </c>
      <c r="J794">
        <v>2022</v>
      </c>
    </row>
    <row r="795" spans="1:11">
      <c r="A795">
        <v>8027</v>
      </c>
      <c r="B795" t="s">
        <v>872</v>
      </c>
      <c r="C795" s="1">
        <v>44659</v>
      </c>
      <c r="D795">
        <v>73.8</v>
      </c>
      <c r="E795">
        <v>73.8</v>
      </c>
      <c r="F795">
        <v>2.62</v>
      </c>
      <c r="G795">
        <v>1.6</v>
      </c>
      <c r="H795">
        <v>0</v>
      </c>
      <c r="I795">
        <v>1.6</v>
      </c>
      <c r="J795">
        <v>2022</v>
      </c>
    </row>
    <row r="796" spans="1:11">
      <c r="A796">
        <v>8927</v>
      </c>
      <c r="B796" t="s">
        <v>873</v>
      </c>
      <c r="C796" s="1">
        <v>44659</v>
      </c>
      <c r="D796">
        <v>36.299999999999997</v>
      </c>
      <c r="E796">
        <v>36.299999999999997</v>
      </c>
      <c r="F796">
        <v>0.69</v>
      </c>
      <c r="G796">
        <v>0.6</v>
      </c>
      <c r="H796">
        <v>1</v>
      </c>
      <c r="I796">
        <v>1.6</v>
      </c>
      <c r="J796">
        <v>2022</v>
      </c>
    </row>
    <row r="797" spans="1:11">
      <c r="A797">
        <v>3588</v>
      </c>
      <c r="B797" t="s">
        <v>874</v>
      </c>
      <c r="C797" s="1">
        <v>44659</v>
      </c>
      <c r="D797">
        <v>130.5</v>
      </c>
      <c r="E797">
        <v>130.5</v>
      </c>
      <c r="F797">
        <v>1.3</v>
      </c>
      <c r="G797">
        <v>0.6</v>
      </c>
      <c r="H797">
        <v>1</v>
      </c>
      <c r="I797">
        <v>1.6</v>
      </c>
      <c r="J797">
        <v>2021</v>
      </c>
      <c r="K797" t="s">
        <v>242</v>
      </c>
    </row>
    <row r="798" spans="1:11">
      <c r="A798">
        <v>2886</v>
      </c>
      <c r="B798" t="s">
        <v>875</v>
      </c>
      <c r="C798" s="1">
        <v>44659</v>
      </c>
      <c r="D798">
        <v>44.35</v>
      </c>
      <c r="E798">
        <v>44.35</v>
      </c>
      <c r="F798">
        <v>1.84</v>
      </c>
      <c r="G798">
        <v>1.58</v>
      </c>
      <c r="H798">
        <v>0</v>
      </c>
      <c r="I798">
        <v>1.58</v>
      </c>
      <c r="J798">
        <v>2021</v>
      </c>
      <c r="K798" t="s">
        <v>26</v>
      </c>
    </row>
    <row r="799" spans="1:11">
      <c r="A799">
        <v>3171</v>
      </c>
      <c r="B799" t="s">
        <v>876</v>
      </c>
      <c r="C799" s="1">
        <v>44659</v>
      </c>
      <c r="D799">
        <v>21.4</v>
      </c>
      <c r="E799">
        <v>21.4</v>
      </c>
      <c r="F799">
        <v>1.64</v>
      </c>
      <c r="G799">
        <v>1.57</v>
      </c>
      <c r="H799">
        <v>0</v>
      </c>
      <c r="I799">
        <v>1.57</v>
      </c>
      <c r="J799">
        <v>2022</v>
      </c>
    </row>
    <row r="800" spans="1:11">
      <c r="A800">
        <v>1516</v>
      </c>
      <c r="B800" t="s">
        <v>877</v>
      </c>
      <c r="C800" s="1">
        <v>44659</v>
      </c>
      <c r="D800">
        <v>29.5</v>
      </c>
      <c r="E800">
        <v>29.5</v>
      </c>
      <c r="F800">
        <v>1.72</v>
      </c>
      <c r="G800">
        <v>1.55</v>
      </c>
      <c r="H800">
        <v>0</v>
      </c>
      <c r="I800">
        <v>1.55</v>
      </c>
      <c r="J800">
        <v>2022</v>
      </c>
    </row>
    <row r="801" spans="1:11">
      <c r="A801">
        <v>6016</v>
      </c>
      <c r="B801" t="s">
        <v>878</v>
      </c>
      <c r="C801" s="1">
        <v>44659</v>
      </c>
      <c r="D801">
        <v>14.9</v>
      </c>
      <c r="E801">
        <v>14.9</v>
      </c>
      <c r="F801">
        <v>2.33</v>
      </c>
      <c r="G801">
        <v>1.55</v>
      </c>
      <c r="H801">
        <v>0</v>
      </c>
      <c r="I801">
        <v>1.55</v>
      </c>
      <c r="J801">
        <v>2022</v>
      </c>
    </row>
    <row r="802" spans="1:11">
      <c r="A802">
        <v>6179</v>
      </c>
      <c r="B802" t="s">
        <v>879</v>
      </c>
      <c r="C802" s="1">
        <v>44659</v>
      </c>
      <c r="D802">
        <v>30.6</v>
      </c>
      <c r="E802">
        <v>30.6</v>
      </c>
      <c r="F802">
        <v>1.84</v>
      </c>
      <c r="G802">
        <v>1.5</v>
      </c>
      <c r="H802">
        <v>0</v>
      </c>
      <c r="I802">
        <v>1.5</v>
      </c>
      <c r="J802">
        <v>2022</v>
      </c>
    </row>
    <row r="803" spans="1:11">
      <c r="A803">
        <v>1109</v>
      </c>
      <c r="B803" t="s">
        <v>880</v>
      </c>
      <c r="C803" s="1">
        <v>44659</v>
      </c>
      <c r="D803">
        <v>21.15</v>
      </c>
      <c r="E803">
        <v>21.15</v>
      </c>
      <c r="F803">
        <v>2.52</v>
      </c>
      <c r="G803">
        <v>1.5</v>
      </c>
      <c r="H803">
        <v>0</v>
      </c>
      <c r="I803">
        <v>1.5</v>
      </c>
      <c r="J803">
        <v>2022</v>
      </c>
    </row>
    <row r="804" spans="1:11">
      <c r="A804">
        <v>1402</v>
      </c>
      <c r="B804" t="s">
        <v>881</v>
      </c>
      <c r="C804" s="1">
        <v>44659</v>
      </c>
      <c r="D804">
        <v>30.1</v>
      </c>
      <c r="E804">
        <v>30.1</v>
      </c>
      <c r="F804">
        <v>1.94</v>
      </c>
      <c r="G804">
        <v>1.5</v>
      </c>
      <c r="H804">
        <v>0</v>
      </c>
      <c r="I804">
        <v>1.5</v>
      </c>
      <c r="J804">
        <v>2022</v>
      </c>
    </row>
    <row r="805" spans="1:11">
      <c r="A805">
        <v>1456</v>
      </c>
      <c r="B805" t="s">
        <v>882</v>
      </c>
      <c r="C805" s="1">
        <v>44659</v>
      </c>
      <c r="D805">
        <v>20.5</v>
      </c>
      <c r="E805">
        <v>20.5</v>
      </c>
      <c r="F805">
        <v>4.8499999999999996</v>
      </c>
      <c r="G805">
        <v>1.5</v>
      </c>
      <c r="H805">
        <v>0</v>
      </c>
      <c r="I805">
        <v>1.5</v>
      </c>
      <c r="J805">
        <v>2022</v>
      </c>
    </row>
    <row r="806" spans="1:11">
      <c r="A806">
        <v>1530</v>
      </c>
      <c r="B806" t="s">
        <v>883</v>
      </c>
      <c r="C806" s="1">
        <v>44659</v>
      </c>
      <c r="D806">
        <v>30.7</v>
      </c>
      <c r="E806">
        <v>30.7</v>
      </c>
      <c r="F806">
        <v>1.35</v>
      </c>
      <c r="G806">
        <v>1.5</v>
      </c>
      <c r="H806">
        <v>0</v>
      </c>
      <c r="I806">
        <v>1.5</v>
      </c>
      <c r="J806">
        <v>2022</v>
      </c>
    </row>
    <row r="807" spans="1:11">
      <c r="A807">
        <v>1608</v>
      </c>
      <c r="B807" t="s">
        <v>884</v>
      </c>
      <c r="C807" s="1">
        <v>44659</v>
      </c>
      <c r="D807">
        <v>21.8</v>
      </c>
      <c r="E807">
        <v>21.8</v>
      </c>
      <c r="F807">
        <v>3.27</v>
      </c>
      <c r="G807">
        <v>1.5</v>
      </c>
      <c r="H807">
        <v>0</v>
      </c>
      <c r="I807">
        <v>1.5</v>
      </c>
      <c r="J807">
        <v>2022</v>
      </c>
    </row>
    <row r="808" spans="1:11">
      <c r="A808">
        <v>1717</v>
      </c>
      <c r="B808" t="s">
        <v>885</v>
      </c>
      <c r="C808" s="1">
        <v>44659</v>
      </c>
      <c r="D808">
        <v>36.75</v>
      </c>
      <c r="E808">
        <v>36.75</v>
      </c>
      <c r="F808">
        <v>2.86</v>
      </c>
      <c r="G808">
        <v>1.5</v>
      </c>
      <c r="H808">
        <v>0</v>
      </c>
      <c r="I808">
        <v>1.5</v>
      </c>
      <c r="J808">
        <v>2022</v>
      </c>
    </row>
    <row r="809" spans="1:11">
      <c r="A809">
        <v>1737</v>
      </c>
      <c r="B809" t="s">
        <v>886</v>
      </c>
      <c r="C809" s="1">
        <v>44659</v>
      </c>
      <c r="D809">
        <v>34.049999999999997</v>
      </c>
      <c r="E809">
        <v>34.049999999999997</v>
      </c>
      <c r="F809">
        <v>1.97</v>
      </c>
      <c r="G809">
        <v>1.5</v>
      </c>
      <c r="H809">
        <v>0</v>
      </c>
      <c r="I809">
        <v>1.5</v>
      </c>
      <c r="J809">
        <v>2022</v>
      </c>
    </row>
    <row r="810" spans="1:11">
      <c r="A810">
        <v>1760</v>
      </c>
      <c r="B810" t="s">
        <v>887</v>
      </c>
      <c r="C810" s="1">
        <v>44659</v>
      </c>
      <c r="D810">
        <v>105.5</v>
      </c>
      <c r="E810">
        <v>105.5</v>
      </c>
      <c r="F810">
        <v>1.32</v>
      </c>
      <c r="G810">
        <v>1.5</v>
      </c>
      <c r="H810">
        <v>0</v>
      </c>
      <c r="I810">
        <v>1.5</v>
      </c>
      <c r="J810">
        <v>2022</v>
      </c>
    </row>
    <row r="811" spans="1:11">
      <c r="A811">
        <v>1776</v>
      </c>
      <c r="B811" t="s">
        <v>888</v>
      </c>
      <c r="C811" s="1">
        <v>44659</v>
      </c>
      <c r="D811">
        <v>21.9</v>
      </c>
      <c r="E811">
        <v>21.9</v>
      </c>
      <c r="F811">
        <v>2.0499999999999998</v>
      </c>
      <c r="G811">
        <v>1.5</v>
      </c>
      <c r="H811">
        <v>0</v>
      </c>
      <c r="I811">
        <v>1.5</v>
      </c>
      <c r="J811">
        <v>2022</v>
      </c>
    </row>
    <row r="812" spans="1:11">
      <c r="A812">
        <v>1785</v>
      </c>
      <c r="B812" t="s">
        <v>889</v>
      </c>
      <c r="C812" s="1">
        <v>44659</v>
      </c>
      <c r="D812">
        <v>49.95</v>
      </c>
      <c r="E812">
        <v>49.95</v>
      </c>
      <c r="F812">
        <v>2.15</v>
      </c>
      <c r="G812">
        <v>1.5</v>
      </c>
      <c r="H812">
        <v>0</v>
      </c>
      <c r="I812">
        <v>1.5</v>
      </c>
      <c r="J812">
        <v>2022</v>
      </c>
    </row>
    <row r="813" spans="1:11">
      <c r="A813">
        <v>1907</v>
      </c>
      <c r="B813" t="s">
        <v>890</v>
      </c>
      <c r="C813" s="1">
        <v>44659</v>
      </c>
      <c r="D813">
        <v>33.049999999999997</v>
      </c>
      <c r="E813">
        <v>33.049999999999997</v>
      </c>
      <c r="F813">
        <v>3.13</v>
      </c>
      <c r="G813">
        <v>1.5</v>
      </c>
      <c r="H813">
        <v>0</v>
      </c>
      <c r="I813">
        <v>1.5</v>
      </c>
      <c r="J813">
        <v>2022</v>
      </c>
    </row>
    <row r="814" spans="1:11">
      <c r="A814">
        <v>2012</v>
      </c>
      <c r="B814" t="s">
        <v>891</v>
      </c>
      <c r="C814" s="1">
        <v>44659</v>
      </c>
      <c r="D814">
        <v>30.55</v>
      </c>
      <c r="E814">
        <v>30.55</v>
      </c>
      <c r="F814">
        <v>1.46</v>
      </c>
      <c r="G814">
        <v>1</v>
      </c>
      <c r="H814">
        <v>0.5</v>
      </c>
      <c r="I814">
        <v>1.5</v>
      </c>
      <c r="J814">
        <v>2022</v>
      </c>
      <c r="K814" t="s">
        <v>166</v>
      </c>
    </row>
    <row r="815" spans="1:11">
      <c r="A815">
        <v>2034</v>
      </c>
      <c r="B815" t="s">
        <v>892</v>
      </c>
      <c r="C815" s="1">
        <v>44659</v>
      </c>
      <c r="D815">
        <v>35.9</v>
      </c>
      <c r="E815">
        <v>35.9</v>
      </c>
      <c r="F815">
        <v>2.86</v>
      </c>
      <c r="G815">
        <v>1.5</v>
      </c>
      <c r="H815">
        <v>0</v>
      </c>
      <c r="I815">
        <v>1.5</v>
      </c>
      <c r="J815">
        <v>2022</v>
      </c>
    </row>
    <row r="816" spans="1:11">
      <c r="A816">
        <v>2038</v>
      </c>
      <c r="B816" t="s">
        <v>893</v>
      </c>
      <c r="C816" s="1">
        <v>44659</v>
      </c>
      <c r="D816">
        <v>34.450000000000003</v>
      </c>
      <c r="E816">
        <v>34.450000000000003</v>
      </c>
      <c r="F816">
        <v>2.54</v>
      </c>
      <c r="G816">
        <v>1.5</v>
      </c>
      <c r="H816">
        <v>0</v>
      </c>
      <c r="I816">
        <v>1.5</v>
      </c>
      <c r="J816">
        <v>2022</v>
      </c>
    </row>
    <row r="817" spans="1:11">
      <c r="A817">
        <v>2070</v>
      </c>
      <c r="B817" t="s">
        <v>894</v>
      </c>
      <c r="C817" s="1">
        <v>44659</v>
      </c>
      <c r="D817">
        <v>34.65</v>
      </c>
      <c r="E817">
        <v>34.65</v>
      </c>
      <c r="F817">
        <v>2.66</v>
      </c>
      <c r="G817">
        <v>1.5</v>
      </c>
      <c r="H817">
        <v>0</v>
      </c>
      <c r="I817">
        <v>1.5</v>
      </c>
      <c r="J817">
        <v>2022</v>
      </c>
      <c r="K817" t="s">
        <v>535</v>
      </c>
    </row>
    <row r="818" spans="1:11">
      <c r="A818">
        <v>2201</v>
      </c>
      <c r="B818" t="s">
        <v>895</v>
      </c>
      <c r="C818" s="1">
        <v>44659</v>
      </c>
      <c r="D818">
        <v>39.9</v>
      </c>
      <c r="E818">
        <v>39.9</v>
      </c>
      <c r="F818">
        <v>4.82</v>
      </c>
      <c r="G818">
        <v>1.5</v>
      </c>
      <c r="H818">
        <v>0</v>
      </c>
      <c r="I818">
        <v>1.5</v>
      </c>
      <c r="J818">
        <v>2022</v>
      </c>
    </row>
    <row r="819" spans="1:11">
      <c r="A819">
        <v>2235</v>
      </c>
      <c r="B819" t="s">
        <v>896</v>
      </c>
      <c r="C819" s="1">
        <v>44659</v>
      </c>
      <c r="D819">
        <v>39.25</v>
      </c>
      <c r="E819">
        <v>39.25</v>
      </c>
      <c r="F819">
        <v>1.42</v>
      </c>
      <c r="G819">
        <v>1.5</v>
      </c>
      <c r="H819">
        <v>0</v>
      </c>
      <c r="I819">
        <v>1.5</v>
      </c>
      <c r="J819">
        <v>2022</v>
      </c>
    </row>
    <row r="820" spans="1:11">
      <c r="A820">
        <v>2392</v>
      </c>
      <c r="B820" t="s">
        <v>897</v>
      </c>
      <c r="C820" s="1">
        <v>44659</v>
      </c>
      <c r="D820">
        <v>36.9</v>
      </c>
      <c r="E820">
        <v>36.9</v>
      </c>
      <c r="F820">
        <v>1.9</v>
      </c>
      <c r="G820">
        <v>1.5</v>
      </c>
      <c r="H820">
        <v>0</v>
      </c>
      <c r="I820">
        <v>1.5</v>
      </c>
      <c r="J820">
        <v>2022</v>
      </c>
    </row>
    <row r="821" spans="1:11">
      <c r="A821">
        <v>2423</v>
      </c>
      <c r="B821" t="s">
        <v>898</v>
      </c>
      <c r="C821" s="1">
        <v>44659</v>
      </c>
      <c r="D821">
        <v>28.2</v>
      </c>
      <c r="E821">
        <v>28.2</v>
      </c>
      <c r="F821">
        <v>2</v>
      </c>
      <c r="G821">
        <v>1.5</v>
      </c>
      <c r="H821">
        <v>0</v>
      </c>
      <c r="I821">
        <v>1.5</v>
      </c>
      <c r="J821">
        <v>2022</v>
      </c>
    </row>
    <row r="822" spans="1:11">
      <c r="A822">
        <v>2484</v>
      </c>
      <c r="B822" t="s">
        <v>899</v>
      </c>
      <c r="C822" s="1">
        <v>44659</v>
      </c>
      <c r="D822">
        <v>34.549999999999997</v>
      </c>
      <c r="E822">
        <v>34.549999999999997</v>
      </c>
      <c r="F822">
        <v>2.54</v>
      </c>
      <c r="G822">
        <v>1.5</v>
      </c>
      <c r="H822">
        <v>0</v>
      </c>
      <c r="I822">
        <v>1.5</v>
      </c>
      <c r="J822">
        <v>2022</v>
      </c>
    </row>
    <row r="823" spans="1:11">
      <c r="A823">
        <v>3056</v>
      </c>
      <c r="B823" t="s">
        <v>900</v>
      </c>
      <c r="C823" s="1">
        <v>44659</v>
      </c>
      <c r="D823">
        <v>34.799999999999997</v>
      </c>
      <c r="E823">
        <v>34.799999999999997</v>
      </c>
      <c r="F823">
        <v>3.01</v>
      </c>
      <c r="G823">
        <v>1.5</v>
      </c>
      <c r="H823">
        <v>0</v>
      </c>
      <c r="I823">
        <v>1.5</v>
      </c>
      <c r="J823">
        <v>2022</v>
      </c>
    </row>
    <row r="824" spans="1:11">
      <c r="A824">
        <v>3114</v>
      </c>
      <c r="B824" t="s">
        <v>901</v>
      </c>
      <c r="C824" s="1">
        <v>44659</v>
      </c>
      <c r="D824">
        <v>27.05</v>
      </c>
      <c r="E824">
        <v>27.05</v>
      </c>
      <c r="F824">
        <v>2.42</v>
      </c>
      <c r="G824">
        <v>0.9</v>
      </c>
      <c r="H824">
        <v>0.6</v>
      </c>
      <c r="I824">
        <v>1.5</v>
      </c>
      <c r="J824">
        <v>2022</v>
      </c>
    </row>
    <row r="825" spans="1:11">
      <c r="A825">
        <v>3338</v>
      </c>
      <c r="B825" t="s">
        <v>902</v>
      </c>
      <c r="C825" s="1">
        <v>44659</v>
      </c>
      <c r="D825">
        <v>52.3</v>
      </c>
      <c r="E825">
        <v>52.3</v>
      </c>
      <c r="F825">
        <v>2.13</v>
      </c>
      <c r="G825">
        <v>1.5</v>
      </c>
      <c r="H825">
        <v>0</v>
      </c>
      <c r="I825">
        <v>1.5</v>
      </c>
      <c r="J825">
        <v>2022</v>
      </c>
    </row>
    <row r="826" spans="1:11">
      <c r="A826">
        <v>3605</v>
      </c>
      <c r="B826" t="s">
        <v>903</v>
      </c>
      <c r="C826" s="1">
        <v>44659</v>
      </c>
      <c r="D826">
        <v>45.35</v>
      </c>
      <c r="E826">
        <v>45.35</v>
      </c>
      <c r="F826">
        <v>4.16</v>
      </c>
      <c r="G826">
        <v>1.5</v>
      </c>
      <c r="H826">
        <v>0</v>
      </c>
      <c r="I826">
        <v>1.5</v>
      </c>
      <c r="J826">
        <v>2022</v>
      </c>
    </row>
    <row r="827" spans="1:11">
      <c r="A827">
        <v>3693</v>
      </c>
      <c r="B827" t="s">
        <v>904</v>
      </c>
      <c r="C827" s="1">
        <v>44659</v>
      </c>
      <c r="D827">
        <v>58.1</v>
      </c>
      <c r="E827">
        <v>58.1</v>
      </c>
      <c r="F827">
        <v>3.08</v>
      </c>
      <c r="G827">
        <v>1.5</v>
      </c>
      <c r="H827">
        <v>0</v>
      </c>
      <c r="I827">
        <v>1.5</v>
      </c>
      <c r="J827">
        <v>2022</v>
      </c>
    </row>
    <row r="828" spans="1:11">
      <c r="A828">
        <v>3708</v>
      </c>
      <c r="B828" t="s">
        <v>905</v>
      </c>
      <c r="C828" s="1">
        <v>44659</v>
      </c>
      <c r="D828">
        <v>115</v>
      </c>
      <c r="E828">
        <v>115</v>
      </c>
      <c r="F828">
        <v>2.0099999999999998</v>
      </c>
      <c r="G828">
        <v>1.5</v>
      </c>
      <c r="H828">
        <v>0</v>
      </c>
      <c r="I828">
        <v>1.5</v>
      </c>
      <c r="J828">
        <v>2022</v>
      </c>
    </row>
    <row r="829" spans="1:11">
      <c r="A829">
        <v>3712</v>
      </c>
      <c r="B829" t="s">
        <v>906</v>
      </c>
      <c r="C829" s="1">
        <v>44659</v>
      </c>
      <c r="D829">
        <v>30.35</v>
      </c>
      <c r="E829">
        <v>30.35</v>
      </c>
      <c r="F829">
        <v>1.76</v>
      </c>
      <c r="G829">
        <v>1.5</v>
      </c>
      <c r="H829">
        <v>0</v>
      </c>
      <c r="I829">
        <v>1.5</v>
      </c>
      <c r="J829">
        <v>2022</v>
      </c>
    </row>
    <row r="830" spans="1:11">
      <c r="A830">
        <v>4114</v>
      </c>
      <c r="B830" t="s">
        <v>907</v>
      </c>
      <c r="C830" s="1">
        <v>44659</v>
      </c>
      <c r="D830">
        <v>26.1</v>
      </c>
      <c r="E830">
        <v>26.1</v>
      </c>
      <c r="F830">
        <v>1.02</v>
      </c>
      <c r="G830">
        <v>0.5</v>
      </c>
      <c r="H830">
        <v>1</v>
      </c>
      <c r="I830">
        <v>1.5</v>
      </c>
      <c r="J830">
        <v>2022</v>
      </c>
    </row>
    <row r="831" spans="1:11">
      <c r="A831">
        <v>4148</v>
      </c>
      <c r="B831" t="s">
        <v>908</v>
      </c>
      <c r="C831" s="1">
        <v>44659</v>
      </c>
      <c r="D831">
        <v>75.3</v>
      </c>
      <c r="E831">
        <v>75.3</v>
      </c>
      <c r="F831">
        <v>2.0099999999999998</v>
      </c>
      <c r="G831">
        <v>1.5</v>
      </c>
      <c r="H831">
        <v>0</v>
      </c>
      <c r="I831">
        <v>1.5</v>
      </c>
      <c r="J831">
        <v>2022</v>
      </c>
    </row>
    <row r="832" spans="1:11">
      <c r="A832">
        <v>4401</v>
      </c>
      <c r="B832" t="s">
        <v>909</v>
      </c>
      <c r="C832" s="1">
        <v>44659</v>
      </c>
      <c r="D832">
        <v>33.35</v>
      </c>
      <c r="E832">
        <v>33.35</v>
      </c>
      <c r="F832">
        <v>2.64</v>
      </c>
      <c r="G832">
        <v>1.3</v>
      </c>
      <c r="H832">
        <v>0.2</v>
      </c>
      <c r="I832">
        <v>1.5</v>
      </c>
      <c r="J832">
        <v>2022</v>
      </c>
    </row>
    <row r="833" spans="1:11">
      <c r="A833">
        <v>4528</v>
      </c>
      <c r="B833" t="s">
        <v>910</v>
      </c>
      <c r="C833" s="1">
        <v>44659</v>
      </c>
      <c r="D833">
        <v>39.9</v>
      </c>
      <c r="E833">
        <v>39.9</v>
      </c>
      <c r="F833">
        <v>2.37</v>
      </c>
      <c r="G833">
        <v>0.5</v>
      </c>
      <c r="H833">
        <v>1</v>
      </c>
      <c r="I833">
        <v>1.5</v>
      </c>
      <c r="J833">
        <v>2022</v>
      </c>
      <c r="K833" t="s">
        <v>911</v>
      </c>
    </row>
    <row r="834" spans="1:11">
      <c r="A834">
        <v>4581</v>
      </c>
      <c r="B834" t="s">
        <v>912</v>
      </c>
      <c r="C834" s="1">
        <v>44659</v>
      </c>
      <c r="D834">
        <v>35</v>
      </c>
      <c r="E834">
        <v>35</v>
      </c>
      <c r="F834">
        <v>2.38</v>
      </c>
      <c r="G834">
        <v>1.5</v>
      </c>
      <c r="H834">
        <v>0</v>
      </c>
      <c r="I834">
        <v>1.5</v>
      </c>
      <c r="J834">
        <v>2022</v>
      </c>
    </row>
    <row r="835" spans="1:11">
      <c r="A835">
        <v>4745</v>
      </c>
      <c r="B835" t="s">
        <v>913</v>
      </c>
      <c r="C835" s="1">
        <v>44659</v>
      </c>
      <c r="D835">
        <v>31.8</v>
      </c>
      <c r="E835">
        <v>31.8</v>
      </c>
      <c r="F835">
        <v>1.8</v>
      </c>
      <c r="G835">
        <v>1.5</v>
      </c>
      <c r="H835">
        <v>0</v>
      </c>
      <c r="I835">
        <v>1.5</v>
      </c>
      <c r="J835">
        <v>2022</v>
      </c>
    </row>
    <row r="836" spans="1:11">
      <c r="A836">
        <v>4767</v>
      </c>
      <c r="B836" t="s">
        <v>914</v>
      </c>
      <c r="C836" s="1">
        <v>44659</v>
      </c>
      <c r="D836">
        <v>30.85</v>
      </c>
      <c r="E836">
        <v>30.85</v>
      </c>
      <c r="F836">
        <v>2.84</v>
      </c>
      <c r="G836">
        <v>1.5</v>
      </c>
      <c r="H836">
        <v>0</v>
      </c>
      <c r="I836">
        <v>1.5</v>
      </c>
      <c r="J836">
        <v>2022</v>
      </c>
    </row>
    <row r="837" spans="1:11">
      <c r="A837">
        <v>4906</v>
      </c>
      <c r="B837" t="s">
        <v>915</v>
      </c>
      <c r="C837" s="1">
        <v>44659</v>
      </c>
      <c r="D837">
        <v>32.700000000000003</v>
      </c>
      <c r="E837">
        <v>32.700000000000003</v>
      </c>
      <c r="F837">
        <v>1.89</v>
      </c>
      <c r="G837">
        <v>1.5</v>
      </c>
      <c r="H837">
        <v>0</v>
      </c>
      <c r="I837">
        <v>1.5</v>
      </c>
      <c r="J837">
        <v>2022</v>
      </c>
    </row>
    <row r="838" spans="1:11">
      <c r="A838">
        <v>4971</v>
      </c>
      <c r="B838" t="s">
        <v>916</v>
      </c>
      <c r="C838" s="1">
        <v>44659</v>
      </c>
      <c r="D838">
        <v>77.5</v>
      </c>
      <c r="E838">
        <v>77.5</v>
      </c>
      <c r="F838">
        <v>2.4500000000000002</v>
      </c>
      <c r="G838">
        <v>1.5</v>
      </c>
      <c r="H838">
        <v>0</v>
      </c>
      <c r="I838">
        <v>1.5</v>
      </c>
      <c r="J838">
        <v>2022</v>
      </c>
    </row>
    <row r="839" spans="1:11">
      <c r="A839">
        <v>4994</v>
      </c>
      <c r="B839" t="s">
        <v>917</v>
      </c>
      <c r="C839" s="1">
        <v>44659</v>
      </c>
      <c r="D839">
        <v>54.2</v>
      </c>
      <c r="E839">
        <v>54.2</v>
      </c>
      <c r="F839">
        <v>1.23</v>
      </c>
      <c r="G839">
        <v>1.5</v>
      </c>
      <c r="H839">
        <v>0</v>
      </c>
      <c r="I839">
        <v>1.5</v>
      </c>
      <c r="J839">
        <v>2022</v>
      </c>
    </row>
    <row r="840" spans="1:11">
      <c r="A840">
        <v>5201</v>
      </c>
      <c r="B840" t="s">
        <v>918</v>
      </c>
      <c r="C840" s="1">
        <v>44659</v>
      </c>
      <c r="D840">
        <v>31.9</v>
      </c>
      <c r="E840">
        <v>31.9</v>
      </c>
      <c r="F840">
        <v>1.56</v>
      </c>
      <c r="G840">
        <v>1.5</v>
      </c>
      <c r="H840">
        <v>0</v>
      </c>
      <c r="I840">
        <v>1.5</v>
      </c>
      <c r="J840">
        <v>2022</v>
      </c>
      <c r="K840" t="s">
        <v>919</v>
      </c>
    </row>
    <row r="841" spans="1:11">
      <c r="A841">
        <v>5443</v>
      </c>
      <c r="B841" t="s">
        <v>920</v>
      </c>
      <c r="C841" s="1">
        <v>44659</v>
      </c>
      <c r="D841">
        <v>31</v>
      </c>
      <c r="E841">
        <v>31</v>
      </c>
      <c r="F841">
        <v>1.54</v>
      </c>
      <c r="G841">
        <v>1.5</v>
      </c>
      <c r="H841">
        <v>0</v>
      </c>
      <c r="I841">
        <v>1.5</v>
      </c>
      <c r="J841">
        <v>2022</v>
      </c>
    </row>
    <row r="842" spans="1:11">
      <c r="A842">
        <v>6139</v>
      </c>
      <c r="B842" t="s">
        <v>921</v>
      </c>
      <c r="C842" s="1">
        <v>44659</v>
      </c>
      <c r="D842">
        <v>33.15</v>
      </c>
      <c r="E842">
        <v>33.15</v>
      </c>
      <c r="F842">
        <v>1.43</v>
      </c>
      <c r="G842">
        <v>1.5</v>
      </c>
      <c r="H842">
        <v>0</v>
      </c>
      <c r="I842">
        <v>1.5</v>
      </c>
      <c r="J842">
        <v>2022</v>
      </c>
    </row>
    <row r="843" spans="1:11">
      <c r="A843">
        <v>6168</v>
      </c>
      <c r="B843" t="s">
        <v>922</v>
      </c>
      <c r="C843" s="1">
        <v>44659</v>
      </c>
      <c r="D843">
        <v>23.35</v>
      </c>
      <c r="E843">
        <v>23.35</v>
      </c>
      <c r="F843">
        <v>1.8</v>
      </c>
      <c r="G843">
        <v>1.5</v>
      </c>
      <c r="H843">
        <v>0</v>
      </c>
      <c r="I843">
        <v>1.5</v>
      </c>
      <c r="J843">
        <v>2022</v>
      </c>
    </row>
    <row r="844" spans="1:11">
      <c r="A844">
        <v>6175</v>
      </c>
      <c r="B844" t="s">
        <v>923</v>
      </c>
      <c r="C844" s="1">
        <v>44659</v>
      </c>
      <c r="D844">
        <v>41.95</v>
      </c>
      <c r="E844">
        <v>41.95</v>
      </c>
      <c r="F844">
        <v>3.45</v>
      </c>
      <c r="G844">
        <v>1.5</v>
      </c>
      <c r="H844">
        <v>0</v>
      </c>
      <c r="I844">
        <v>1.5</v>
      </c>
      <c r="J844">
        <v>2022</v>
      </c>
    </row>
    <row r="845" spans="1:11">
      <c r="A845">
        <v>6207</v>
      </c>
      <c r="B845" t="s">
        <v>924</v>
      </c>
      <c r="C845" s="1">
        <v>44659</v>
      </c>
      <c r="D845">
        <v>34.049999999999997</v>
      </c>
      <c r="E845">
        <v>34.049999999999997</v>
      </c>
      <c r="F845">
        <v>1.55</v>
      </c>
      <c r="G845">
        <v>1.5</v>
      </c>
      <c r="H845">
        <v>0</v>
      </c>
      <c r="I845">
        <v>1.5</v>
      </c>
      <c r="J845">
        <v>2021</v>
      </c>
      <c r="K845" t="s">
        <v>34</v>
      </c>
    </row>
    <row r="846" spans="1:11">
      <c r="A846">
        <v>6417</v>
      </c>
      <c r="B846" t="s">
        <v>925</v>
      </c>
      <c r="C846" s="1">
        <v>44659</v>
      </c>
      <c r="D846">
        <v>76.900000000000006</v>
      </c>
      <c r="E846">
        <v>76.900000000000006</v>
      </c>
      <c r="F846">
        <v>3.02</v>
      </c>
      <c r="G846">
        <v>1.5</v>
      </c>
      <c r="H846">
        <v>0</v>
      </c>
      <c r="I846">
        <v>1.5</v>
      </c>
      <c r="J846">
        <v>2022</v>
      </c>
    </row>
    <row r="847" spans="1:11">
      <c r="A847">
        <v>6609</v>
      </c>
      <c r="B847" t="s">
        <v>926</v>
      </c>
      <c r="C847" s="1">
        <v>44659</v>
      </c>
      <c r="D847">
        <v>33.65</v>
      </c>
      <c r="E847">
        <v>33.65</v>
      </c>
      <c r="F847">
        <v>2.5099999999999998</v>
      </c>
      <c r="G847">
        <v>1.5</v>
      </c>
      <c r="H847">
        <v>0</v>
      </c>
      <c r="I847">
        <v>1.5</v>
      </c>
      <c r="J847">
        <v>2022</v>
      </c>
    </row>
    <row r="848" spans="1:11">
      <c r="A848">
        <v>6666</v>
      </c>
      <c r="B848" t="s">
        <v>927</v>
      </c>
      <c r="C848" s="1">
        <v>44659</v>
      </c>
      <c r="D848">
        <v>60</v>
      </c>
      <c r="E848">
        <v>60</v>
      </c>
      <c r="F848">
        <v>1.48</v>
      </c>
      <c r="G848">
        <v>1.5</v>
      </c>
      <c r="H848">
        <v>0</v>
      </c>
      <c r="I848">
        <v>1.5</v>
      </c>
      <c r="J848">
        <v>2022</v>
      </c>
    </row>
    <row r="849" spans="1:11">
      <c r="A849">
        <v>6680</v>
      </c>
      <c r="B849" t="s">
        <v>928</v>
      </c>
      <c r="C849" s="1">
        <v>44659</v>
      </c>
      <c r="D849">
        <v>49.5</v>
      </c>
      <c r="E849">
        <v>49.5</v>
      </c>
      <c r="F849">
        <v>1.79</v>
      </c>
      <c r="G849">
        <v>1.2</v>
      </c>
      <c r="H849">
        <v>0.3</v>
      </c>
      <c r="I849">
        <v>1.5</v>
      </c>
      <c r="J849">
        <v>2022</v>
      </c>
    </row>
    <row r="850" spans="1:11">
      <c r="A850">
        <v>8432</v>
      </c>
      <c r="B850" t="s">
        <v>929</v>
      </c>
      <c r="C850" s="1">
        <v>44659</v>
      </c>
      <c r="D850">
        <v>43.9</v>
      </c>
      <c r="E850">
        <v>43.9</v>
      </c>
      <c r="F850">
        <v>1.23</v>
      </c>
      <c r="G850">
        <v>1.5</v>
      </c>
      <c r="H850">
        <v>0</v>
      </c>
      <c r="I850">
        <v>1.5</v>
      </c>
      <c r="J850">
        <v>2022</v>
      </c>
    </row>
    <row r="851" spans="1:11">
      <c r="A851">
        <v>8472</v>
      </c>
      <c r="B851" t="s">
        <v>930</v>
      </c>
      <c r="C851" s="1">
        <v>44659</v>
      </c>
      <c r="D851">
        <v>48.5</v>
      </c>
      <c r="E851">
        <v>48.5</v>
      </c>
      <c r="F851">
        <v>0.61</v>
      </c>
      <c r="G851">
        <v>1.5</v>
      </c>
      <c r="H851">
        <v>0</v>
      </c>
      <c r="I851">
        <v>1.5</v>
      </c>
      <c r="J851">
        <v>2022</v>
      </c>
    </row>
    <row r="852" spans="1:11">
      <c r="A852">
        <v>8931</v>
      </c>
      <c r="B852" t="s">
        <v>931</v>
      </c>
      <c r="C852" s="1">
        <v>44659</v>
      </c>
      <c r="D852">
        <v>33.25</v>
      </c>
      <c r="E852">
        <v>33.25</v>
      </c>
      <c r="F852">
        <v>1.39</v>
      </c>
      <c r="G852">
        <v>1.5</v>
      </c>
      <c r="H852">
        <v>0</v>
      </c>
      <c r="I852">
        <v>1.5</v>
      </c>
      <c r="J852">
        <v>2022</v>
      </c>
    </row>
    <row r="853" spans="1:11">
      <c r="A853">
        <v>8996</v>
      </c>
      <c r="B853" t="s">
        <v>932</v>
      </c>
      <c r="C853" s="1">
        <v>44659</v>
      </c>
      <c r="D853">
        <v>66.3</v>
      </c>
      <c r="E853">
        <v>66.3</v>
      </c>
      <c r="F853">
        <v>1.67</v>
      </c>
      <c r="G853">
        <v>1.5</v>
      </c>
      <c r="H853">
        <v>0</v>
      </c>
      <c r="I853">
        <v>1.5</v>
      </c>
      <c r="J853">
        <v>2022</v>
      </c>
      <c r="K853" t="s">
        <v>933</v>
      </c>
    </row>
    <row r="854" spans="1:11">
      <c r="A854">
        <v>9905</v>
      </c>
      <c r="B854" t="s">
        <v>934</v>
      </c>
      <c r="C854" s="1">
        <v>44659</v>
      </c>
      <c r="D854">
        <v>26.8</v>
      </c>
      <c r="E854">
        <v>26.8</v>
      </c>
      <c r="F854">
        <v>1.97</v>
      </c>
      <c r="G854">
        <v>1.5</v>
      </c>
      <c r="H854">
        <v>0</v>
      </c>
      <c r="I854">
        <v>1.5</v>
      </c>
      <c r="J854">
        <v>2022</v>
      </c>
    </row>
    <row r="855" spans="1:11">
      <c r="A855">
        <v>7402</v>
      </c>
      <c r="B855" t="s">
        <v>935</v>
      </c>
      <c r="C855" s="1">
        <v>44659</v>
      </c>
      <c r="D855">
        <v>45.85</v>
      </c>
      <c r="E855">
        <v>45.85</v>
      </c>
      <c r="F855">
        <v>1.56</v>
      </c>
      <c r="G855">
        <v>1</v>
      </c>
      <c r="H855">
        <v>0.5</v>
      </c>
      <c r="I855">
        <v>1.5</v>
      </c>
      <c r="J855">
        <v>2022</v>
      </c>
    </row>
    <row r="856" spans="1:11">
      <c r="A856">
        <v>3303</v>
      </c>
      <c r="B856" t="s">
        <v>936</v>
      </c>
      <c r="C856" s="1">
        <v>44659</v>
      </c>
      <c r="D856">
        <v>27</v>
      </c>
      <c r="E856">
        <v>27</v>
      </c>
      <c r="F856">
        <v>1.61</v>
      </c>
      <c r="G856">
        <v>1.45</v>
      </c>
      <c r="H856">
        <v>0</v>
      </c>
      <c r="I856">
        <v>1.45</v>
      </c>
      <c r="J856">
        <v>2022</v>
      </c>
    </row>
    <row r="857" spans="1:11">
      <c r="A857">
        <v>4747</v>
      </c>
      <c r="B857" t="s">
        <v>937</v>
      </c>
      <c r="C857" s="1">
        <v>44659</v>
      </c>
      <c r="D857">
        <v>34.6</v>
      </c>
      <c r="E857">
        <v>34.6</v>
      </c>
      <c r="F857">
        <v>1.64</v>
      </c>
      <c r="G857">
        <v>1.45</v>
      </c>
      <c r="H857">
        <v>0</v>
      </c>
      <c r="I857">
        <v>1.45</v>
      </c>
      <c r="J857">
        <v>2022</v>
      </c>
    </row>
    <row r="858" spans="1:11">
      <c r="A858">
        <v>1786</v>
      </c>
      <c r="B858" t="s">
        <v>938</v>
      </c>
      <c r="C858" s="1">
        <v>44659</v>
      </c>
      <c r="D858">
        <v>40.85</v>
      </c>
      <c r="E858">
        <v>40.85</v>
      </c>
      <c r="F858">
        <v>1.54</v>
      </c>
      <c r="G858">
        <v>1.42</v>
      </c>
      <c r="H858">
        <v>0</v>
      </c>
      <c r="I858">
        <v>1.42</v>
      </c>
      <c r="J858">
        <v>2022</v>
      </c>
    </row>
    <row r="859" spans="1:11">
      <c r="A859">
        <v>1409</v>
      </c>
      <c r="B859" t="s">
        <v>939</v>
      </c>
      <c r="C859" s="1">
        <v>44659</v>
      </c>
      <c r="D859">
        <v>20.55</v>
      </c>
      <c r="E859">
        <v>20.55</v>
      </c>
      <c r="F859">
        <v>2.41</v>
      </c>
      <c r="G859">
        <v>1.4</v>
      </c>
      <c r="H859">
        <v>0</v>
      </c>
      <c r="I859">
        <v>1.4</v>
      </c>
      <c r="J859">
        <v>2022</v>
      </c>
    </row>
    <row r="860" spans="1:11">
      <c r="A860">
        <v>2356</v>
      </c>
      <c r="B860" t="s">
        <v>940</v>
      </c>
      <c r="C860" s="1">
        <v>44659</v>
      </c>
      <c r="D860">
        <v>24.8</v>
      </c>
      <c r="E860">
        <v>24.8</v>
      </c>
      <c r="F860">
        <v>1.82</v>
      </c>
      <c r="G860">
        <v>1.4</v>
      </c>
      <c r="H860">
        <v>0</v>
      </c>
      <c r="I860">
        <v>1.4</v>
      </c>
      <c r="J860">
        <v>2022</v>
      </c>
    </row>
    <row r="861" spans="1:11">
      <c r="A861">
        <v>3454</v>
      </c>
      <c r="B861" t="s">
        <v>941</v>
      </c>
      <c r="C861" s="1">
        <v>44659</v>
      </c>
      <c r="D861">
        <v>80.3</v>
      </c>
      <c r="E861">
        <v>80.3</v>
      </c>
      <c r="F861">
        <v>2.17</v>
      </c>
      <c r="G861">
        <v>1.4</v>
      </c>
      <c r="H861">
        <v>0</v>
      </c>
      <c r="I861">
        <v>1.4</v>
      </c>
      <c r="J861">
        <v>2022</v>
      </c>
    </row>
    <row r="862" spans="1:11">
      <c r="A862">
        <v>3709</v>
      </c>
      <c r="B862" t="s">
        <v>942</v>
      </c>
      <c r="C862" s="1">
        <v>44659</v>
      </c>
      <c r="D862">
        <v>34.85</v>
      </c>
      <c r="E862">
        <v>34.85</v>
      </c>
      <c r="F862">
        <v>2.67</v>
      </c>
      <c r="G862">
        <v>1.4</v>
      </c>
      <c r="H862">
        <v>0</v>
      </c>
      <c r="I862">
        <v>1.4</v>
      </c>
      <c r="J862">
        <v>2021</v>
      </c>
      <c r="K862" t="s">
        <v>269</v>
      </c>
    </row>
    <row r="863" spans="1:11">
      <c r="A863">
        <v>4939</v>
      </c>
      <c r="B863" t="s">
        <v>943</v>
      </c>
      <c r="C863" s="1">
        <v>44659</v>
      </c>
      <c r="D863">
        <v>23.2</v>
      </c>
      <c r="E863">
        <v>23.2</v>
      </c>
      <c r="F863">
        <v>1.76</v>
      </c>
      <c r="G863">
        <v>1.4</v>
      </c>
      <c r="H863">
        <v>0</v>
      </c>
      <c r="I863">
        <v>1.4</v>
      </c>
      <c r="J863">
        <v>2022</v>
      </c>
    </row>
    <row r="864" spans="1:11">
      <c r="A864">
        <v>5009</v>
      </c>
      <c r="B864" t="s">
        <v>944</v>
      </c>
      <c r="C864" s="1">
        <v>44659</v>
      </c>
      <c r="D864">
        <v>26.85</v>
      </c>
      <c r="E864">
        <v>26.85</v>
      </c>
      <c r="F864">
        <v>1.01</v>
      </c>
      <c r="G864">
        <v>1.4</v>
      </c>
      <c r="H864">
        <v>0</v>
      </c>
      <c r="I864">
        <v>1.4</v>
      </c>
      <c r="J864">
        <v>2022</v>
      </c>
      <c r="K864" t="s">
        <v>945</v>
      </c>
    </row>
    <row r="865" spans="1:11">
      <c r="A865">
        <v>5243</v>
      </c>
      <c r="B865" t="s">
        <v>946</v>
      </c>
      <c r="C865" s="1">
        <v>44659</v>
      </c>
      <c r="D865">
        <v>60.9</v>
      </c>
      <c r="E865">
        <v>60.9</v>
      </c>
      <c r="F865">
        <v>2.75</v>
      </c>
      <c r="G865">
        <v>1.4</v>
      </c>
      <c r="H865">
        <v>0</v>
      </c>
      <c r="I865">
        <v>1.4</v>
      </c>
      <c r="J865">
        <v>2022</v>
      </c>
    </row>
    <row r="866" spans="1:11">
      <c r="A866">
        <v>6190</v>
      </c>
      <c r="B866" t="s">
        <v>947</v>
      </c>
      <c r="C866" s="1">
        <v>44659</v>
      </c>
      <c r="D866">
        <v>38.5</v>
      </c>
      <c r="E866">
        <v>38.5</v>
      </c>
      <c r="F866">
        <v>1.68</v>
      </c>
      <c r="G866">
        <v>1.4</v>
      </c>
      <c r="H866">
        <v>0</v>
      </c>
      <c r="I866">
        <v>1.4</v>
      </c>
      <c r="J866">
        <v>2022</v>
      </c>
    </row>
    <row r="867" spans="1:11">
      <c r="A867">
        <v>8024</v>
      </c>
      <c r="B867" t="s">
        <v>948</v>
      </c>
      <c r="C867" s="1">
        <v>44659</v>
      </c>
      <c r="D867">
        <v>27.6</v>
      </c>
      <c r="E867">
        <v>27.6</v>
      </c>
      <c r="F867">
        <v>1.68</v>
      </c>
      <c r="G867">
        <v>1.4</v>
      </c>
      <c r="H867">
        <v>0</v>
      </c>
      <c r="I867">
        <v>1.4</v>
      </c>
      <c r="J867">
        <v>2022</v>
      </c>
    </row>
    <row r="868" spans="1:11">
      <c r="A868">
        <v>9931</v>
      </c>
      <c r="B868" t="s">
        <v>949</v>
      </c>
      <c r="C868" s="1">
        <v>44659</v>
      </c>
      <c r="D868">
        <v>40.700000000000003</v>
      </c>
      <c r="E868">
        <v>40.700000000000003</v>
      </c>
      <c r="F868">
        <v>2.15</v>
      </c>
      <c r="G868">
        <v>1.4</v>
      </c>
      <c r="H868">
        <v>0</v>
      </c>
      <c r="I868">
        <v>1.4</v>
      </c>
      <c r="J868">
        <v>2022</v>
      </c>
    </row>
    <row r="869" spans="1:11">
      <c r="A869">
        <v>1103</v>
      </c>
      <c r="B869" t="s">
        <v>950</v>
      </c>
      <c r="C869" s="1">
        <v>44659</v>
      </c>
      <c r="D869">
        <v>20.65</v>
      </c>
      <c r="E869">
        <v>20.65</v>
      </c>
      <c r="F869">
        <v>2.74</v>
      </c>
      <c r="G869">
        <v>1.4</v>
      </c>
      <c r="H869">
        <v>0</v>
      </c>
      <c r="I869">
        <v>1.4</v>
      </c>
      <c r="J869">
        <v>2021</v>
      </c>
      <c r="K869" t="s">
        <v>44</v>
      </c>
    </row>
    <row r="870" spans="1:11">
      <c r="A870">
        <v>2340</v>
      </c>
      <c r="B870" t="s">
        <v>951</v>
      </c>
      <c r="C870" s="1">
        <v>44659</v>
      </c>
      <c r="D870">
        <v>48</v>
      </c>
      <c r="E870">
        <v>48</v>
      </c>
      <c r="F870">
        <v>1.52</v>
      </c>
      <c r="G870">
        <v>1.39</v>
      </c>
      <c r="H870">
        <v>0</v>
      </c>
      <c r="I870">
        <v>1.39</v>
      </c>
      <c r="J870">
        <v>2021</v>
      </c>
      <c r="K870" t="s">
        <v>101</v>
      </c>
    </row>
    <row r="871" spans="1:11">
      <c r="A871">
        <v>5704</v>
      </c>
      <c r="B871" t="s">
        <v>952</v>
      </c>
      <c r="C871" s="1">
        <v>44659</v>
      </c>
      <c r="D871">
        <v>30.7</v>
      </c>
      <c r="E871">
        <v>30.7</v>
      </c>
      <c r="F871">
        <v>1.51</v>
      </c>
      <c r="G871">
        <v>1.38</v>
      </c>
      <c r="H871">
        <v>0</v>
      </c>
      <c r="I871">
        <v>1.38</v>
      </c>
      <c r="J871">
        <v>2022</v>
      </c>
    </row>
    <row r="872" spans="1:11">
      <c r="A872">
        <v>6266</v>
      </c>
      <c r="B872" t="s">
        <v>953</v>
      </c>
      <c r="C872" s="1">
        <v>44659</v>
      </c>
      <c r="D872">
        <v>23.95</v>
      </c>
      <c r="E872">
        <v>23.95</v>
      </c>
      <c r="F872">
        <v>1.59</v>
      </c>
      <c r="G872">
        <v>0.69</v>
      </c>
      <c r="H872">
        <v>0.69</v>
      </c>
      <c r="I872">
        <v>1.38</v>
      </c>
      <c r="J872">
        <v>2022</v>
      </c>
    </row>
    <row r="873" spans="1:11">
      <c r="A873">
        <v>1536</v>
      </c>
      <c r="B873" t="s">
        <v>954</v>
      </c>
      <c r="C873" s="1">
        <v>44659</v>
      </c>
      <c r="D873">
        <v>78.8</v>
      </c>
      <c r="E873">
        <v>78.8</v>
      </c>
      <c r="F873">
        <v>1.23</v>
      </c>
      <c r="G873">
        <v>1.36</v>
      </c>
      <c r="H873">
        <v>0</v>
      </c>
      <c r="I873">
        <v>1.36</v>
      </c>
      <c r="J873">
        <v>2022</v>
      </c>
    </row>
    <row r="874" spans="1:11">
      <c r="A874">
        <v>5487</v>
      </c>
      <c r="B874" t="s">
        <v>955</v>
      </c>
      <c r="C874" s="1">
        <v>44659</v>
      </c>
      <c r="D874">
        <v>32.1</v>
      </c>
      <c r="E874">
        <v>32.1</v>
      </c>
      <c r="F874">
        <v>2.02</v>
      </c>
      <c r="G874">
        <v>1.36</v>
      </c>
      <c r="H874">
        <v>0</v>
      </c>
      <c r="I874">
        <v>1.36</v>
      </c>
      <c r="J874">
        <v>2022</v>
      </c>
    </row>
    <row r="875" spans="1:11">
      <c r="A875">
        <v>1504</v>
      </c>
      <c r="B875" t="s">
        <v>956</v>
      </c>
      <c r="C875" s="1">
        <v>44659</v>
      </c>
      <c r="D875">
        <v>31</v>
      </c>
      <c r="E875">
        <v>31</v>
      </c>
      <c r="F875">
        <v>2.38</v>
      </c>
      <c r="G875">
        <v>1.35</v>
      </c>
      <c r="H875">
        <v>0</v>
      </c>
      <c r="I875">
        <v>1.35</v>
      </c>
      <c r="J875">
        <v>2022</v>
      </c>
    </row>
    <row r="876" spans="1:11">
      <c r="A876">
        <v>6182</v>
      </c>
      <c r="B876" t="s">
        <v>957</v>
      </c>
      <c r="C876" s="1">
        <v>44659</v>
      </c>
      <c r="D876">
        <v>68</v>
      </c>
      <c r="E876">
        <v>68</v>
      </c>
      <c r="F876">
        <v>2.02</v>
      </c>
      <c r="G876">
        <v>1.35</v>
      </c>
      <c r="H876">
        <v>0</v>
      </c>
      <c r="I876">
        <v>1.35</v>
      </c>
      <c r="J876">
        <v>2022</v>
      </c>
    </row>
    <row r="877" spans="1:11">
      <c r="A877">
        <v>2884</v>
      </c>
      <c r="B877" t="s">
        <v>958</v>
      </c>
      <c r="C877" s="1">
        <v>44659</v>
      </c>
      <c r="D877">
        <v>34.85</v>
      </c>
      <c r="E877">
        <v>34.85</v>
      </c>
      <c r="F877">
        <v>1.54</v>
      </c>
      <c r="G877">
        <v>0.67</v>
      </c>
      <c r="H877">
        <v>0.67</v>
      </c>
      <c r="I877">
        <v>1.34</v>
      </c>
      <c r="J877">
        <v>2022</v>
      </c>
    </row>
    <row r="878" spans="1:11">
      <c r="A878">
        <v>1410</v>
      </c>
      <c r="B878" t="s">
        <v>959</v>
      </c>
      <c r="C878" s="1">
        <v>44659</v>
      </c>
      <c r="D878">
        <v>36.9</v>
      </c>
      <c r="E878">
        <v>36.9</v>
      </c>
      <c r="F878">
        <v>1.29</v>
      </c>
      <c r="G878">
        <v>1.3</v>
      </c>
      <c r="H878">
        <v>0</v>
      </c>
      <c r="I878">
        <v>1.3</v>
      </c>
      <c r="J878">
        <v>2022</v>
      </c>
    </row>
    <row r="879" spans="1:11">
      <c r="A879">
        <v>1733</v>
      </c>
      <c r="B879" t="s">
        <v>960</v>
      </c>
      <c r="C879" s="1">
        <v>44659</v>
      </c>
      <c r="D879">
        <v>26.3</v>
      </c>
      <c r="E879">
        <v>26.3</v>
      </c>
      <c r="F879">
        <v>2.0299999999999998</v>
      </c>
      <c r="G879">
        <v>1.3</v>
      </c>
      <c r="H879">
        <v>0</v>
      </c>
      <c r="I879">
        <v>1.3</v>
      </c>
      <c r="J879">
        <v>2022</v>
      </c>
    </row>
    <row r="880" spans="1:11">
      <c r="A880">
        <v>1762</v>
      </c>
      <c r="B880" t="s">
        <v>961</v>
      </c>
      <c r="C880" s="1">
        <v>44659</v>
      </c>
      <c r="D880">
        <v>56.1</v>
      </c>
      <c r="E880">
        <v>56.1</v>
      </c>
      <c r="F880">
        <v>5.17</v>
      </c>
      <c r="G880">
        <v>1.3</v>
      </c>
      <c r="H880">
        <v>0</v>
      </c>
      <c r="I880">
        <v>1.3</v>
      </c>
      <c r="J880">
        <v>2022</v>
      </c>
    </row>
    <row r="881" spans="1:11">
      <c r="A881">
        <v>2010</v>
      </c>
      <c r="B881" t="s">
        <v>962</v>
      </c>
      <c r="C881" s="1">
        <v>44659</v>
      </c>
      <c r="D881">
        <v>24.5</v>
      </c>
      <c r="E881">
        <v>24.5</v>
      </c>
      <c r="F881">
        <v>1.88</v>
      </c>
      <c r="G881">
        <v>1.3</v>
      </c>
      <c r="H881">
        <v>0</v>
      </c>
      <c r="I881">
        <v>1.3</v>
      </c>
      <c r="J881">
        <v>2022</v>
      </c>
      <c r="K881" t="s">
        <v>963</v>
      </c>
    </row>
    <row r="882" spans="1:11">
      <c r="A882">
        <v>2206</v>
      </c>
      <c r="B882" t="s">
        <v>964</v>
      </c>
      <c r="C882" s="1">
        <v>44659</v>
      </c>
      <c r="D882">
        <v>28.25</v>
      </c>
      <c r="E882">
        <v>28.25</v>
      </c>
      <c r="F882">
        <v>1.02</v>
      </c>
      <c r="G882">
        <v>1.3</v>
      </c>
      <c r="H882">
        <v>0</v>
      </c>
      <c r="I882">
        <v>1.3</v>
      </c>
      <c r="J882">
        <v>2022</v>
      </c>
    </row>
    <row r="883" spans="1:11">
      <c r="A883">
        <v>4540</v>
      </c>
      <c r="B883" t="s">
        <v>965</v>
      </c>
      <c r="C883" s="1">
        <v>44659</v>
      </c>
      <c r="D883">
        <v>44</v>
      </c>
      <c r="E883">
        <v>44</v>
      </c>
      <c r="F883">
        <v>2.52</v>
      </c>
      <c r="G883">
        <v>1.3</v>
      </c>
      <c r="H883">
        <v>0</v>
      </c>
      <c r="I883">
        <v>1.3</v>
      </c>
      <c r="J883">
        <v>2022</v>
      </c>
    </row>
    <row r="884" spans="1:11">
      <c r="A884">
        <v>4564</v>
      </c>
      <c r="B884" t="s">
        <v>966</v>
      </c>
      <c r="C884" s="1">
        <v>44659</v>
      </c>
      <c r="D884">
        <v>36.25</v>
      </c>
      <c r="E884">
        <v>36.25</v>
      </c>
      <c r="F884">
        <v>1.75</v>
      </c>
      <c r="G884">
        <v>1.3</v>
      </c>
      <c r="H884">
        <v>0</v>
      </c>
      <c r="I884">
        <v>1.3</v>
      </c>
      <c r="J884">
        <v>2022</v>
      </c>
    </row>
    <row r="885" spans="1:11">
      <c r="A885">
        <v>4907</v>
      </c>
      <c r="B885" t="s">
        <v>967</v>
      </c>
      <c r="C885" s="1">
        <v>44659</v>
      </c>
      <c r="D885">
        <v>24.2</v>
      </c>
      <c r="E885">
        <v>24.2</v>
      </c>
      <c r="F885">
        <v>1.75</v>
      </c>
      <c r="G885">
        <v>1.3</v>
      </c>
      <c r="H885">
        <v>0</v>
      </c>
      <c r="I885">
        <v>1.3</v>
      </c>
      <c r="J885">
        <v>2022</v>
      </c>
    </row>
    <row r="886" spans="1:11">
      <c r="A886">
        <v>5206</v>
      </c>
      <c r="B886" t="s">
        <v>968</v>
      </c>
      <c r="C886" s="1">
        <v>44659</v>
      </c>
      <c r="D886">
        <v>15</v>
      </c>
      <c r="E886">
        <v>15</v>
      </c>
      <c r="F886">
        <v>3.11</v>
      </c>
      <c r="G886">
        <v>1.3</v>
      </c>
      <c r="H886">
        <v>0</v>
      </c>
      <c r="I886">
        <v>1.3</v>
      </c>
      <c r="J886">
        <v>2021</v>
      </c>
      <c r="K886" t="s">
        <v>644</v>
      </c>
    </row>
    <row r="887" spans="1:11">
      <c r="A887">
        <v>5315</v>
      </c>
      <c r="B887" t="s">
        <v>969</v>
      </c>
      <c r="C887" s="1">
        <v>44659</v>
      </c>
      <c r="D887">
        <v>17.850000000000001</v>
      </c>
      <c r="E887">
        <v>17.850000000000001</v>
      </c>
      <c r="F887">
        <v>1.74</v>
      </c>
      <c r="G887">
        <v>1.3</v>
      </c>
      <c r="H887">
        <v>0</v>
      </c>
      <c r="I887">
        <v>1.3</v>
      </c>
      <c r="J887">
        <v>2022</v>
      </c>
    </row>
    <row r="888" spans="1:11">
      <c r="A888">
        <v>5351</v>
      </c>
      <c r="B888" t="s">
        <v>970</v>
      </c>
      <c r="C888" s="1">
        <v>44659</v>
      </c>
      <c r="D888">
        <v>74.900000000000006</v>
      </c>
      <c r="E888">
        <v>74.900000000000006</v>
      </c>
      <c r="F888">
        <v>3.91</v>
      </c>
      <c r="G888">
        <v>0.8</v>
      </c>
      <c r="H888">
        <v>0.5</v>
      </c>
      <c r="I888">
        <v>1.3</v>
      </c>
      <c r="J888">
        <v>2022</v>
      </c>
    </row>
    <row r="889" spans="1:11">
      <c r="A889">
        <v>5356</v>
      </c>
      <c r="B889" t="s">
        <v>971</v>
      </c>
      <c r="C889" s="1">
        <v>44659</v>
      </c>
      <c r="D889">
        <v>25.6</v>
      </c>
      <c r="E889">
        <v>25.6</v>
      </c>
      <c r="F889">
        <v>-0.28000000000000003</v>
      </c>
      <c r="G889">
        <v>1.3</v>
      </c>
      <c r="H889">
        <v>0</v>
      </c>
      <c r="I889">
        <v>1.3</v>
      </c>
      <c r="J889">
        <v>2022</v>
      </c>
    </row>
    <row r="890" spans="1:11">
      <c r="A890">
        <v>5880</v>
      </c>
      <c r="B890" t="s">
        <v>972</v>
      </c>
      <c r="C890" s="1">
        <v>44659</v>
      </c>
      <c r="D890">
        <v>30.55</v>
      </c>
      <c r="E890">
        <v>30.55</v>
      </c>
      <c r="F890">
        <v>1.51</v>
      </c>
      <c r="G890">
        <v>1</v>
      </c>
      <c r="H890">
        <v>0.3</v>
      </c>
      <c r="I890">
        <v>1.3</v>
      </c>
      <c r="J890">
        <v>2022</v>
      </c>
    </row>
    <row r="891" spans="1:11">
      <c r="A891">
        <v>6126</v>
      </c>
      <c r="B891" t="s">
        <v>973</v>
      </c>
      <c r="C891" s="1">
        <v>44659</v>
      </c>
      <c r="D891">
        <v>25.5</v>
      </c>
      <c r="E891">
        <v>25.5</v>
      </c>
      <c r="F891">
        <v>1.97</v>
      </c>
      <c r="G891">
        <v>1.3</v>
      </c>
      <c r="H891">
        <v>0</v>
      </c>
      <c r="I891">
        <v>1.3</v>
      </c>
      <c r="J891">
        <v>2022</v>
      </c>
    </row>
    <row r="892" spans="1:11">
      <c r="A892">
        <v>2369</v>
      </c>
      <c r="B892" t="s">
        <v>974</v>
      </c>
      <c r="C892" s="1">
        <v>44659</v>
      </c>
      <c r="D892">
        <v>23.75</v>
      </c>
      <c r="E892">
        <v>23.75</v>
      </c>
      <c r="F892">
        <v>2.35</v>
      </c>
      <c r="G892">
        <v>1.29</v>
      </c>
      <c r="H892">
        <v>0</v>
      </c>
      <c r="I892">
        <v>1.29</v>
      </c>
      <c r="J892">
        <v>2022</v>
      </c>
    </row>
    <row r="893" spans="1:11">
      <c r="A893">
        <v>2908</v>
      </c>
      <c r="B893" t="s">
        <v>975</v>
      </c>
      <c r="C893" s="1">
        <v>44659</v>
      </c>
      <c r="D893">
        <v>21.75</v>
      </c>
      <c r="E893">
        <v>21.75</v>
      </c>
      <c r="F893">
        <v>1.58</v>
      </c>
      <c r="G893">
        <v>1.28</v>
      </c>
      <c r="H893">
        <v>0</v>
      </c>
      <c r="I893">
        <v>1.28</v>
      </c>
      <c r="J893">
        <v>2022</v>
      </c>
    </row>
    <row r="894" spans="1:11">
      <c r="A894">
        <v>1514</v>
      </c>
      <c r="B894" t="s">
        <v>976</v>
      </c>
      <c r="C894" s="1">
        <v>44659</v>
      </c>
      <c r="D894">
        <v>27.85</v>
      </c>
      <c r="E894">
        <v>27.85</v>
      </c>
      <c r="F894">
        <v>1.6</v>
      </c>
      <c r="G894">
        <v>0.75</v>
      </c>
      <c r="H894">
        <v>0.5</v>
      </c>
      <c r="I894">
        <v>1.25</v>
      </c>
      <c r="J894">
        <v>2022</v>
      </c>
    </row>
    <row r="895" spans="1:11">
      <c r="A895">
        <v>2489</v>
      </c>
      <c r="B895" t="s">
        <v>977</v>
      </c>
      <c r="C895" s="1">
        <v>44659</v>
      </c>
      <c r="D895">
        <v>16.7</v>
      </c>
      <c r="E895">
        <v>16.7</v>
      </c>
      <c r="F895">
        <v>-0.81</v>
      </c>
      <c r="G895">
        <v>0.75</v>
      </c>
      <c r="H895">
        <v>0.5</v>
      </c>
      <c r="I895">
        <v>1.25</v>
      </c>
      <c r="J895">
        <v>2022</v>
      </c>
    </row>
    <row r="896" spans="1:11">
      <c r="A896">
        <v>2891</v>
      </c>
      <c r="B896" t="s">
        <v>978</v>
      </c>
      <c r="C896" s="1">
        <v>44659</v>
      </c>
      <c r="D896">
        <v>30.5</v>
      </c>
      <c r="E896">
        <v>30.5</v>
      </c>
      <c r="F896">
        <v>2.73</v>
      </c>
      <c r="G896">
        <v>1.25</v>
      </c>
      <c r="H896">
        <v>0</v>
      </c>
      <c r="I896">
        <v>1.25</v>
      </c>
      <c r="J896">
        <v>2022</v>
      </c>
    </row>
    <row r="897" spans="1:11">
      <c r="A897">
        <v>3628</v>
      </c>
      <c r="B897" t="s">
        <v>979</v>
      </c>
      <c r="C897" s="1">
        <v>44659</v>
      </c>
      <c r="D897">
        <v>51.7</v>
      </c>
      <c r="E897">
        <v>51.7</v>
      </c>
      <c r="F897">
        <v>1.6</v>
      </c>
      <c r="G897">
        <v>1.25</v>
      </c>
      <c r="H897">
        <v>0</v>
      </c>
      <c r="I897">
        <v>1.25</v>
      </c>
      <c r="J897">
        <v>2022</v>
      </c>
    </row>
    <row r="898" spans="1:11">
      <c r="A898">
        <v>4207</v>
      </c>
      <c r="B898" t="s">
        <v>980</v>
      </c>
      <c r="C898" s="1">
        <v>44659</v>
      </c>
      <c r="D898">
        <v>14.55</v>
      </c>
      <c r="E898">
        <v>14.55</v>
      </c>
      <c r="F898">
        <v>2.25</v>
      </c>
      <c r="G898">
        <v>0.4</v>
      </c>
      <c r="H898">
        <v>0.85</v>
      </c>
      <c r="I898">
        <v>1.25</v>
      </c>
      <c r="J898">
        <v>2022</v>
      </c>
      <c r="K898" t="s">
        <v>104</v>
      </c>
    </row>
    <row r="899" spans="1:11">
      <c r="A899">
        <v>5490</v>
      </c>
      <c r="B899" t="s">
        <v>981</v>
      </c>
      <c r="C899" s="1">
        <v>44659</v>
      </c>
      <c r="D899">
        <v>26.6</v>
      </c>
      <c r="E899">
        <v>26.6</v>
      </c>
      <c r="F899">
        <v>1.41</v>
      </c>
      <c r="G899">
        <v>1.25</v>
      </c>
      <c r="H899">
        <v>0</v>
      </c>
      <c r="I899">
        <v>1.25</v>
      </c>
      <c r="J899">
        <v>2022</v>
      </c>
    </row>
    <row r="900" spans="1:11">
      <c r="A900">
        <v>6136</v>
      </c>
      <c r="B900" t="s">
        <v>982</v>
      </c>
      <c r="C900" s="1">
        <v>44659</v>
      </c>
      <c r="D900">
        <v>19.149999999999999</v>
      </c>
      <c r="E900">
        <v>19.149999999999999</v>
      </c>
      <c r="F900">
        <v>1.23</v>
      </c>
      <c r="G900">
        <v>1.25</v>
      </c>
      <c r="H900">
        <v>0</v>
      </c>
      <c r="I900">
        <v>1.25</v>
      </c>
      <c r="J900">
        <v>2022</v>
      </c>
    </row>
    <row r="901" spans="1:11">
      <c r="A901">
        <v>6509</v>
      </c>
      <c r="B901" t="s">
        <v>983</v>
      </c>
      <c r="C901" s="1">
        <v>44659</v>
      </c>
      <c r="D901">
        <v>56.8</v>
      </c>
      <c r="E901">
        <v>56.8</v>
      </c>
      <c r="F901">
        <v>2.48</v>
      </c>
      <c r="G901">
        <v>1.25</v>
      </c>
      <c r="H901">
        <v>0</v>
      </c>
      <c r="I901">
        <v>1.25</v>
      </c>
      <c r="J901">
        <v>2022</v>
      </c>
    </row>
    <row r="902" spans="1:11">
      <c r="A902">
        <v>8064</v>
      </c>
      <c r="B902" t="s">
        <v>984</v>
      </c>
      <c r="C902" s="1">
        <v>44659</v>
      </c>
      <c r="D902">
        <v>20.100000000000001</v>
      </c>
      <c r="E902">
        <v>20.100000000000001</v>
      </c>
      <c r="F902">
        <v>2.12</v>
      </c>
      <c r="G902">
        <v>1.25</v>
      </c>
      <c r="H902">
        <v>0</v>
      </c>
      <c r="I902">
        <v>1.25</v>
      </c>
      <c r="J902">
        <v>2022</v>
      </c>
    </row>
    <row r="903" spans="1:11">
      <c r="A903">
        <v>3360</v>
      </c>
      <c r="B903" t="s">
        <v>985</v>
      </c>
      <c r="C903" s="1">
        <v>44659</v>
      </c>
      <c r="D903">
        <v>17.5</v>
      </c>
      <c r="E903">
        <v>17.5</v>
      </c>
      <c r="F903">
        <v>1.45</v>
      </c>
      <c r="G903">
        <v>0.13</v>
      </c>
      <c r="H903">
        <v>1.1200000000000001</v>
      </c>
      <c r="I903">
        <v>1.25</v>
      </c>
      <c r="J903">
        <v>2022</v>
      </c>
    </row>
    <row r="904" spans="1:11">
      <c r="A904">
        <v>1614</v>
      </c>
      <c r="B904" t="s">
        <v>986</v>
      </c>
      <c r="C904" s="1">
        <v>44659</v>
      </c>
      <c r="D904">
        <v>37.5</v>
      </c>
      <c r="E904">
        <v>37.5</v>
      </c>
      <c r="F904">
        <v>1.42</v>
      </c>
      <c r="G904">
        <v>1.23</v>
      </c>
      <c r="H904">
        <v>0</v>
      </c>
      <c r="I904">
        <v>1.23</v>
      </c>
      <c r="J904">
        <v>2022</v>
      </c>
    </row>
    <row r="905" spans="1:11">
      <c r="A905">
        <v>1725</v>
      </c>
      <c r="B905" t="s">
        <v>987</v>
      </c>
      <c r="C905" s="1">
        <v>44659</v>
      </c>
      <c r="D905">
        <v>26.8</v>
      </c>
      <c r="E905">
        <v>26.8</v>
      </c>
      <c r="F905">
        <v>1.76</v>
      </c>
      <c r="G905">
        <v>1.23</v>
      </c>
      <c r="H905">
        <v>0</v>
      </c>
      <c r="I905">
        <v>1.23</v>
      </c>
      <c r="J905">
        <v>2022</v>
      </c>
    </row>
    <row r="906" spans="1:11">
      <c r="A906">
        <v>2852</v>
      </c>
      <c r="B906" t="s">
        <v>988</v>
      </c>
      <c r="C906" s="1">
        <v>44659</v>
      </c>
      <c r="D906">
        <v>16.8</v>
      </c>
      <c r="E906">
        <v>16.8</v>
      </c>
      <c r="F906">
        <v>1.84</v>
      </c>
      <c r="G906">
        <v>1.21</v>
      </c>
      <c r="H906">
        <v>0</v>
      </c>
      <c r="I906">
        <v>1.21</v>
      </c>
      <c r="J906">
        <v>2022</v>
      </c>
    </row>
    <row r="907" spans="1:11">
      <c r="A907">
        <v>1442</v>
      </c>
      <c r="B907" t="s">
        <v>989</v>
      </c>
      <c r="C907" s="1">
        <v>44659</v>
      </c>
      <c r="D907">
        <v>23.15</v>
      </c>
      <c r="E907">
        <v>23.15</v>
      </c>
      <c r="F907">
        <v>1.41</v>
      </c>
      <c r="G907">
        <v>1.2</v>
      </c>
      <c r="H907">
        <v>0</v>
      </c>
      <c r="I907">
        <v>1.2</v>
      </c>
      <c r="J907">
        <v>2022</v>
      </c>
    </row>
    <row r="908" spans="1:11">
      <c r="A908">
        <v>1612</v>
      </c>
      <c r="B908" t="s">
        <v>990</v>
      </c>
      <c r="C908" s="1">
        <v>44659</v>
      </c>
      <c r="D908">
        <v>30.65</v>
      </c>
      <c r="E908">
        <v>30.65</v>
      </c>
      <c r="F908">
        <v>1.64</v>
      </c>
      <c r="G908">
        <v>1.2</v>
      </c>
      <c r="H908">
        <v>0</v>
      </c>
      <c r="I908">
        <v>1.2</v>
      </c>
      <c r="J908">
        <v>2021</v>
      </c>
      <c r="K908" t="s">
        <v>14</v>
      </c>
    </row>
    <row r="909" spans="1:11">
      <c r="A909">
        <v>1909</v>
      </c>
      <c r="B909" t="s">
        <v>991</v>
      </c>
      <c r="C909" s="1">
        <v>44659</v>
      </c>
      <c r="D909">
        <v>21.3</v>
      </c>
      <c r="E909">
        <v>21.3</v>
      </c>
      <c r="F909">
        <v>0.73</v>
      </c>
      <c r="G909">
        <v>1.2</v>
      </c>
      <c r="H909">
        <v>0</v>
      </c>
      <c r="I909">
        <v>1.2</v>
      </c>
      <c r="J909">
        <v>2022</v>
      </c>
    </row>
    <row r="910" spans="1:11">
      <c r="A910">
        <v>2017</v>
      </c>
      <c r="B910" t="s">
        <v>992</v>
      </c>
      <c r="C910" s="1">
        <v>44659</v>
      </c>
      <c r="D910">
        <v>19.2</v>
      </c>
      <c r="E910">
        <v>19.2</v>
      </c>
      <c r="F910">
        <v>1.98</v>
      </c>
      <c r="G910">
        <v>0.6</v>
      </c>
      <c r="H910">
        <v>0.6</v>
      </c>
      <c r="I910">
        <v>1.2</v>
      </c>
      <c r="J910">
        <v>2022</v>
      </c>
    </row>
    <row r="911" spans="1:11">
      <c r="A911">
        <v>2024</v>
      </c>
      <c r="B911" t="s">
        <v>993</v>
      </c>
      <c r="C911" s="1">
        <v>44659</v>
      </c>
      <c r="D911">
        <v>24.4</v>
      </c>
      <c r="E911">
        <v>24.4</v>
      </c>
      <c r="F911">
        <v>1.47</v>
      </c>
      <c r="G911">
        <v>1.2</v>
      </c>
      <c r="H911">
        <v>0</v>
      </c>
      <c r="I911">
        <v>1.2</v>
      </c>
      <c r="J911">
        <v>2022</v>
      </c>
    </row>
    <row r="912" spans="1:11">
      <c r="A912">
        <v>2105</v>
      </c>
      <c r="B912" t="s">
        <v>994</v>
      </c>
      <c r="C912" s="1">
        <v>44659</v>
      </c>
      <c r="D912">
        <v>35</v>
      </c>
      <c r="E912">
        <v>35</v>
      </c>
      <c r="F912">
        <v>1.63</v>
      </c>
      <c r="G912">
        <v>1.2</v>
      </c>
      <c r="H912">
        <v>0</v>
      </c>
      <c r="I912">
        <v>1.2</v>
      </c>
      <c r="J912">
        <v>2022</v>
      </c>
    </row>
    <row r="913" spans="1:11">
      <c r="A913">
        <v>2107</v>
      </c>
      <c r="B913" t="s">
        <v>995</v>
      </c>
      <c r="C913" s="1">
        <v>44659</v>
      </c>
      <c r="D913">
        <v>22.45</v>
      </c>
      <c r="E913">
        <v>22.45</v>
      </c>
      <c r="F913">
        <v>2.27</v>
      </c>
      <c r="G913">
        <v>1.2</v>
      </c>
      <c r="H913">
        <v>0</v>
      </c>
      <c r="I913">
        <v>1.2</v>
      </c>
      <c r="J913">
        <v>2022</v>
      </c>
    </row>
    <row r="914" spans="1:11">
      <c r="A914">
        <v>2421</v>
      </c>
      <c r="B914" t="s">
        <v>996</v>
      </c>
      <c r="C914" s="1">
        <v>44659</v>
      </c>
      <c r="D914">
        <v>40.9</v>
      </c>
      <c r="E914">
        <v>40.9</v>
      </c>
      <c r="F914">
        <v>1.71</v>
      </c>
      <c r="G914">
        <v>1.2</v>
      </c>
      <c r="H914">
        <v>0</v>
      </c>
      <c r="I914">
        <v>1.2</v>
      </c>
      <c r="J914">
        <v>2022</v>
      </c>
    </row>
    <row r="915" spans="1:11">
      <c r="A915">
        <v>2461</v>
      </c>
      <c r="B915" t="s">
        <v>997</v>
      </c>
      <c r="C915" s="1">
        <v>44659</v>
      </c>
      <c r="D915">
        <v>22.6</v>
      </c>
      <c r="E915">
        <v>22.6</v>
      </c>
      <c r="F915">
        <v>0.87</v>
      </c>
      <c r="G915">
        <v>1.2</v>
      </c>
      <c r="H915">
        <v>0</v>
      </c>
      <c r="I915">
        <v>1.2</v>
      </c>
      <c r="J915">
        <v>2022</v>
      </c>
    </row>
    <row r="916" spans="1:11">
      <c r="A916">
        <v>2488</v>
      </c>
      <c r="B916" t="s">
        <v>998</v>
      </c>
      <c r="C916" s="1">
        <v>44659</v>
      </c>
      <c r="D916">
        <v>26.7</v>
      </c>
      <c r="E916">
        <v>26.7</v>
      </c>
      <c r="F916">
        <v>1.79</v>
      </c>
      <c r="G916">
        <v>1.2</v>
      </c>
      <c r="H916">
        <v>0</v>
      </c>
      <c r="I916">
        <v>1.2</v>
      </c>
      <c r="J916">
        <v>2022</v>
      </c>
    </row>
    <row r="917" spans="1:11">
      <c r="A917">
        <v>2534</v>
      </c>
      <c r="B917" t="s">
        <v>999</v>
      </c>
      <c r="C917" s="1">
        <v>44659</v>
      </c>
      <c r="D917">
        <v>25.15</v>
      </c>
      <c r="E917">
        <v>25.15</v>
      </c>
      <c r="F917">
        <v>1.78</v>
      </c>
      <c r="G917">
        <v>1.2</v>
      </c>
      <c r="H917">
        <v>0</v>
      </c>
      <c r="I917">
        <v>1.2</v>
      </c>
      <c r="J917">
        <v>2022</v>
      </c>
    </row>
    <row r="918" spans="1:11">
      <c r="A918">
        <v>2596</v>
      </c>
      <c r="B918" t="s">
        <v>1000</v>
      </c>
      <c r="C918" s="1">
        <v>44659</v>
      </c>
      <c r="D918">
        <v>22.3</v>
      </c>
      <c r="E918">
        <v>22.3</v>
      </c>
      <c r="F918">
        <v>1.45</v>
      </c>
      <c r="G918">
        <v>1.2</v>
      </c>
      <c r="H918">
        <v>0</v>
      </c>
      <c r="I918">
        <v>1.2</v>
      </c>
      <c r="J918">
        <v>2021</v>
      </c>
      <c r="K918" t="s">
        <v>34</v>
      </c>
    </row>
    <row r="919" spans="1:11">
      <c r="A919">
        <v>2923</v>
      </c>
      <c r="B919" t="s">
        <v>1001</v>
      </c>
      <c r="C919" s="1">
        <v>44659</v>
      </c>
      <c r="D919">
        <v>25.85</v>
      </c>
      <c r="E919">
        <v>25.85</v>
      </c>
      <c r="F919">
        <v>0.67</v>
      </c>
      <c r="G919">
        <v>1.2</v>
      </c>
      <c r="H919">
        <v>0</v>
      </c>
      <c r="I919">
        <v>1.2</v>
      </c>
      <c r="J919">
        <v>2022</v>
      </c>
    </row>
    <row r="920" spans="1:11">
      <c r="A920">
        <v>3016</v>
      </c>
      <c r="B920" t="s">
        <v>1002</v>
      </c>
      <c r="C920" s="1">
        <v>44659</v>
      </c>
      <c r="D920">
        <v>108.5</v>
      </c>
      <c r="E920">
        <v>108.5</v>
      </c>
      <c r="F920">
        <v>1.35</v>
      </c>
      <c r="G920">
        <v>1.2</v>
      </c>
      <c r="H920">
        <v>0</v>
      </c>
      <c r="I920">
        <v>1.2</v>
      </c>
      <c r="J920">
        <v>2022</v>
      </c>
    </row>
    <row r="921" spans="1:11">
      <c r="A921">
        <v>3038</v>
      </c>
      <c r="B921" t="s">
        <v>1003</v>
      </c>
      <c r="C921" s="1">
        <v>44659</v>
      </c>
      <c r="D921">
        <v>18.850000000000001</v>
      </c>
      <c r="E921">
        <v>18.850000000000001</v>
      </c>
      <c r="F921">
        <v>1.6</v>
      </c>
      <c r="G921">
        <v>1.2</v>
      </c>
      <c r="H921">
        <v>0</v>
      </c>
      <c r="I921">
        <v>1.2</v>
      </c>
      <c r="J921">
        <v>2022</v>
      </c>
    </row>
    <row r="922" spans="1:11">
      <c r="A922">
        <v>3317</v>
      </c>
      <c r="B922" t="s">
        <v>1004</v>
      </c>
      <c r="C922" s="1">
        <v>44659</v>
      </c>
      <c r="D922">
        <v>67.7</v>
      </c>
      <c r="E922">
        <v>67.7</v>
      </c>
      <c r="F922">
        <v>5.78</v>
      </c>
      <c r="G922">
        <v>1.2</v>
      </c>
      <c r="H922">
        <v>0</v>
      </c>
      <c r="I922">
        <v>1.2</v>
      </c>
      <c r="J922">
        <v>2022</v>
      </c>
    </row>
    <row r="923" spans="1:11">
      <c r="A923">
        <v>3490</v>
      </c>
      <c r="B923" t="s">
        <v>1005</v>
      </c>
      <c r="C923" s="1">
        <v>44659</v>
      </c>
      <c r="D923">
        <v>31.25</v>
      </c>
      <c r="E923">
        <v>31.25</v>
      </c>
      <c r="F923">
        <v>2.19</v>
      </c>
      <c r="G923">
        <v>1.2</v>
      </c>
      <c r="H923">
        <v>0</v>
      </c>
      <c r="I923">
        <v>1.2</v>
      </c>
      <c r="J923">
        <v>2022</v>
      </c>
    </row>
    <row r="924" spans="1:11">
      <c r="A924">
        <v>3531</v>
      </c>
      <c r="B924" t="s">
        <v>1006</v>
      </c>
      <c r="C924" s="1">
        <v>44659</v>
      </c>
      <c r="D924">
        <v>22.95</v>
      </c>
      <c r="E924">
        <v>22.95</v>
      </c>
      <c r="F924">
        <v>1.38</v>
      </c>
      <c r="G924">
        <v>1.2</v>
      </c>
      <c r="H924">
        <v>0</v>
      </c>
      <c r="I924">
        <v>1.2</v>
      </c>
      <c r="J924">
        <v>2022</v>
      </c>
    </row>
    <row r="925" spans="1:11">
      <c r="A925">
        <v>3543</v>
      </c>
      <c r="B925" t="s">
        <v>1007</v>
      </c>
      <c r="C925" s="1">
        <v>44659</v>
      </c>
      <c r="D925">
        <v>23.15</v>
      </c>
      <c r="E925">
        <v>23.15</v>
      </c>
      <c r="F925">
        <v>1.99</v>
      </c>
      <c r="G925">
        <v>1.2</v>
      </c>
      <c r="H925">
        <v>0</v>
      </c>
      <c r="I925">
        <v>1.2</v>
      </c>
      <c r="J925">
        <v>2022</v>
      </c>
    </row>
    <row r="926" spans="1:11">
      <c r="A926">
        <v>3645</v>
      </c>
      <c r="B926" t="s">
        <v>1008</v>
      </c>
      <c r="C926" s="1">
        <v>44659</v>
      </c>
      <c r="D926">
        <v>56.1</v>
      </c>
      <c r="E926">
        <v>56.1</v>
      </c>
      <c r="F926">
        <v>2.3199999999999998</v>
      </c>
      <c r="G926">
        <v>1.2</v>
      </c>
      <c r="H926">
        <v>0</v>
      </c>
      <c r="I926">
        <v>1.2</v>
      </c>
      <c r="J926">
        <v>2022</v>
      </c>
    </row>
    <row r="927" spans="1:11">
      <c r="A927">
        <v>3687</v>
      </c>
      <c r="B927" t="s">
        <v>1009</v>
      </c>
      <c r="C927" s="1">
        <v>44659</v>
      </c>
      <c r="D927">
        <v>145.5</v>
      </c>
      <c r="E927">
        <v>145.5</v>
      </c>
      <c r="F927">
        <v>2.42</v>
      </c>
      <c r="G927">
        <v>1.2</v>
      </c>
      <c r="H927">
        <v>0</v>
      </c>
      <c r="I927">
        <v>1.2</v>
      </c>
      <c r="J927">
        <v>2022</v>
      </c>
    </row>
    <row r="928" spans="1:11">
      <c r="A928">
        <v>4183</v>
      </c>
      <c r="B928" t="s">
        <v>1010</v>
      </c>
      <c r="C928" s="1">
        <v>44659</v>
      </c>
      <c r="D928">
        <v>18.05</v>
      </c>
      <c r="E928">
        <v>18.05</v>
      </c>
      <c r="F928">
        <v>1.33</v>
      </c>
      <c r="G928">
        <v>1.2</v>
      </c>
      <c r="H928">
        <v>0</v>
      </c>
      <c r="I928">
        <v>1.2</v>
      </c>
      <c r="J928">
        <v>2021</v>
      </c>
      <c r="K928" t="s">
        <v>179</v>
      </c>
    </row>
    <row r="929" spans="1:11">
      <c r="A929">
        <v>4744</v>
      </c>
      <c r="B929" t="s">
        <v>1011</v>
      </c>
      <c r="C929" s="1">
        <v>44659</v>
      </c>
      <c r="D929">
        <v>35.5</v>
      </c>
      <c r="E929">
        <v>35.5</v>
      </c>
      <c r="F929">
        <v>1.71</v>
      </c>
      <c r="G929">
        <v>1.2</v>
      </c>
      <c r="H929">
        <v>0</v>
      </c>
      <c r="I929">
        <v>1.2</v>
      </c>
      <c r="J929">
        <v>2022</v>
      </c>
    </row>
    <row r="930" spans="1:11">
      <c r="A930">
        <v>4905</v>
      </c>
      <c r="B930" t="s">
        <v>1012</v>
      </c>
      <c r="C930" s="1">
        <v>44659</v>
      </c>
      <c r="D930">
        <v>52.2</v>
      </c>
      <c r="E930">
        <v>52.2</v>
      </c>
      <c r="F930">
        <v>1.49</v>
      </c>
      <c r="G930">
        <v>1.2</v>
      </c>
      <c r="H930">
        <v>0</v>
      </c>
      <c r="I930">
        <v>1.2</v>
      </c>
      <c r="J930">
        <v>2022</v>
      </c>
    </row>
    <row r="931" spans="1:11">
      <c r="A931">
        <v>5386</v>
      </c>
      <c r="B931" t="s">
        <v>1013</v>
      </c>
      <c r="C931" s="1">
        <v>44659</v>
      </c>
      <c r="D931">
        <v>44.4</v>
      </c>
      <c r="E931">
        <v>44.4</v>
      </c>
      <c r="F931">
        <v>2.36</v>
      </c>
      <c r="G931">
        <v>0.4</v>
      </c>
      <c r="H931">
        <v>0.8</v>
      </c>
      <c r="I931">
        <v>1.2</v>
      </c>
      <c r="J931">
        <v>2022</v>
      </c>
    </row>
    <row r="932" spans="1:11">
      <c r="A932">
        <v>5530</v>
      </c>
      <c r="B932" t="s">
        <v>1014</v>
      </c>
      <c r="C932" s="1">
        <v>44659</v>
      </c>
      <c r="D932">
        <v>44.9</v>
      </c>
      <c r="E932">
        <v>44.9</v>
      </c>
      <c r="F932">
        <v>2.96</v>
      </c>
      <c r="G932">
        <v>1.2</v>
      </c>
      <c r="H932">
        <v>0</v>
      </c>
      <c r="I932">
        <v>1.2</v>
      </c>
      <c r="J932">
        <v>2021</v>
      </c>
      <c r="K932" t="s">
        <v>207</v>
      </c>
    </row>
    <row r="933" spans="1:11">
      <c r="A933">
        <v>5864</v>
      </c>
      <c r="B933" t="s">
        <v>1015</v>
      </c>
      <c r="C933" s="1">
        <v>44659</v>
      </c>
      <c r="D933">
        <v>17.100000000000001</v>
      </c>
      <c r="E933">
        <v>17.100000000000001</v>
      </c>
      <c r="F933">
        <v>2.79</v>
      </c>
      <c r="G933">
        <v>0.6</v>
      </c>
      <c r="H933">
        <v>0.6</v>
      </c>
      <c r="I933">
        <v>1.2</v>
      </c>
      <c r="J933">
        <v>2022</v>
      </c>
    </row>
    <row r="934" spans="1:11">
      <c r="A934">
        <v>5902</v>
      </c>
      <c r="B934" t="s">
        <v>1016</v>
      </c>
      <c r="C934" s="1">
        <v>44659</v>
      </c>
      <c r="D934">
        <v>25.5</v>
      </c>
      <c r="E934">
        <v>25.5</v>
      </c>
      <c r="F934">
        <v>1.57</v>
      </c>
      <c r="G934">
        <v>1.2</v>
      </c>
      <c r="H934">
        <v>0</v>
      </c>
      <c r="I934">
        <v>1.2</v>
      </c>
      <c r="J934">
        <v>2022</v>
      </c>
    </row>
    <row r="935" spans="1:11">
      <c r="A935">
        <v>6154</v>
      </c>
      <c r="B935" t="s">
        <v>1017</v>
      </c>
      <c r="C935" s="1">
        <v>44659</v>
      </c>
      <c r="D935">
        <v>17.7</v>
      </c>
      <c r="E935">
        <v>17.7</v>
      </c>
      <c r="F935">
        <v>1.76</v>
      </c>
      <c r="G935">
        <v>1.2</v>
      </c>
      <c r="H935">
        <v>0</v>
      </c>
      <c r="I935">
        <v>1.2</v>
      </c>
      <c r="J935">
        <v>2022</v>
      </c>
    </row>
    <row r="936" spans="1:11">
      <c r="A936">
        <v>6243</v>
      </c>
      <c r="B936" t="s">
        <v>1018</v>
      </c>
      <c r="C936" s="1">
        <v>44659</v>
      </c>
      <c r="D936">
        <v>49.3</v>
      </c>
      <c r="E936">
        <v>49.3</v>
      </c>
      <c r="F936">
        <v>1.6</v>
      </c>
      <c r="G936">
        <v>1.2</v>
      </c>
      <c r="H936">
        <v>0</v>
      </c>
      <c r="I936">
        <v>1.2</v>
      </c>
      <c r="J936">
        <v>2022</v>
      </c>
    </row>
    <row r="937" spans="1:11">
      <c r="A937">
        <v>6248</v>
      </c>
      <c r="B937" t="s">
        <v>1019</v>
      </c>
      <c r="C937" s="1">
        <v>44659</v>
      </c>
      <c r="D937">
        <v>22.15</v>
      </c>
      <c r="E937">
        <v>22.15</v>
      </c>
      <c r="F937">
        <v>1.62</v>
      </c>
      <c r="G937">
        <v>1.2</v>
      </c>
      <c r="H937">
        <v>0</v>
      </c>
      <c r="I937">
        <v>1.2</v>
      </c>
      <c r="J937">
        <v>2022</v>
      </c>
    </row>
    <row r="938" spans="1:11">
      <c r="A938">
        <v>6442</v>
      </c>
      <c r="B938" t="s">
        <v>1020</v>
      </c>
      <c r="C938" s="1">
        <v>44659</v>
      </c>
      <c r="D938">
        <v>36.15</v>
      </c>
      <c r="E938">
        <v>36.15</v>
      </c>
      <c r="F938">
        <v>1.56</v>
      </c>
      <c r="G938">
        <v>1.2</v>
      </c>
      <c r="H938">
        <v>0</v>
      </c>
      <c r="I938">
        <v>1.2</v>
      </c>
      <c r="J938">
        <v>2022</v>
      </c>
    </row>
    <row r="939" spans="1:11">
      <c r="A939">
        <v>6504</v>
      </c>
      <c r="B939" t="s">
        <v>1021</v>
      </c>
      <c r="C939" s="1">
        <v>44659</v>
      </c>
      <c r="D939">
        <v>97.1</v>
      </c>
      <c r="E939">
        <v>97.1</v>
      </c>
      <c r="F939">
        <v>1.62</v>
      </c>
      <c r="G939">
        <v>1.2</v>
      </c>
      <c r="H939">
        <v>0</v>
      </c>
      <c r="I939">
        <v>1.2</v>
      </c>
      <c r="J939">
        <v>2022</v>
      </c>
    </row>
    <row r="940" spans="1:11">
      <c r="A940">
        <v>8028</v>
      </c>
      <c r="B940" t="s">
        <v>1022</v>
      </c>
      <c r="C940" s="1">
        <v>44659</v>
      </c>
      <c r="D940">
        <v>57.5</v>
      </c>
      <c r="E940">
        <v>57.5</v>
      </c>
      <c r="F940">
        <v>1.02</v>
      </c>
      <c r="G940">
        <v>0.6</v>
      </c>
      <c r="H940">
        <v>0.6</v>
      </c>
      <c r="I940">
        <v>1.2</v>
      </c>
      <c r="J940">
        <v>2021</v>
      </c>
      <c r="K940" t="s">
        <v>1023</v>
      </c>
    </row>
    <row r="941" spans="1:11">
      <c r="A941">
        <v>3349</v>
      </c>
      <c r="B941" t="s">
        <v>1024</v>
      </c>
      <c r="C941" s="1">
        <v>44659</v>
      </c>
      <c r="D941">
        <v>20.05</v>
      </c>
      <c r="E941">
        <v>20.05</v>
      </c>
      <c r="F941">
        <v>1.77</v>
      </c>
      <c r="G941">
        <v>0.8</v>
      </c>
      <c r="H941">
        <v>0.4</v>
      </c>
      <c r="I941">
        <v>1.2</v>
      </c>
      <c r="J941">
        <v>2022</v>
      </c>
    </row>
    <row r="942" spans="1:11">
      <c r="A942">
        <v>4566</v>
      </c>
      <c r="B942" t="s">
        <v>1025</v>
      </c>
      <c r="C942" s="1">
        <v>44659</v>
      </c>
      <c r="D942">
        <v>42.25</v>
      </c>
      <c r="E942">
        <v>42.25</v>
      </c>
      <c r="F942">
        <v>2.35</v>
      </c>
      <c r="G942">
        <v>1.18</v>
      </c>
      <c r="H942">
        <v>0</v>
      </c>
      <c r="I942">
        <v>1.18</v>
      </c>
      <c r="J942">
        <v>2022</v>
      </c>
    </row>
    <row r="943" spans="1:11">
      <c r="A943">
        <v>6770</v>
      </c>
      <c r="B943" t="s">
        <v>1026</v>
      </c>
      <c r="C943" s="1">
        <v>44659</v>
      </c>
      <c r="D943">
        <v>54.3</v>
      </c>
      <c r="E943">
        <v>54.3</v>
      </c>
      <c r="F943">
        <v>3.25</v>
      </c>
      <c r="G943">
        <v>1.18</v>
      </c>
      <c r="H943">
        <v>0</v>
      </c>
      <c r="I943">
        <v>1.18</v>
      </c>
      <c r="J943">
        <v>2022</v>
      </c>
      <c r="K943" t="s">
        <v>1027</v>
      </c>
    </row>
    <row r="944" spans="1:11">
      <c r="A944">
        <v>2032</v>
      </c>
      <c r="B944" t="s">
        <v>1028</v>
      </c>
      <c r="C944" s="1">
        <v>44659</v>
      </c>
      <c r="D944">
        <v>34.700000000000003</v>
      </c>
      <c r="E944">
        <v>34.700000000000003</v>
      </c>
      <c r="F944">
        <v>1.28</v>
      </c>
      <c r="G944">
        <v>1.18</v>
      </c>
      <c r="H944">
        <v>0</v>
      </c>
      <c r="I944">
        <v>1.18</v>
      </c>
      <c r="J944">
        <v>2022</v>
      </c>
    </row>
    <row r="945" spans="1:11">
      <c r="A945">
        <v>1731</v>
      </c>
      <c r="B945" t="s">
        <v>1029</v>
      </c>
      <c r="C945" s="1">
        <v>44659</v>
      </c>
      <c r="D945">
        <v>19.899999999999999</v>
      </c>
      <c r="E945">
        <v>19.899999999999999</v>
      </c>
      <c r="F945">
        <v>1.24</v>
      </c>
      <c r="G945">
        <v>1.17</v>
      </c>
      <c r="H945">
        <v>0</v>
      </c>
      <c r="I945">
        <v>1.17</v>
      </c>
      <c r="J945">
        <v>2022</v>
      </c>
    </row>
    <row r="946" spans="1:11">
      <c r="A946">
        <v>9103</v>
      </c>
      <c r="B946" t="s">
        <v>1030</v>
      </c>
      <c r="C946" s="1">
        <v>44659</v>
      </c>
      <c r="D946">
        <v>11.1</v>
      </c>
      <c r="E946">
        <v>11.1</v>
      </c>
      <c r="G946">
        <v>1.17</v>
      </c>
      <c r="H946">
        <v>0</v>
      </c>
      <c r="I946">
        <v>1.17</v>
      </c>
      <c r="J946">
        <v>2021</v>
      </c>
    </row>
    <row r="947" spans="1:11">
      <c r="A947">
        <v>2889</v>
      </c>
      <c r="B947" t="s">
        <v>1031</v>
      </c>
      <c r="C947" s="1">
        <v>44659</v>
      </c>
      <c r="D947">
        <v>17.100000000000001</v>
      </c>
      <c r="E947">
        <v>17.100000000000001</v>
      </c>
      <c r="F947">
        <v>1.3</v>
      </c>
      <c r="G947">
        <v>0.65</v>
      </c>
      <c r="H947">
        <v>0.5</v>
      </c>
      <c r="I947">
        <v>1.1499999999999999</v>
      </c>
      <c r="J947">
        <v>2022</v>
      </c>
    </row>
    <row r="948" spans="1:11">
      <c r="A948">
        <v>4550</v>
      </c>
      <c r="B948" t="s">
        <v>1032</v>
      </c>
      <c r="C948" s="1">
        <v>44659</v>
      </c>
      <c r="D948">
        <v>22.9</v>
      </c>
      <c r="E948">
        <v>22.9</v>
      </c>
      <c r="F948">
        <v>1.41</v>
      </c>
      <c r="G948">
        <v>1.1499999999999999</v>
      </c>
      <c r="H948">
        <v>0</v>
      </c>
      <c r="I948">
        <v>1.1499999999999999</v>
      </c>
      <c r="J948">
        <v>2022</v>
      </c>
    </row>
    <row r="949" spans="1:11">
      <c r="A949">
        <v>6574</v>
      </c>
      <c r="B949" t="s">
        <v>1033</v>
      </c>
      <c r="C949" s="1">
        <v>44659</v>
      </c>
      <c r="D949">
        <v>49.95</v>
      </c>
      <c r="E949">
        <v>49.95</v>
      </c>
      <c r="F949">
        <v>-0.15</v>
      </c>
      <c r="G949">
        <v>1.1399999999999999</v>
      </c>
      <c r="H949">
        <v>0</v>
      </c>
      <c r="I949">
        <v>1.1399999999999999</v>
      </c>
      <c r="J949">
        <v>2022</v>
      </c>
    </row>
    <row r="950" spans="1:11">
      <c r="A950">
        <v>5202</v>
      </c>
      <c r="B950" t="s">
        <v>1034</v>
      </c>
      <c r="C950" s="1">
        <v>44659</v>
      </c>
      <c r="D950">
        <v>19.95</v>
      </c>
      <c r="E950">
        <v>19.95</v>
      </c>
      <c r="F950">
        <v>-0.32</v>
      </c>
      <c r="G950">
        <v>1.1399999999999999</v>
      </c>
      <c r="H950">
        <v>0</v>
      </c>
      <c r="I950">
        <v>1.1399999999999999</v>
      </c>
      <c r="J950">
        <v>2022</v>
      </c>
    </row>
    <row r="951" spans="1:11">
      <c r="A951">
        <v>5521</v>
      </c>
      <c r="B951" t="s">
        <v>1035</v>
      </c>
      <c r="C951" s="1">
        <v>44659</v>
      </c>
      <c r="D951">
        <v>8.26</v>
      </c>
      <c r="E951">
        <v>8.26</v>
      </c>
      <c r="F951">
        <v>2.2599999999999998</v>
      </c>
      <c r="G951">
        <v>0.13</v>
      </c>
      <c r="H951">
        <v>1</v>
      </c>
      <c r="I951">
        <v>1.1299999999999999</v>
      </c>
      <c r="J951">
        <v>2021</v>
      </c>
      <c r="K951" t="s">
        <v>242</v>
      </c>
    </row>
    <row r="952" spans="1:11">
      <c r="A952">
        <v>1736</v>
      </c>
      <c r="B952" t="s">
        <v>1036</v>
      </c>
      <c r="C952" s="1">
        <v>44659</v>
      </c>
      <c r="D952">
        <v>54</v>
      </c>
      <c r="E952">
        <v>54</v>
      </c>
      <c r="F952">
        <v>2.2400000000000002</v>
      </c>
      <c r="G952">
        <v>1.1200000000000001</v>
      </c>
      <c r="H952">
        <v>0</v>
      </c>
      <c r="I952">
        <v>1.1200000000000001</v>
      </c>
      <c r="J952">
        <v>2021</v>
      </c>
      <c r="K952" t="s">
        <v>1037</v>
      </c>
    </row>
    <row r="953" spans="1:11">
      <c r="A953">
        <v>1203</v>
      </c>
      <c r="B953" t="s">
        <v>1038</v>
      </c>
      <c r="C953" s="1">
        <v>44659</v>
      </c>
      <c r="D953">
        <v>33.35</v>
      </c>
      <c r="E953">
        <v>33.35</v>
      </c>
      <c r="F953">
        <v>1.88</v>
      </c>
      <c r="G953">
        <v>1.1000000000000001</v>
      </c>
      <c r="H953">
        <v>0</v>
      </c>
      <c r="I953">
        <v>1.1000000000000001</v>
      </c>
      <c r="J953">
        <v>2022</v>
      </c>
    </row>
    <row r="954" spans="1:11">
      <c r="A954">
        <v>2905</v>
      </c>
      <c r="B954" t="s">
        <v>1039</v>
      </c>
      <c r="C954" s="1">
        <v>44659</v>
      </c>
      <c r="D954">
        <v>21.75</v>
      </c>
      <c r="E954">
        <v>21.75</v>
      </c>
      <c r="F954">
        <v>2.19</v>
      </c>
      <c r="G954">
        <v>1</v>
      </c>
      <c r="H954">
        <v>0.1</v>
      </c>
      <c r="I954">
        <v>1.1000000000000001</v>
      </c>
      <c r="J954">
        <v>2022</v>
      </c>
    </row>
    <row r="955" spans="1:11">
      <c r="A955">
        <v>3164</v>
      </c>
      <c r="B955" t="s">
        <v>1040</v>
      </c>
      <c r="C955" s="1">
        <v>44659</v>
      </c>
      <c r="D955">
        <v>25.1</v>
      </c>
      <c r="E955">
        <v>25.1</v>
      </c>
      <c r="F955">
        <v>1.31</v>
      </c>
      <c r="G955">
        <v>1.1000000000000001</v>
      </c>
      <c r="H955">
        <v>0</v>
      </c>
      <c r="I955">
        <v>1.1000000000000001</v>
      </c>
      <c r="J955">
        <v>2022</v>
      </c>
    </row>
    <row r="956" spans="1:11">
      <c r="A956">
        <v>4121</v>
      </c>
      <c r="B956" t="s">
        <v>1041</v>
      </c>
      <c r="C956" s="1">
        <v>44659</v>
      </c>
      <c r="D956">
        <v>22.1</v>
      </c>
      <c r="E956">
        <v>22.1</v>
      </c>
      <c r="F956">
        <v>1.35</v>
      </c>
      <c r="G956">
        <v>1.1000000000000001</v>
      </c>
      <c r="H956">
        <v>0</v>
      </c>
      <c r="I956">
        <v>1.1000000000000001</v>
      </c>
      <c r="J956">
        <v>2022</v>
      </c>
    </row>
    <row r="957" spans="1:11">
      <c r="A957">
        <v>4303</v>
      </c>
      <c r="B957" t="s">
        <v>1042</v>
      </c>
      <c r="C957" s="1">
        <v>44659</v>
      </c>
      <c r="D957">
        <v>23.4</v>
      </c>
      <c r="E957">
        <v>23.4</v>
      </c>
      <c r="F957">
        <v>1.96</v>
      </c>
      <c r="G957">
        <v>1.1000000000000001</v>
      </c>
      <c r="H957">
        <v>0</v>
      </c>
      <c r="I957">
        <v>1.1000000000000001</v>
      </c>
      <c r="J957">
        <v>2022</v>
      </c>
    </row>
    <row r="958" spans="1:11">
      <c r="A958">
        <v>4908</v>
      </c>
      <c r="B958" t="s">
        <v>1043</v>
      </c>
      <c r="C958" s="1">
        <v>44659</v>
      </c>
      <c r="D958">
        <v>36.35</v>
      </c>
      <c r="E958">
        <v>36.35</v>
      </c>
      <c r="F958">
        <v>1.55</v>
      </c>
      <c r="G958">
        <v>1.1000000000000001</v>
      </c>
      <c r="H958">
        <v>0</v>
      </c>
      <c r="I958">
        <v>1.1000000000000001</v>
      </c>
      <c r="J958">
        <v>2021</v>
      </c>
      <c r="K958" t="s">
        <v>1044</v>
      </c>
    </row>
    <row r="959" spans="1:11">
      <c r="A959">
        <v>6530</v>
      </c>
      <c r="B959" t="s">
        <v>1045</v>
      </c>
      <c r="C959" s="1">
        <v>44659</v>
      </c>
      <c r="D959">
        <v>21</v>
      </c>
      <c r="E959">
        <v>21</v>
      </c>
      <c r="F959">
        <v>1.0900000000000001</v>
      </c>
      <c r="G959">
        <v>1.1000000000000001</v>
      </c>
      <c r="H959">
        <v>0</v>
      </c>
      <c r="I959">
        <v>1.1000000000000001</v>
      </c>
      <c r="J959">
        <v>2022</v>
      </c>
    </row>
    <row r="960" spans="1:11">
      <c r="A960">
        <v>8147</v>
      </c>
      <c r="B960" t="s">
        <v>1046</v>
      </c>
      <c r="C960" s="1">
        <v>44659</v>
      </c>
      <c r="D960">
        <v>64.3</v>
      </c>
      <c r="E960">
        <v>64.3</v>
      </c>
      <c r="F960">
        <v>1.29</v>
      </c>
      <c r="G960">
        <v>1.1000000000000001</v>
      </c>
      <c r="H960">
        <v>0</v>
      </c>
      <c r="I960">
        <v>1.1000000000000001</v>
      </c>
      <c r="J960">
        <v>2022</v>
      </c>
    </row>
    <row r="961" spans="1:11">
      <c r="A961">
        <v>9908</v>
      </c>
      <c r="B961" t="s">
        <v>1047</v>
      </c>
      <c r="C961" s="1">
        <v>44659</v>
      </c>
      <c r="D961">
        <v>33.35</v>
      </c>
      <c r="E961">
        <v>33.35</v>
      </c>
      <c r="F961">
        <v>1.75</v>
      </c>
      <c r="G961">
        <v>1.1000000000000001</v>
      </c>
      <c r="H961">
        <v>0</v>
      </c>
      <c r="I961">
        <v>1.1000000000000001</v>
      </c>
      <c r="J961">
        <v>2022</v>
      </c>
    </row>
    <row r="962" spans="1:11">
      <c r="A962">
        <v>9962</v>
      </c>
      <c r="B962" t="s">
        <v>1048</v>
      </c>
      <c r="C962" s="1">
        <v>44659</v>
      </c>
      <c r="D962">
        <v>20.9</v>
      </c>
      <c r="E962">
        <v>20.9</v>
      </c>
      <c r="F962">
        <v>1.55</v>
      </c>
      <c r="G962">
        <v>1.1000000000000001</v>
      </c>
      <c r="H962">
        <v>0</v>
      </c>
      <c r="I962">
        <v>1.1000000000000001</v>
      </c>
      <c r="J962">
        <v>2022</v>
      </c>
    </row>
    <row r="963" spans="1:11">
      <c r="A963">
        <v>6108</v>
      </c>
      <c r="B963" t="s">
        <v>1049</v>
      </c>
      <c r="C963" s="1">
        <v>44659</v>
      </c>
      <c r="D963">
        <v>20</v>
      </c>
      <c r="E963">
        <v>20</v>
      </c>
      <c r="F963">
        <v>1.5</v>
      </c>
      <c r="G963">
        <v>1.05</v>
      </c>
      <c r="H963">
        <v>0</v>
      </c>
      <c r="I963">
        <v>1.05</v>
      </c>
      <c r="J963">
        <v>2022</v>
      </c>
    </row>
    <row r="964" spans="1:11">
      <c r="A964">
        <v>2838</v>
      </c>
      <c r="B964" t="s">
        <v>1050</v>
      </c>
      <c r="C964" s="1">
        <v>44659</v>
      </c>
      <c r="D964">
        <v>17.5</v>
      </c>
      <c r="E964">
        <v>17.5</v>
      </c>
      <c r="F964">
        <v>0.6</v>
      </c>
      <c r="G964">
        <v>0.15</v>
      </c>
      <c r="H964">
        <v>0.88</v>
      </c>
      <c r="I964">
        <v>1.03</v>
      </c>
      <c r="J964">
        <v>2022</v>
      </c>
    </row>
    <row r="965" spans="1:11">
      <c r="A965">
        <v>52</v>
      </c>
      <c r="B965" t="s">
        <v>1051</v>
      </c>
      <c r="C965" s="1">
        <v>44659</v>
      </c>
      <c r="D965">
        <v>121.9</v>
      </c>
      <c r="E965">
        <v>121.9</v>
      </c>
      <c r="G965">
        <v>1.03</v>
      </c>
      <c r="H965">
        <v>0</v>
      </c>
      <c r="I965">
        <v>1.03</v>
      </c>
      <c r="J965">
        <v>2021</v>
      </c>
    </row>
    <row r="966" spans="1:11">
      <c r="A966">
        <v>2887</v>
      </c>
      <c r="B966" t="s">
        <v>1052</v>
      </c>
      <c r="C966" s="1">
        <v>44659</v>
      </c>
      <c r="D966">
        <v>20.95</v>
      </c>
      <c r="E966">
        <v>20.95</v>
      </c>
      <c r="F966">
        <v>1.17</v>
      </c>
      <c r="G966">
        <v>0.56000000000000005</v>
      </c>
      <c r="H966">
        <v>0.45</v>
      </c>
      <c r="I966">
        <v>1.01</v>
      </c>
      <c r="J966">
        <v>2021</v>
      </c>
      <c r="K966" t="s">
        <v>1023</v>
      </c>
    </row>
    <row r="967" spans="1:11">
      <c r="A967">
        <v>6148</v>
      </c>
      <c r="B967" t="s">
        <v>1053</v>
      </c>
      <c r="C967" s="1">
        <v>44659</v>
      </c>
      <c r="D967">
        <v>14.35</v>
      </c>
      <c r="E967">
        <v>14.35</v>
      </c>
      <c r="F967">
        <v>1.17</v>
      </c>
      <c r="G967">
        <v>1</v>
      </c>
      <c r="H967">
        <v>0</v>
      </c>
      <c r="I967">
        <v>1</v>
      </c>
      <c r="J967">
        <v>2022</v>
      </c>
      <c r="K967" t="s">
        <v>794</v>
      </c>
    </row>
    <row r="968" spans="1:11">
      <c r="A968">
        <v>3356</v>
      </c>
      <c r="B968" t="s">
        <v>1054</v>
      </c>
      <c r="C968" s="1">
        <v>44659</v>
      </c>
      <c r="D968">
        <v>28.1</v>
      </c>
      <c r="E968">
        <v>28.1</v>
      </c>
      <c r="F968">
        <v>1.78</v>
      </c>
      <c r="G968">
        <v>1</v>
      </c>
      <c r="H968">
        <v>0</v>
      </c>
      <c r="I968">
        <v>1</v>
      </c>
      <c r="J968">
        <v>2021</v>
      </c>
      <c r="K968" t="s">
        <v>378</v>
      </c>
    </row>
    <row r="969" spans="1:11">
      <c r="A969">
        <v>1104</v>
      </c>
      <c r="B969" t="s">
        <v>1055</v>
      </c>
      <c r="C969" s="1">
        <v>44659</v>
      </c>
      <c r="D969">
        <v>21.2</v>
      </c>
      <c r="E969">
        <v>21.2</v>
      </c>
      <c r="F969">
        <v>1.66</v>
      </c>
      <c r="G969">
        <v>1</v>
      </c>
      <c r="H969">
        <v>0</v>
      </c>
      <c r="I969">
        <v>1</v>
      </c>
      <c r="J969">
        <v>2022</v>
      </c>
    </row>
    <row r="970" spans="1:11">
      <c r="A970">
        <v>1218</v>
      </c>
      <c r="B970" t="s">
        <v>1056</v>
      </c>
      <c r="C970" s="1">
        <v>44659</v>
      </c>
      <c r="D970">
        <v>28</v>
      </c>
      <c r="E970">
        <v>28</v>
      </c>
      <c r="F970">
        <v>1.22</v>
      </c>
      <c r="G970">
        <v>1</v>
      </c>
      <c r="H970">
        <v>0</v>
      </c>
      <c r="I970">
        <v>1</v>
      </c>
      <c r="J970">
        <v>2022</v>
      </c>
    </row>
    <row r="971" spans="1:11">
      <c r="A971">
        <v>1219</v>
      </c>
      <c r="B971" t="s">
        <v>1057</v>
      </c>
      <c r="C971" s="1">
        <v>44659</v>
      </c>
      <c r="D971">
        <v>19.600000000000001</v>
      </c>
      <c r="E971">
        <v>19.600000000000001</v>
      </c>
      <c r="F971">
        <v>1.91</v>
      </c>
      <c r="G971">
        <v>1</v>
      </c>
      <c r="H971">
        <v>0</v>
      </c>
      <c r="I971">
        <v>1</v>
      </c>
      <c r="J971">
        <v>2021</v>
      </c>
      <c r="K971" t="s">
        <v>251</v>
      </c>
    </row>
    <row r="972" spans="1:11">
      <c r="A972">
        <v>1220</v>
      </c>
      <c r="B972" t="s">
        <v>1058</v>
      </c>
      <c r="C972" s="1">
        <v>44659</v>
      </c>
      <c r="D972">
        <v>17.25</v>
      </c>
      <c r="E972">
        <v>17.25</v>
      </c>
      <c r="F972">
        <v>1</v>
      </c>
      <c r="G972">
        <v>1</v>
      </c>
      <c r="H972">
        <v>0</v>
      </c>
      <c r="I972">
        <v>1</v>
      </c>
      <c r="J972">
        <v>2022</v>
      </c>
    </row>
    <row r="973" spans="1:11">
      <c r="A973">
        <v>1313</v>
      </c>
      <c r="B973" t="s">
        <v>1059</v>
      </c>
      <c r="C973" s="1">
        <v>44659</v>
      </c>
      <c r="D973">
        <v>17.8</v>
      </c>
      <c r="E973">
        <v>17.8</v>
      </c>
      <c r="F973">
        <v>1.66</v>
      </c>
      <c r="G973">
        <v>1</v>
      </c>
      <c r="H973">
        <v>0</v>
      </c>
      <c r="I973">
        <v>1</v>
      </c>
      <c r="J973">
        <v>2022</v>
      </c>
      <c r="K973" t="s">
        <v>335</v>
      </c>
    </row>
    <row r="974" spans="1:11">
      <c r="A974">
        <v>1419</v>
      </c>
      <c r="B974" t="s">
        <v>1060</v>
      </c>
      <c r="C974" s="1">
        <v>44659</v>
      </c>
      <c r="D974">
        <v>42.15</v>
      </c>
      <c r="E974">
        <v>42.15</v>
      </c>
      <c r="F974">
        <v>1.51</v>
      </c>
      <c r="G974">
        <v>1</v>
      </c>
      <c r="H974">
        <v>0</v>
      </c>
      <c r="I974">
        <v>1</v>
      </c>
      <c r="J974">
        <v>2022</v>
      </c>
    </row>
    <row r="975" spans="1:11">
      <c r="A975">
        <v>1434</v>
      </c>
      <c r="B975" t="s">
        <v>1061</v>
      </c>
      <c r="C975" s="1">
        <v>44659</v>
      </c>
      <c r="D975">
        <v>28.05</v>
      </c>
      <c r="E975">
        <v>28.05</v>
      </c>
      <c r="F975">
        <v>1.27</v>
      </c>
      <c r="G975">
        <v>1</v>
      </c>
      <c r="H975">
        <v>0</v>
      </c>
      <c r="I975">
        <v>1</v>
      </c>
      <c r="J975">
        <v>2022</v>
      </c>
    </row>
    <row r="976" spans="1:11">
      <c r="A976">
        <v>1457</v>
      </c>
      <c r="B976" t="s">
        <v>1062</v>
      </c>
      <c r="C976" s="1">
        <v>44659</v>
      </c>
      <c r="D976">
        <v>18.45</v>
      </c>
      <c r="E976">
        <v>18.45</v>
      </c>
      <c r="F976">
        <v>0.9</v>
      </c>
      <c r="G976">
        <v>1</v>
      </c>
      <c r="H976">
        <v>0</v>
      </c>
      <c r="I976">
        <v>1</v>
      </c>
      <c r="J976">
        <v>2022</v>
      </c>
    </row>
    <row r="977" spans="1:10">
      <c r="A977">
        <v>1466</v>
      </c>
      <c r="B977" t="s">
        <v>1063</v>
      </c>
      <c r="C977" s="1">
        <v>44659</v>
      </c>
      <c r="D977">
        <v>14.95</v>
      </c>
      <c r="E977">
        <v>14.95</v>
      </c>
      <c r="F977">
        <v>1.6</v>
      </c>
      <c r="G977">
        <v>1</v>
      </c>
      <c r="H977">
        <v>0</v>
      </c>
      <c r="I977">
        <v>1</v>
      </c>
      <c r="J977">
        <v>2022</v>
      </c>
    </row>
    <row r="978" spans="1:10">
      <c r="A978">
        <v>1519</v>
      </c>
      <c r="B978" t="s">
        <v>1064</v>
      </c>
      <c r="C978" s="1">
        <v>44659</v>
      </c>
      <c r="D978">
        <v>44.2</v>
      </c>
      <c r="E978">
        <v>44.2</v>
      </c>
      <c r="F978">
        <v>1.1100000000000001</v>
      </c>
      <c r="G978">
        <v>1</v>
      </c>
      <c r="H978">
        <v>0</v>
      </c>
      <c r="I978">
        <v>1</v>
      </c>
      <c r="J978">
        <v>2022</v>
      </c>
    </row>
    <row r="979" spans="1:10">
      <c r="A979">
        <v>1570</v>
      </c>
      <c r="B979" t="s">
        <v>1065</v>
      </c>
      <c r="C979" s="1">
        <v>44659</v>
      </c>
      <c r="D979">
        <v>19</v>
      </c>
      <c r="E979">
        <v>19</v>
      </c>
      <c r="F979">
        <v>2.61</v>
      </c>
      <c r="G979">
        <v>1</v>
      </c>
      <c r="H979">
        <v>0</v>
      </c>
      <c r="I979">
        <v>1</v>
      </c>
      <c r="J979">
        <v>2022</v>
      </c>
    </row>
    <row r="980" spans="1:10">
      <c r="A980">
        <v>1587</v>
      </c>
      <c r="B980" t="s">
        <v>1066</v>
      </c>
      <c r="C980" s="1">
        <v>44659</v>
      </c>
      <c r="D980">
        <v>23.85</v>
      </c>
      <c r="E980">
        <v>23.85</v>
      </c>
      <c r="F980">
        <v>0.62</v>
      </c>
      <c r="G980">
        <v>1</v>
      </c>
      <c r="H980">
        <v>0</v>
      </c>
      <c r="I980">
        <v>1</v>
      </c>
      <c r="J980">
        <v>2022</v>
      </c>
    </row>
    <row r="981" spans="1:10">
      <c r="A981">
        <v>1783</v>
      </c>
      <c r="B981" t="s">
        <v>1067</v>
      </c>
      <c r="C981" s="1">
        <v>44659</v>
      </c>
      <c r="D981">
        <v>42.15</v>
      </c>
      <c r="E981">
        <v>42.15</v>
      </c>
      <c r="F981">
        <v>1.21</v>
      </c>
      <c r="G981">
        <v>0</v>
      </c>
      <c r="H981">
        <v>1</v>
      </c>
      <c r="I981">
        <v>1</v>
      </c>
      <c r="J981">
        <v>2022</v>
      </c>
    </row>
    <row r="982" spans="1:10">
      <c r="A982">
        <v>1796</v>
      </c>
      <c r="B982" t="s">
        <v>1068</v>
      </c>
      <c r="C982" s="1">
        <v>44659</v>
      </c>
      <c r="D982">
        <v>44.55</v>
      </c>
      <c r="E982">
        <v>44.55</v>
      </c>
      <c r="F982">
        <v>1.45</v>
      </c>
      <c r="G982">
        <v>1</v>
      </c>
      <c r="H982">
        <v>0</v>
      </c>
      <c r="I982">
        <v>1</v>
      </c>
      <c r="J982">
        <v>2022</v>
      </c>
    </row>
    <row r="983" spans="1:10">
      <c r="A983">
        <v>1806</v>
      </c>
      <c r="B983" t="s">
        <v>1069</v>
      </c>
      <c r="C983" s="1">
        <v>44659</v>
      </c>
      <c r="D983">
        <v>12.25</v>
      </c>
      <c r="E983">
        <v>12.25</v>
      </c>
      <c r="F983">
        <v>2.29</v>
      </c>
      <c r="G983">
        <v>1</v>
      </c>
      <c r="H983">
        <v>0</v>
      </c>
      <c r="I983">
        <v>1</v>
      </c>
      <c r="J983">
        <v>2022</v>
      </c>
    </row>
    <row r="984" spans="1:10">
      <c r="A984">
        <v>2009</v>
      </c>
      <c r="B984" t="s">
        <v>1070</v>
      </c>
      <c r="C984" s="1">
        <v>44659</v>
      </c>
      <c r="D984">
        <v>44.6</v>
      </c>
      <c r="E984">
        <v>44.6</v>
      </c>
      <c r="F984">
        <v>1.18</v>
      </c>
      <c r="G984">
        <v>1</v>
      </c>
      <c r="H984">
        <v>0</v>
      </c>
      <c r="I984">
        <v>1</v>
      </c>
      <c r="J984">
        <v>2022</v>
      </c>
    </row>
    <row r="985" spans="1:10">
      <c r="A985">
        <v>2061</v>
      </c>
      <c r="B985" t="s">
        <v>1071</v>
      </c>
      <c r="C985" s="1">
        <v>44659</v>
      </c>
      <c r="D985">
        <v>19.899999999999999</v>
      </c>
      <c r="E985">
        <v>19.899999999999999</v>
      </c>
      <c r="F985">
        <v>0.28000000000000003</v>
      </c>
      <c r="G985">
        <v>1</v>
      </c>
      <c r="H985">
        <v>0</v>
      </c>
      <c r="I985">
        <v>1</v>
      </c>
      <c r="J985">
        <v>2022</v>
      </c>
    </row>
    <row r="986" spans="1:10">
      <c r="A986">
        <v>2064</v>
      </c>
      <c r="B986" t="s">
        <v>1072</v>
      </c>
      <c r="C986" s="1">
        <v>44659</v>
      </c>
      <c r="D986">
        <v>28.2</v>
      </c>
      <c r="E986">
        <v>28.2</v>
      </c>
      <c r="F986">
        <v>1.81</v>
      </c>
      <c r="G986">
        <v>1</v>
      </c>
      <c r="H986">
        <v>0</v>
      </c>
      <c r="I986">
        <v>1</v>
      </c>
      <c r="J986">
        <v>2022</v>
      </c>
    </row>
    <row r="987" spans="1:10">
      <c r="A987">
        <v>2106</v>
      </c>
      <c r="B987" t="s">
        <v>1073</v>
      </c>
      <c r="C987" s="1">
        <v>44659</v>
      </c>
      <c r="D987">
        <v>31.95</v>
      </c>
      <c r="E987">
        <v>31.95</v>
      </c>
      <c r="F987">
        <v>1.01</v>
      </c>
      <c r="G987">
        <v>1</v>
      </c>
      <c r="H987">
        <v>0</v>
      </c>
      <c r="I987">
        <v>1</v>
      </c>
      <c r="J987">
        <v>2022</v>
      </c>
    </row>
    <row r="988" spans="1:10">
      <c r="A988">
        <v>2316</v>
      </c>
      <c r="B988" t="s">
        <v>1074</v>
      </c>
      <c r="C988" s="1">
        <v>44659</v>
      </c>
      <c r="D988">
        <v>29.6</v>
      </c>
      <c r="E988">
        <v>29.6</v>
      </c>
      <c r="F988">
        <v>2.94</v>
      </c>
      <c r="G988">
        <v>1</v>
      </c>
      <c r="H988">
        <v>0</v>
      </c>
      <c r="I988">
        <v>1</v>
      </c>
      <c r="J988">
        <v>2022</v>
      </c>
    </row>
    <row r="989" spans="1:10">
      <c r="A989">
        <v>2328</v>
      </c>
      <c r="B989" t="s">
        <v>1075</v>
      </c>
      <c r="C989" s="1">
        <v>44659</v>
      </c>
      <c r="D989">
        <v>38.25</v>
      </c>
      <c r="E989">
        <v>38.25</v>
      </c>
      <c r="F989">
        <v>1.87</v>
      </c>
      <c r="G989">
        <v>1</v>
      </c>
      <c r="H989">
        <v>0</v>
      </c>
      <c r="I989">
        <v>1</v>
      </c>
      <c r="J989">
        <v>2022</v>
      </c>
    </row>
    <row r="990" spans="1:10">
      <c r="A990">
        <v>2344</v>
      </c>
      <c r="B990" t="s">
        <v>1076</v>
      </c>
      <c r="C990" s="1">
        <v>44659</v>
      </c>
      <c r="D990">
        <v>28.6</v>
      </c>
      <c r="E990">
        <v>28.6</v>
      </c>
      <c r="F990">
        <v>2.1800000000000002</v>
      </c>
      <c r="G990">
        <v>1</v>
      </c>
      <c r="H990">
        <v>0</v>
      </c>
      <c r="I990">
        <v>1</v>
      </c>
      <c r="J990">
        <v>2022</v>
      </c>
    </row>
    <row r="991" spans="1:10">
      <c r="A991">
        <v>2364</v>
      </c>
      <c r="B991" t="s">
        <v>1077</v>
      </c>
      <c r="C991" s="1">
        <v>44659</v>
      </c>
      <c r="D991">
        <v>23.4</v>
      </c>
      <c r="E991">
        <v>23.4</v>
      </c>
      <c r="F991">
        <v>1.1399999999999999</v>
      </c>
      <c r="G991">
        <v>1</v>
      </c>
      <c r="H991">
        <v>0</v>
      </c>
      <c r="I991">
        <v>1</v>
      </c>
      <c r="J991">
        <v>2022</v>
      </c>
    </row>
    <row r="992" spans="1:10">
      <c r="A992">
        <v>2390</v>
      </c>
      <c r="B992" t="s">
        <v>1078</v>
      </c>
      <c r="C992" s="1">
        <v>44659</v>
      </c>
      <c r="D992">
        <v>20.100000000000001</v>
      </c>
      <c r="E992">
        <v>20.100000000000001</v>
      </c>
      <c r="F992">
        <v>6.67</v>
      </c>
      <c r="G992">
        <v>1</v>
      </c>
      <c r="H992">
        <v>0</v>
      </c>
      <c r="I992">
        <v>1</v>
      </c>
      <c r="J992">
        <v>2022</v>
      </c>
    </row>
    <row r="993" spans="1:11">
      <c r="A993">
        <v>2409</v>
      </c>
      <c r="B993" t="s">
        <v>1079</v>
      </c>
      <c r="C993" s="1">
        <v>44659</v>
      </c>
      <c r="D993">
        <v>19.7</v>
      </c>
      <c r="E993">
        <v>19.7</v>
      </c>
      <c r="F993">
        <v>6.44</v>
      </c>
      <c r="G993">
        <v>1</v>
      </c>
      <c r="H993">
        <v>0</v>
      </c>
      <c r="I993">
        <v>1</v>
      </c>
      <c r="J993">
        <v>2022</v>
      </c>
    </row>
    <row r="994" spans="1:11">
      <c r="A994">
        <v>2426</v>
      </c>
      <c r="B994" t="s">
        <v>1080</v>
      </c>
      <c r="C994" s="1">
        <v>44659</v>
      </c>
      <c r="D994">
        <v>25.1</v>
      </c>
      <c r="E994">
        <v>25.1</v>
      </c>
      <c r="F994">
        <v>2.09</v>
      </c>
      <c r="G994">
        <v>1</v>
      </c>
      <c r="H994">
        <v>0</v>
      </c>
      <c r="I994">
        <v>1</v>
      </c>
      <c r="J994">
        <v>2022</v>
      </c>
    </row>
    <row r="995" spans="1:11">
      <c r="A995">
        <v>2477</v>
      </c>
      <c r="B995" t="s">
        <v>1081</v>
      </c>
      <c r="C995" s="1">
        <v>44659</v>
      </c>
      <c r="D995">
        <v>26.5</v>
      </c>
      <c r="E995">
        <v>26.5</v>
      </c>
      <c r="F995">
        <v>8.27</v>
      </c>
      <c r="G995">
        <v>1</v>
      </c>
      <c r="H995">
        <v>0</v>
      </c>
      <c r="I995">
        <v>1</v>
      </c>
      <c r="J995">
        <v>2022</v>
      </c>
    </row>
    <row r="996" spans="1:11">
      <c r="A996">
        <v>2483</v>
      </c>
      <c r="B996" t="s">
        <v>1082</v>
      </c>
      <c r="C996" s="1">
        <v>44659</v>
      </c>
      <c r="D996">
        <v>23.8</v>
      </c>
      <c r="E996">
        <v>23.8</v>
      </c>
      <c r="F996">
        <v>1.4</v>
      </c>
      <c r="G996">
        <v>1</v>
      </c>
      <c r="H996">
        <v>0</v>
      </c>
      <c r="I996">
        <v>1</v>
      </c>
      <c r="J996">
        <v>2022</v>
      </c>
      <c r="K996" t="s">
        <v>535</v>
      </c>
    </row>
    <row r="997" spans="1:11">
      <c r="A997">
        <v>2501</v>
      </c>
      <c r="B997" t="s">
        <v>1083</v>
      </c>
      <c r="C997" s="1">
        <v>44659</v>
      </c>
      <c r="D997">
        <v>18.8</v>
      </c>
      <c r="E997">
        <v>18.8</v>
      </c>
      <c r="F997">
        <v>1.28</v>
      </c>
      <c r="G997">
        <v>1</v>
      </c>
      <c r="H997">
        <v>0</v>
      </c>
      <c r="I997">
        <v>1</v>
      </c>
      <c r="J997">
        <v>2021</v>
      </c>
      <c r="K997" t="s">
        <v>353</v>
      </c>
    </row>
    <row r="998" spans="1:11">
      <c r="A998">
        <v>2605</v>
      </c>
      <c r="B998" t="s">
        <v>1084</v>
      </c>
      <c r="C998" s="1">
        <v>44659</v>
      </c>
      <c r="D998">
        <v>26.9</v>
      </c>
      <c r="E998">
        <v>26.9</v>
      </c>
      <c r="F998">
        <v>1.2</v>
      </c>
      <c r="G998">
        <v>1</v>
      </c>
      <c r="H998">
        <v>0</v>
      </c>
      <c r="I998">
        <v>1</v>
      </c>
      <c r="J998">
        <v>2022</v>
      </c>
    </row>
    <row r="999" spans="1:11">
      <c r="A999">
        <v>2614</v>
      </c>
      <c r="B999" t="s">
        <v>1085</v>
      </c>
      <c r="C999" s="1">
        <v>44659</v>
      </c>
      <c r="D999">
        <v>31</v>
      </c>
      <c r="E999">
        <v>31</v>
      </c>
      <c r="F999">
        <v>1.37</v>
      </c>
      <c r="G999">
        <v>1</v>
      </c>
      <c r="H999">
        <v>0</v>
      </c>
      <c r="I999">
        <v>1</v>
      </c>
      <c r="J999">
        <v>2022</v>
      </c>
      <c r="K999" t="s">
        <v>139</v>
      </c>
    </row>
    <row r="1000" spans="1:11">
      <c r="A1000">
        <v>2816</v>
      </c>
      <c r="B1000" t="s">
        <v>1086</v>
      </c>
      <c r="C1000" s="1">
        <v>44659</v>
      </c>
      <c r="D1000">
        <v>20.25</v>
      </c>
      <c r="E1000">
        <v>20.25</v>
      </c>
      <c r="F1000">
        <v>3.12</v>
      </c>
      <c r="G1000">
        <v>1</v>
      </c>
      <c r="H1000">
        <v>0</v>
      </c>
      <c r="I1000">
        <v>1</v>
      </c>
      <c r="J1000">
        <v>2022</v>
      </c>
    </row>
    <row r="1001" spans="1:11">
      <c r="A1001">
        <v>2892</v>
      </c>
      <c r="B1001" t="s">
        <v>1087</v>
      </c>
      <c r="C1001" s="1">
        <v>44659</v>
      </c>
      <c r="D1001">
        <v>29.5</v>
      </c>
      <c r="E1001">
        <v>29.5</v>
      </c>
      <c r="F1001">
        <v>1.31</v>
      </c>
      <c r="G1001">
        <v>0.9</v>
      </c>
      <c r="H1001">
        <v>0.1</v>
      </c>
      <c r="I1001">
        <v>1</v>
      </c>
      <c r="J1001">
        <v>2021</v>
      </c>
      <c r="K1001" t="s">
        <v>203</v>
      </c>
    </row>
    <row r="1002" spans="1:11">
      <c r="A1002">
        <v>3031</v>
      </c>
      <c r="B1002" t="s">
        <v>1088</v>
      </c>
      <c r="C1002" s="1">
        <v>44659</v>
      </c>
      <c r="D1002">
        <v>21</v>
      </c>
      <c r="E1002">
        <v>21</v>
      </c>
      <c r="F1002">
        <v>1.45</v>
      </c>
      <c r="G1002">
        <v>1</v>
      </c>
      <c r="H1002">
        <v>0</v>
      </c>
      <c r="I1002">
        <v>1</v>
      </c>
      <c r="J1002">
        <v>2022</v>
      </c>
    </row>
    <row r="1003" spans="1:11">
      <c r="A1003">
        <v>3060</v>
      </c>
      <c r="B1003" t="s">
        <v>1089</v>
      </c>
      <c r="C1003" s="1">
        <v>44659</v>
      </c>
      <c r="D1003">
        <v>21.85</v>
      </c>
      <c r="E1003">
        <v>21.85</v>
      </c>
      <c r="F1003">
        <v>1.36</v>
      </c>
      <c r="G1003">
        <v>1</v>
      </c>
      <c r="H1003">
        <v>0</v>
      </c>
      <c r="I1003">
        <v>1</v>
      </c>
      <c r="J1003">
        <v>2022</v>
      </c>
    </row>
    <row r="1004" spans="1:11">
      <c r="A1004">
        <v>3163</v>
      </c>
      <c r="B1004" t="s">
        <v>1090</v>
      </c>
      <c r="C1004" s="1">
        <v>44659</v>
      </c>
      <c r="D1004">
        <v>47.95</v>
      </c>
      <c r="E1004">
        <v>47.95</v>
      </c>
      <c r="F1004">
        <v>1.0900000000000001</v>
      </c>
      <c r="G1004">
        <v>1</v>
      </c>
      <c r="H1004">
        <v>0</v>
      </c>
      <c r="I1004">
        <v>1</v>
      </c>
      <c r="J1004">
        <v>2022</v>
      </c>
    </row>
    <row r="1005" spans="1:11">
      <c r="A1005">
        <v>3178</v>
      </c>
      <c r="B1005" t="s">
        <v>1091</v>
      </c>
      <c r="C1005" s="1">
        <v>44659</v>
      </c>
      <c r="D1005">
        <v>64.5</v>
      </c>
      <c r="E1005">
        <v>64.5</v>
      </c>
      <c r="F1005">
        <v>2</v>
      </c>
      <c r="G1005">
        <v>1</v>
      </c>
      <c r="H1005">
        <v>0</v>
      </c>
      <c r="I1005">
        <v>1</v>
      </c>
      <c r="J1005">
        <v>2022</v>
      </c>
    </row>
    <row r="1006" spans="1:11">
      <c r="A1006">
        <v>3188</v>
      </c>
      <c r="B1006" t="s">
        <v>1092</v>
      </c>
      <c r="C1006" s="1">
        <v>44659</v>
      </c>
      <c r="D1006">
        <v>16.350000000000001</v>
      </c>
      <c r="E1006">
        <v>16.350000000000001</v>
      </c>
      <c r="F1006">
        <v>1.78</v>
      </c>
      <c r="G1006">
        <v>0.5</v>
      </c>
      <c r="H1006">
        <v>0.5</v>
      </c>
      <c r="I1006">
        <v>1</v>
      </c>
      <c r="J1006">
        <v>2022</v>
      </c>
    </row>
    <row r="1007" spans="1:11">
      <c r="A1007">
        <v>3272</v>
      </c>
      <c r="B1007" t="s">
        <v>1093</v>
      </c>
      <c r="C1007" s="1">
        <v>44659</v>
      </c>
      <c r="D1007">
        <v>30.9</v>
      </c>
      <c r="E1007">
        <v>30.9</v>
      </c>
      <c r="F1007">
        <v>0.57999999999999996</v>
      </c>
      <c r="G1007">
        <v>1</v>
      </c>
      <c r="H1007">
        <v>0</v>
      </c>
      <c r="I1007">
        <v>1</v>
      </c>
      <c r="J1007">
        <v>2022</v>
      </c>
    </row>
    <row r="1008" spans="1:11">
      <c r="A1008">
        <v>3312</v>
      </c>
      <c r="B1008" t="s">
        <v>1094</v>
      </c>
      <c r="C1008" s="1">
        <v>44659</v>
      </c>
      <c r="D1008">
        <v>23.85</v>
      </c>
      <c r="E1008">
        <v>23.85</v>
      </c>
      <c r="F1008">
        <v>1.58</v>
      </c>
      <c r="G1008">
        <v>0</v>
      </c>
      <c r="H1008">
        <v>1</v>
      </c>
      <c r="I1008">
        <v>1</v>
      </c>
      <c r="J1008">
        <v>2021</v>
      </c>
    </row>
    <row r="1009" spans="1:11">
      <c r="A1009">
        <v>3332</v>
      </c>
      <c r="B1009" t="s">
        <v>1095</v>
      </c>
      <c r="C1009" s="1">
        <v>44659</v>
      </c>
      <c r="D1009">
        <v>39.75</v>
      </c>
      <c r="E1009">
        <v>39.75</v>
      </c>
      <c r="F1009">
        <v>2.2000000000000002</v>
      </c>
      <c r="G1009">
        <v>1</v>
      </c>
      <c r="H1009">
        <v>0</v>
      </c>
      <c r="I1009">
        <v>1</v>
      </c>
      <c r="J1009">
        <v>2022</v>
      </c>
    </row>
    <row r="1010" spans="1:11">
      <c r="A1010">
        <v>3372</v>
      </c>
      <c r="B1010" t="s">
        <v>1096</v>
      </c>
      <c r="C1010" s="1">
        <v>44659</v>
      </c>
      <c r="D1010">
        <v>18.05</v>
      </c>
      <c r="E1010">
        <v>18.05</v>
      </c>
      <c r="F1010">
        <v>2.39</v>
      </c>
      <c r="G1010">
        <v>1</v>
      </c>
      <c r="H1010">
        <v>0</v>
      </c>
      <c r="I1010">
        <v>1</v>
      </c>
      <c r="J1010">
        <v>2022</v>
      </c>
    </row>
    <row r="1011" spans="1:11">
      <c r="A1011">
        <v>3511</v>
      </c>
      <c r="B1011" t="s">
        <v>1097</v>
      </c>
      <c r="C1011" s="1">
        <v>44659</v>
      </c>
      <c r="D1011">
        <v>38.200000000000003</v>
      </c>
      <c r="E1011">
        <v>38.200000000000003</v>
      </c>
      <c r="F1011">
        <v>1.39</v>
      </c>
      <c r="G1011">
        <v>1</v>
      </c>
      <c r="H1011">
        <v>0</v>
      </c>
      <c r="I1011">
        <v>1</v>
      </c>
      <c r="J1011">
        <v>2022</v>
      </c>
    </row>
    <row r="1012" spans="1:11">
      <c r="A1012">
        <v>3518</v>
      </c>
      <c r="B1012" t="s">
        <v>1098</v>
      </c>
      <c r="C1012" s="1">
        <v>44659</v>
      </c>
      <c r="D1012">
        <v>20.7</v>
      </c>
      <c r="E1012">
        <v>20.7</v>
      </c>
      <c r="F1012">
        <v>0.52</v>
      </c>
      <c r="G1012">
        <v>1</v>
      </c>
      <c r="H1012">
        <v>0</v>
      </c>
      <c r="I1012">
        <v>1</v>
      </c>
      <c r="J1012">
        <v>2022</v>
      </c>
    </row>
    <row r="1013" spans="1:11">
      <c r="A1013">
        <v>3581</v>
      </c>
      <c r="B1013" t="s">
        <v>1099</v>
      </c>
      <c r="C1013" s="1">
        <v>44659</v>
      </c>
      <c r="D1013">
        <v>25.4</v>
      </c>
      <c r="E1013">
        <v>25.4</v>
      </c>
      <c r="F1013">
        <v>2.11</v>
      </c>
      <c r="G1013">
        <v>1</v>
      </c>
      <c r="H1013">
        <v>0</v>
      </c>
      <c r="I1013">
        <v>1</v>
      </c>
      <c r="J1013">
        <v>2022</v>
      </c>
    </row>
    <row r="1014" spans="1:11">
      <c r="A1014">
        <v>3622</v>
      </c>
      <c r="B1014" t="s">
        <v>1100</v>
      </c>
      <c r="C1014" s="1">
        <v>44659</v>
      </c>
      <c r="D1014">
        <v>29.15</v>
      </c>
      <c r="E1014">
        <v>29.15</v>
      </c>
      <c r="F1014">
        <v>1.24</v>
      </c>
      <c r="G1014">
        <v>1</v>
      </c>
      <c r="H1014">
        <v>0</v>
      </c>
      <c r="I1014">
        <v>1</v>
      </c>
      <c r="J1014">
        <v>2021</v>
      </c>
      <c r="K1014" t="s">
        <v>192</v>
      </c>
    </row>
    <row r="1015" spans="1:11">
      <c r="A1015">
        <v>3673</v>
      </c>
      <c r="B1015" t="s">
        <v>1101</v>
      </c>
      <c r="C1015" s="1">
        <v>44659</v>
      </c>
      <c r="D1015">
        <v>35.15</v>
      </c>
      <c r="E1015">
        <v>35.15</v>
      </c>
      <c r="F1015">
        <v>2.54</v>
      </c>
      <c r="G1015">
        <v>1</v>
      </c>
      <c r="H1015">
        <v>0</v>
      </c>
      <c r="I1015">
        <v>1</v>
      </c>
      <c r="J1015">
        <v>2021</v>
      </c>
      <c r="K1015" t="s">
        <v>179</v>
      </c>
    </row>
    <row r="1016" spans="1:11">
      <c r="A1016">
        <v>4111</v>
      </c>
      <c r="B1016" t="s">
        <v>1102</v>
      </c>
      <c r="C1016" s="1">
        <v>44659</v>
      </c>
      <c r="D1016">
        <v>24.35</v>
      </c>
      <c r="E1016">
        <v>24.35</v>
      </c>
      <c r="F1016">
        <v>1.42</v>
      </c>
      <c r="G1016">
        <v>1</v>
      </c>
      <c r="H1016">
        <v>0</v>
      </c>
      <c r="I1016">
        <v>1</v>
      </c>
      <c r="J1016">
        <v>2022</v>
      </c>
    </row>
    <row r="1017" spans="1:11">
      <c r="A1017">
        <v>4128</v>
      </c>
      <c r="B1017" t="s">
        <v>1103</v>
      </c>
      <c r="C1017" s="1">
        <v>44659</v>
      </c>
      <c r="D1017">
        <v>60.5</v>
      </c>
      <c r="E1017">
        <v>60.5</v>
      </c>
      <c r="F1017">
        <v>0.11</v>
      </c>
      <c r="G1017">
        <v>0.04</v>
      </c>
      <c r="H1017">
        <v>0.96</v>
      </c>
      <c r="I1017">
        <v>1</v>
      </c>
      <c r="J1017">
        <v>2022</v>
      </c>
    </row>
    <row r="1018" spans="1:11">
      <c r="A1018">
        <v>4155</v>
      </c>
      <c r="B1018" t="s">
        <v>1104</v>
      </c>
      <c r="C1018" s="1">
        <v>44659</v>
      </c>
      <c r="D1018">
        <v>22.9</v>
      </c>
      <c r="E1018">
        <v>22.9</v>
      </c>
      <c r="F1018">
        <v>0.46</v>
      </c>
      <c r="G1018">
        <v>1</v>
      </c>
      <c r="H1018">
        <v>0</v>
      </c>
      <c r="I1018">
        <v>1</v>
      </c>
      <c r="J1018">
        <v>2022</v>
      </c>
    </row>
    <row r="1019" spans="1:11">
      <c r="A1019">
        <v>4306</v>
      </c>
      <c r="B1019" t="s">
        <v>1105</v>
      </c>
      <c r="C1019" s="1">
        <v>44659</v>
      </c>
      <c r="D1019">
        <v>15.7</v>
      </c>
      <c r="E1019">
        <v>15.7</v>
      </c>
      <c r="F1019">
        <v>1.47</v>
      </c>
      <c r="G1019">
        <v>1</v>
      </c>
      <c r="H1019">
        <v>0</v>
      </c>
      <c r="I1019">
        <v>1</v>
      </c>
      <c r="J1019">
        <v>2022</v>
      </c>
    </row>
    <row r="1020" spans="1:11">
      <c r="A1020">
        <v>4433</v>
      </c>
      <c r="B1020" t="s">
        <v>1106</v>
      </c>
      <c r="C1020" s="1">
        <v>44659</v>
      </c>
      <c r="D1020">
        <v>29.8</v>
      </c>
      <c r="E1020">
        <v>29.8</v>
      </c>
      <c r="F1020">
        <v>1.21</v>
      </c>
      <c r="G1020">
        <v>1</v>
      </c>
      <c r="H1020">
        <v>0</v>
      </c>
      <c r="I1020">
        <v>1</v>
      </c>
      <c r="J1020">
        <v>2022</v>
      </c>
    </row>
    <row r="1021" spans="1:11">
      <c r="A1021">
        <v>4542</v>
      </c>
      <c r="B1021" t="s">
        <v>1107</v>
      </c>
      <c r="C1021" s="1">
        <v>44659</v>
      </c>
      <c r="D1021">
        <v>28.2</v>
      </c>
      <c r="E1021">
        <v>28.2</v>
      </c>
      <c r="F1021">
        <v>1.1100000000000001</v>
      </c>
      <c r="G1021">
        <v>1</v>
      </c>
      <c r="H1021">
        <v>0</v>
      </c>
      <c r="I1021">
        <v>1</v>
      </c>
      <c r="J1021">
        <v>2022</v>
      </c>
    </row>
    <row r="1022" spans="1:11">
      <c r="A1022">
        <v>4552</v>
      </c>
      <c r="B1022" t="s">
        <v>1108</v>
      </c>
      <c r="C1022" s="1">
        <v>44659</v>
      </c>
      <c r="D1022">
        <v>31.05</v>
      </c>
      <c r="E1022">
        <v>31.05</v>
      </c>
      <c r="F1022">
        <v>3.13</v>
      </c>
      <c r="G1022">
        <v>1</v>
      </c>
      <c r="H1022">
        <v>0</v>
      </c>
      <c r="I1022">
        <v>1</v>
      </c>
      <c r="J1022">
        <v>2022</v>
      </c>
    </row>
    <row r="1023" spans="1:11">
      <c r="A1023">
        <v>4576</v>
      </c>
      <c r="B1023" t="s">
        <v>1109</v>
      </c>
      <c r="C1023" s="1">
        <v>44659</v>
      </c>
      <c r="D1023">
        <v>105.5</v>
      </c>
      <c r="E1023">
        <v>105.5</v>
      </c>
      <c r="F1023">
        <v>2.48</v>
      </c>
      <c r="G1023">
        <v>1</v>
      </c>
      <c r="H1023">
        <v>0</v>
      </c>
      <c r="I1023">
        <v>1</v>
      </c>
      <c r="J1023">
        <v>2022</v>
      </c>
    </row>
    <row r="1024" spans="1:11">
      <c r="A1024">
        <v>4711</v>
      </c>
      <c r="B1024" t="s">
        <v>1110</v>
      </c>
      <c r="C1024" s="1">
        <v>44659</v>
      </c>
      <c r="D1024">
        <v>18.75</v>
      </c>
      <c r="E1024">
        <v>18.75</v>
      </c>
      <c r="F1024">
        <v>1.27</v>
      </c>
      <c r="G1024">
        <v>1</v>
      </c>
      <c r="H1024">
        <v>0</v>
      </c>
      <c r="I1024">
        <v>1</v>
      </c>
      <c r="J1024">
        <v>2022</v>
      </c>
    </row>
    <row r="1025" spans="1:11">
      <c r="A1025">
        <v>4735</v>
      </c>
      <c r="B1025" t="s">
        <v>1111</v>
      </c>
      <c r="C1025" s="1">
        <v>44659</v>
      </c>
      <c r="D1025">
        <v>49.55</v>
      </c>
      <c r="E1025">
        <v>49.55</v>
      </c>
      <c r="F1025">
        <v>1.72</v>
      </c>
      <c r="G1025">
        <v>1</v>
      </c>
      <c r="H1025">
        <v>0</v>
      </c>
      <c r="I1025">
        <v>1</v>
      </c>
      <c r="J1025">
        <v>2022</v>
      </c>
      <c r="K1025" t="s">
        <v>78</v>
      </c>
    </row>
    <row r="1026" spans="1:11">
      <c r="A1026">
        <v>4764</v>
      </c>
      <c r="B1026" t="s">
        <v>1112</v>
      </c>
      <c r="C1026" s="1">
        <v>44659</v>
      </c>
      <c r="D1026">
        <v>58</v>
      </c>
      <c r="E1026">
        <v>58</v>
      </c>
      <c r="F1026">
        <v>0.54</v>
      </c>
      <c r="G1026">
        <v>0.4</v>
      </c>
      <c r="H1026">
        <v>0.6</v>
      </c>
      <c r="I1026">
        <v>1</v>
      </c>
      <c r="J1026">
        <v>2022</v>
      </c>
    </row>
    <row r="1027" spans="1:11">
      <c r="A1027">
        <v>4912</v>
      </c>
      <c r="B1027" t="s">
        <v>1113</v>
      </c>
      <c r="C1027" s="1">
        <v>44659</v>
      </c>
      <c r="D1027">
        <v>166.5</v>
      </c>
      <c r="E1027">
        <v>166.5</v>
      </c>
      <c r="F1027">
        <v>3.17</v>
      </c>
      <c r="G1027">
        <v>1</v>
      </c>
      <c r="H1027">
        <v>0</v>
      </c>
      <c r="I1027">
        <v>1</v>
      </c>
      <c r="J1027">
        <v>2022</v>
      </c>
    </row>
    <row r="1028" spans="1:11">
      <c r="A1028">
        <v>4973</v>
      </c>
      <c r="B1028" t="s">
        <v>1114</v>
      </c>
      <c r="C1028" s="1">
        <v>44659</v>
      </c>
      <c r="D1028">
        <v>24.1</v>
      </c>
      <c r="E1028">
        <v>24.1</v>
      </c>
      <c r="F1028">
        <v>0.35</v>
      </c>
      <c r="G1028">
        <v>1</v>
      </c>
      <c r="H1028">
        <v>0</v>
      </c>
      <c r="I1028">
        <v>1</v>
      </c>
      <c r="J1028">
        <v>2022</v>
      </c>
      <c r="K1028" t="s">
        <v>17</v>
      </c>
    </row>
    <row r="1029" spans="1:11">
      <c r="A1029">
        <v>5465</v>
      </c>
      <c r="B1029" t="s">
        <v>1115</v>
      </c>
      <c r="C1029" s="1">
        <v>44659</v>
      </c>
      <c r="D1029">
        <v>15.8</v>
      </c>
      <c r="E1029">
        <v>15.8</v>
      </c>
      <c r="F1029">
        <v>1.27</v>
      </c>
      <c r="G1029">
        <v>1</v>
      </c>
      <c r="H1029">
        <v>0</v>
      </c>
      <c r="I1029">
        <v>1</v>
      </c>
      <c r="J1029">
        <v>2022</v>
      </c>
    </row>
    <row r="1030" spans="1:11">
      <c r="A1030">
        <v>5489</v>
      </c>
      <c r="B1030" t="s">
        <v>1116</v>
      </c>
      <c r="C1030" s="1">
        <v>44659</v>
      </c>
      <c r="D1030">
        <v>34.200000000000003</v>
      </c>
      <c r="E1030">
        <v>34.200000000000003</v>
      </c>
      <c r="F1030">
        <v>1.25</v>
      </c>
      <c r="G1030">
        <v>1</v>
      </c>
      <c r="H1030">
        <v>0</v>
      </c>
      <c r="I1030">
        <v>1</v>
      </c>
      <c r="J1030">
        <v>2022</v>
      </c>
    </row>
    <row r="1031" spans="1:11">
      <c r="A1031">
        <v>5515</v>
      </c>
      <c r="B1031" t="s">
        <v>1117</v>
      </c>
      <c r="C1031" s="1">
        <v>44659</v>
      </c>
      <c r="D1031">
        <v>14</v>
      </c>
      <c r="E1031">
        <v>14</v>
      </c>
      <c r="F1031">
        <v>1.57</v>
      </c>
      <c r="G1031">
        <v>1</v>
      </c>
      <c r="H1031">
        <v>0</v>
      </c>
      <c r="I1031">
        <v>1</v>
      </c>
      <c r="J1031">
        <v>2022</v>
      </c>
    </row>
    <row r="1032" spans="1:11">
      <c r="A1032">
        <v>5516</v>
      </c>
      <c r="B1032" t="s">
        <v>1118</v>
      </c>
      <c r="C1032" s="1">
        <v>44659</v>
      </c>
      <c r="D1032">
        <v>16.3</v>
      </c>
      <c r="E1032">
        <v>16.3</v>
      </c>
      <c r="F1032">
        <v>2.99</v>
      </c>
      <c r="G1032">
        <v>0.2</v>
      </c>
      <c r="H1032">
        <v>0.8</v>
      </c>
      <c r="I1032">
        <v>1</v>
      </c>
      <c r="J1032">
        <v>2021</v>
      </c>
      <c r="K1032" t="s">
        <v>1119</v>
      </c>
    </row>
    <row r="1033" spans="1:11">
      <c r="A1033">
        <v>5533</v>
      </c>
      <c r="B1033" t="s">
        <v>1120</v>
      </c>
      <c r="C1033" s="1">
        <v>44659</v>
      </c>
      <c r="D1033">
        <v>19.75</v>
      </c>
      <c r="E1033">
        <v>19.75</v>
      </c>
      <c r="F1033">
        <v>3.72</v>
      </c>
      <c r="G1033">
        <v>1</v>
      </c>
      <c r="H1033">
        <v>0</v>
      </c>
      <c r="I1033">
        <v>1</v>
      </c>
      <c r="J1033">
        <v>2022</v>
      </c>
    </row>
    <row r="1034" spans="1:11">
      <c r="A1034">
        <v>5907</v>
      </c>
      <c r="B1034" t="s">
        <v>1121</v>
      </c>
      <c r="C1034" s="1">
        <v>44659</v>
      </c>
      <c r="D1034">
        <v>16.75</v>
      </c>
      <c r="E1034">
        <v>16.75</v>
      </c>
      <c r="F1034">
        <v>-0.52</v>
      </c>
      <c r="G1034">
        <v>1</v>
      </c>
      <c r="H1034">
        <v>0</v>
      </c>
      <c r="I1034">
        <v>1</v>
      </c>
      <c r="J1034">
        <v>2021</v>
      </c>
      <c r="K1034" t="s">
        <v>746</v>
      </c>
    </row>
    <row r="1035" spans="1:11">
      <c r="A1035">
        <v>6116</v>
      </c>
      <c r="B1035" t="s">
        <v>1122</v>
      </c>
      <c r="C1035" s="1">
        <v>44659</v>
      </c>
      <c r="D1035">
        <v>14.75</v>
      </c>
      <c r="E1035">
        <v>14.75</v>
      </c>
      <c r="F1035">
        <v>2.75</v>
      </c>
      <c r="G1035">
        <v>1</v>
      </c>
      <c r="H1035">
        <v>0</v>
      </c>
      <c r="I1035">
        <v>1</v>
      </c>
      <c r="J1035">
        <v>2022</v>
      </c>
    </row>
    <row r="1036" spans="1:11">
      <c r="A1036">
        <v>6141</v>
      </c>
      <c r="B1036" t="s">
        <v>1123</v>
      </c>
      <c r="C1036" s="1">
        <v>44659</v>
      </c>
      <c r="D1036">
        <v>27.35</v>
      </c>
      <c r="E1036">
        <v>27.35</v>
      </c>
      <c r="F1036">
        <v>2.88</v>
      </c>
      <c r="G1036">
        <v>1</v>
      </c>
      <c r="H1036">
        <v>0</v>
      </c>
      <c r="I1036">
        <v>1</v>
      </c>
      <c r="J1036">
        <v>2022</v>
      </c>
    </row>
    <row r="1037" spans="1:11">
      <c r="A1037">
        <v>6158</v>
      </c>
      <c r="B1037" t="s">
        <v>1124</v>
      </c>
      <c r="C1037" s="1">
        <v>44659</v>
      </c>
      <c r="D1037">
        <v>36.799999999999997</v>
      </c>
      <c r="E1037">
        <v>36.799999999999997</v>
      </c>
      <c r="F1037">
        <v>3.09</v>
      </c>
      <c r="G1037">
        <v>1</v>
      </c>
      <c r="H1037">
        <v>0</v>
      </c>
      <c r="I1037">
        <v>1</v>
      </c>
      <c r="J1037">
        <v>2022</v>
      </c>
    </row>
    <row r="1038" spans="1:11">
      <c r="A1038">
        <v>6218</v>
      </c>
      <c r="B1038" t="s">
        <v>1125</v>
      </c>
      <c r="C1038" s="1">
        <v>44659</v>
      </c>
      <c r="D1038">
        <v>21.3</v>
      </c>
      <c r="E1038">
        <v>21.3</v>
      </c>
      <c r="F1038">
        <v>0.7</v>
      </c>
      <c r="G1038">
        <v>1</v>
      </c>
      <c r="H1038">
        <v>0</v>
      </c>
      <c r="I1038">
        <v>1</v>
      </c>
      <c r="J1038">
        <v>2022</v>
      </c>
    </row>
    <row r="1039" spans="1:11">
      <c r="A1039">
        <v>6237</v>
      </c>
      <c r="B1039" t="s">
        <v>1126</v>
      </c>
      <c r="C1039" s="1">
        <v>44659</v>
      </c>
      <c r="D1039">
        <v>78.900000000000006</v>
      </c>
      <c r="E1039">
        <v>78.900000000000006</v>
      </c>
      <c r="F1039">
        <v>5.75</v>
      </c>
      <c r="G1039">
        <v>1</v>
      </c>
      <c r="H1039">
        <v>0</v>
      </c>
      <c r="I1039">
        <v>1</v>
      </c>
      <c r="J1039">
        <v>2022</v>
      </c>
    </row>
    <row r="1040" spans="1:11">
      <c r="A1040">
        <v>6276</v>
      </c>
      <c r="B1040" t="s">
        <v>1127</v>
      </c>
      <c r="C1040" s="1">
        <v>44659</v>
      </c>
      <c r="D1040">
        <v>19.2</v>
      </c>
      <c r="E1040">
        <v>19.2</v>
      </c>
      <c r="F1040">
        <v>1.0900000000000001</v>
      </c>
      <c r="G1040">
        <v>1</v>
      </c>
      <c r="H1040">
        <v>0</v>
      </c>
      <c r="I1040">
        <v>1</v>
      </c>
      <c r="J1040">
        <v>2022</v>
      </c>
      <c r="K1040" t="s">
        <v>919</v>
      </c>
    </row>
    <row r="1041" spans="1:11">
      <c r="A1041">
        <v>6282</v>
      </c>
      <c r="B1041" t="s">
        <v>1128</v>
      </c>
      <c r="C1041" s="1">
        <v>44659</v>
      </c>
      <c r="D1041">
        <v>34.15</v>
      </c>
      <c r="E1041">
        <v>34.15</v>
      </c>
      <c r="F1041">
        <v>1.17</v>
      </c>
      <c r="G1041">
        <v>1</v>
      </c>
      <c r="H1041">
        <v>0</v>
      </c>
      <c r="I1041">
        <v>1</v>
      </c>
      <c r="J1041">
        <v>2022</v>
      </c>
      <c r="K1041" t="s">
        <v>392</v>
      </c>
    </row>
    <row r="1042" spans="1:11">
      <c r="A1042">
        <v>6284</v>
      </c>
      <c r="B1042" t="s">
        <v>1129</v>
      </c>
      <c r="C1042" s="1">
        <v>44659</v>
      </c>
      <c r="D1042">
        <v>62.6</v>
      </c>
      <c r="E1042">
        <v>62.6</v>
      </c>
      <c r="F1042">
        <v>2.59</v>
      </c>
      <c r="G1042">
        <v>1</v>
      </c>
      <c r="H1042">
        <v>0</v>
      </c>
      <c r="I1042">
        <v>1</v>
      </c>
      <c r="J1042">
        <v>2021</v>
      </c>
      <c r="K1042" t="s">
        <v>24</v>
      </c>
    </row>
    <row r="1043" spans="1:11">
      <c r="A1043">
        <v>6482</v>
      </c>
      <c r="B1043" t="s">
        <v>1130</v>
      </c>
      <c r="C1043" s="1">
        <v>44659</v>
      </c>
      <c r="D1043">
        <v>38.950000000000003</v>
      </c>
      <c r="E1043">
        <v>38.950000000000003</v>
      </c>
      <c r="F1043">
        <v>1.34</v>
      </c>
      <c r="G1043">
        <v>0</v>
      </c>
      <c r="H1043">
        <v>1</v>
      </c>
      <c r="I1043">
        <v>1</v>
      </c>
      <c r="J1043">
        <v>2022</v>
      </c>
    </row>
    <row r="1044" spans="1:11">
      <c r="A1044">
        <v>6594</v>
      </c>
      <c r="B1044" t="s">
        <v>1131</v>
      </c>
      <c r="C1044" s="1">
        <v>44659</v>
      </c>
      <c r="D1044">
        <v>40.65</v>
      </c>
      <c r="E1044">
        <v>40.65</v>
      </c>
      <c r="F1044">
        <v>1.08</v>
      </c>
      <c r="G1044">
        <v>1</v>
      </c>
      <c r="H1044">
        <v>0</v>
      </c>
      <c r="I1044">
        <v>1</v>
      </c>
      <c r="J1044">
        <v>2022</v>
      </c>
    </row>
    <row r="1045" spans="1:11">
      <c r="A1045">
        <v>6629</v>
      </c>
      <c r="B1045" t="s">
        <v>1132</v>
      </c>
      <c r="C1045" s="1">
        <v>44659</v>
      </c>
      <c r="D1045">
        <v>57.7</v>
      </c>
      <c r="E1045">
        <v>57.7</v>
      </c>
      <c r="F1045">
        <v>3.04</v>
      </c>
      <c r="G1045">
        <v>1</v>
      </c>
      <c r="H1045">
        <v>0</v>
      </c>
      <c r="I1045">
        <v>1</v>
      </c>
      <c r="J1045">
        <v>2022</v>
      </c>
    </row>
    <row r="1046" spans="1:11">
      <c r="A1046">
        <v>6674</v>
      </c>
      <c r="B1046" t="s">
        <v>1133</v>
      </c>
      <c r="C1046" s="1">
        <v>44659</v>
      </c>
      <c r="D1046">
        <v>27.05</v>
      </c>
      <c r="E1046">
        <v>27.05</v>
      </c>
      <c r="F1046">
        <v>0.49</v>
      </c>
      <c r="G1046">
        <v>1</v>
      </c>
      <c r="H1046">
        <v>0</v>
      </c>
      <c r="I1046">
        <v>1</v>
      </c>
      <c r="J1046">
        <v>2022</v>
      </c>
      <c r="K1046" t="s">
        <v>335</v>
      </c>
    </row>
    <row r="1047" spans="1:11">
      <c r="A1047">
        <v>8034</v>
      </c>
      <c r="B1047" t="s">
        <v>1134</v>
      </c>
      <c r="C1047" s="1">
        <v>44659</v>
      </c>
      <c r="D1047">
        <v>20.2</v>
      </c>
      <c r="E1047">
        <v>20.2</v>
      </c>
      <c r="F1047">
        <v>1.28</v>
      </c>
      <c r="G1047">
        <v>1</v>
      </c>
      <c r="H1047">
        <v>0</v>
      </c>
      <c r="I1047">
        <v>1</v>
      </c>
      <c r="J1047">
        <v>2022</v>
      </c>
    </row>
    <row r="1048" spans="1:11">
      <c r="A1048">
        <v>8042</v>
      </c>
      <c r="B1048" t="s">
        <v>1135</v>
      </c>
      <c r="C1048" s="1">
        <v>44659</v>
      </c>
      <c r="D1048">
        <v>41.65</v>
      </c>
      <c r="E1048">
        <v>41.65</v>
      </c>
      <c r="F1048">
        <v>0.09</v>
      </c>
      <c r="G1048">
        <v>0.7</v>
      </c>
      <c r="H1048">
        <v>0.3</v>
      </c>
      <c r="I1048">
        <v>1</v>
      </c>
      <c r="J1048">
        <v>2021</v>
      </c>
      <c r="K1048" t="s">
        <v>375</v>
      </c>
    </row>
    <row r="1049" spans="1:11">
      <c r="A1049">
        <v>8043</v>
      </c>
      <c r="B1049" t="s">
        <v>1136</v>
      </c>
      <c r="C1049" s="1">
        <v>44659</v>
      </c>
      <c r="D1049">
        <v>25.35</v>
      </c>
      <c r="E1049">
        <v>25.35</v>
      </c>
      <c r="F1049">
        <v>1.76</v>
      </c>
      <c r="G1049">
        <v>1</v>
      </c>
      <c r="H1049">
        <v>0</v>
      </c>
      <c r="I1049">
        <v>1</v>
      </c>
      <c r="J1049">
        <v>2022</v>
      </c>
    </row>
    <row r="1050" spans="1:11">
      <c r="A1050">
        <v>8066</v>
      </c>
      <c r="B1050" t="s">
        <v>1137</v>
      </c>
      <c r="C1050" s="1">
        <v>44659</v>
      </c>
      <c r="D1050">
        <v>31.2</v>
      </c>
      <c r="E1050">
        <v>31.2</v>
      </c>
      <c r="F1050">
        <v>1.1100000000000001</v>
      </c>
      <c r="G1050">
        <v>1</v>
      </c>
      <c r="H1050">
        <v>0</v>
      </c>
      <c r="I1050">
        <v>1</v>
      </c>
      <c r="J1050">
        <v>2022</v>
      </c>
    </row>
    <row r="1051" spans="1:11">
      <c r="A1051">
        <v>8074</v>
      </c>
      <c r="B1051" t="s">
        <v>1138</v>
      </c>
      <c r="C1051" s="1">
        <v>44659</v>
      </c>
      <c r="D1051">
        <v>20.45</v>
      </c>
      <c r="E1051">
        <v>20.45</v>
      </c>
      <c r="F1051">
        <v>0.94</v>
      </c>
      <c r="G1051">
        <v>1</v>
      </c>
      <c r="H1051">
        <v>0</v>
      </c>
      <c r="I1051">
        <v>1</v>
      </c>
      <c r="J1051">
        <v>2022</v>
      </c>
    </row>
    <row r="1052" spans="1:11">
      <c r="A1052">
        <v>8088</v>
      </c>
      <c r="B1052" t="s">
        <v>1139</v>
      </c>
      <c r="C1052" s="1">
        <v>44659</v>
      </c>
      <c r="D1052">
        <v>23.35</v>
      </c>
      <c r="E1052">
        <v>23.35</v>
      </c>
      <c r="F1052">
        <v>1.64</v>
      </c>
      <c r="G1052">
        <v>1</v>
      </c>
      <c r="H1052">
        <v>0</v>
      </c>
      <c r="I1052">
        <v>1</v>
      </c>
      <c r="J1052">
        <v>2022</v>
      </c>
    </row>
    <row r="1053" spans="1:11">
      <c r="A1053">
        <v>8089</v>
      </c>
      <c r="B1053" t="s">
        <v>1140</v>
      </c>
      <c r="C1053" s="1">
        <v>44659</v>
      </c>
      <c r="D1053">
        <v>27.35</v>
      </c>
      <c r="E1053">
        <v>27.35</v>
      </c>
      <c r="F1053">
        <v>-0.46</v>
      </c>
      <c r="G1053">
        <v>1</v>
      </c>
      <c r="H1053">
        <v>0</v>
      </c>
      <c r="I1053">
        <v>1</v>
      </c>
      <c r="J1053">
        <v>2022</v>
      </c>
    </row>
    <row r="1054" spans="1:11">
      <c r="A1054">
        <v>8249</v>
      </c>
      <c r="B1054" t="s">
        <v>1141</v>
      </c>
      <c r="C1054" s="1">
        <v>44659</v>
      </c>
      <c r="D1054">
        <v>22.25</v>
      </c>
      <c r="E1054">
        <v>22.25</v>
      </c>
      <c r="F1054">
        <v>1.5</v>
      </c>
      <c r="G1054">
        <v>1</v>
      </c>
      <c r="H1054">
        <v>0</v>
      </c>
      <c r="I1054">
        <v>1</v>
      </c>
      <c r="J1054">
        <v>2022</v>
      </c>
    </row>
    <row r="1055" spans="1:11">
      <c r="A1055">
        <v>8403</v>
      </c>
      <c r="B1055" t="s">
        <v>1142</v>
      </c>
      <c r="C1055" s="1">
        <v>44659</v>
      </c>
      <c r="D1055">
        <v>28.1</v>
      </c>
      <c r="E1055">
        <v>28.1</v>
      </c>
      <c r="F1055">
        <v>2.29</v>
      </c>
      <c r="G1055">
        <v>0.5</v>
      </c>
      <c r="H1055">
        <v>0.5</v>
      </c>
      <c r="I1055">
        <v>1</v>
      </c>
      <c r="J1055">
        <v>2021</v>
      </c>
      <c r="K1055" t="s">
        <v>1143</v>
      </c>
    </row>
    <row r="1056" spans="1:11">
      <c r="A1056">
        <v>8442</v>
      </c>
      <c r="B1056" t="s">
        <v>1144</v>
      </c>
      <c r="C1056" s="1">
        <v>44659</v>
      </c>
      <c r="D1056">
        <v>51.3</v>
      </c>
      <c r="E1056">
        <v>51.3</v>
      </c>
      <c r="F1056">
        <v>1.26</v>
      </c>
      <c r="G1056">
        <v>1</v>
      </c>
      <c r="H1056">
        <v>0</v>
      </c>
      <c r="I1056">
        <v>1</v>
      </c>
      <c r="J1056">
        <v>2022</v>
      </c>
    </row>
    <row r="1057" spans="1:11">
      <c r="A1057">
        <v>9907</v>
      </c>
      <c r="B1057" t="s">
        <v>1145</v>
      </c>
      <c r="C1057" s="1">
        <v>44659</v>
      </c>
      <c r="D1057">
        <v>17.95</v>
      </c>
      <c r="E1057">
        <v>17.95</v>
      </c>
      <c r="F1057">
        <v>1.17</v>
      </c>
      <c r="G1057">
        <v>1</v>
      </c>
      <c r="H1057">
        <v>0</v>
      </c>
      <c r="I1057">
        <v>1</v>
      </c>
      <c r="J1057">
        <v>2022</v>
      </c>
    </row>
    <row r="1058" spans="1:11">
      <c r="A1058">
        <v>9944</v>
      </c>
      <c r="B1058" t="s">
        <v>1146</v>
      </c>
      <c r="C1058" s="1">
        <v>44659</v>
      </c>
      <c r="D1058">
        <v>21.25</v>
      </c>
      <c r="E1058">
        <v>21.25</v>
      </c>
      <c r="F1058">
        <v>4.71</v>
      </c>
      <c r="G1058">
        <v>1</v>
      </c>
      <c r="H1058">
        <v>0</v>
      </c>
      <c r="I1058">
        <v>1</v>
      </c>
      <c r="J1058">
        <v>2022</v>
      </c>
    </row>
    <row r="1059" spans="1:11">
      <c r="A1059">
        <v>2630</v>
      </c>
      <c r="B1059" t="s">
        <v>1147</v>
      </c>
      <c r="C1059" s="1">
        <v>44659</v>
      </c>
      <c r="D1059">
        <v>18.600000000000001</v>
      </c>
      <c r="E1059">
        <v>18.600000000000001</v>
      </c>
      <c r="F1059">
        <v>0.53</v>
      </c>
      <c r="G1059">
        <v>0.25</v>
      </c>
      <c r="H1059">
        <v>0.75</v>
      </c>
      <c r="I1059">
        <v>1</v>
      </c>
      <c r="J1059">
        <v>2022</v>
      </c>
      <c r="K1059" t="s">
        <v>1148</v>
      </c>
    </row>
    <row r="1060" spans="1:11">
      <c r="A1060">
        <v>2388</v>
      </c>
      <c r="B1060" t="s">
        <v>1149</v>
      </c>
      <c r="C1060" s="1">
        <v>44659</v>
      </c>
      <c r="D1060">
        <v>60</v>
      </c>
      <c r="E1060">
        <v>60</v>
      </c>
      <c r="F1060">
        <v>8.01</v>
      </c>
      <c r="G1060">
        <v>1</v>
      </c>
      <c r="H1060">
        <v>0</v>
      </c>
      <c r="I1060">
        <v>1</v>
      </c>
      <c r="J1060">
        <v>2022</v>
      </c>
      <c r="K1060" t="s">
        <v>78</v>
      </c>
    </row>
    <row r="1061" spans="1:11">
      <c r="A1061">
        <v>5011</v>
      </c>
      <c r="B1061" t="s">
        <v>1150</v>
      </c>
      <c r="C1061" s="1">
        <v>44659</v>
      </c>
      <c r="D1061">
        <v>41.75</v>
      </c>
      <c r="E1061">
        <v>41.75</v>
      </c>
      <c r="F1061">
        <v>1.74</v>
      </c>
      <c r="G1061">
        <v>0.95</v>
      </c>
      <c r="H1061">
        <v>0</v>
      </c>
      <c r="I1061">
        <v>0.95</v>
      </c>
      <c r="J1061">
        <v>2022</v>
      </c>
      <c r="K1061" t="s">
        <v>392</v>
      </c>
    </row>
    <row r="1062" spans="1:11">
      <c r="A1062">
        <v>1437</v>
      </c>
      <c r="B1062" t="s">
        <v>1151</v>
      </c>
      <c r="C1062" s="1">
        <v>44659</v>
      </c>
      <c r="D1062">
        <v>27.65</v>
      </c>
      <c r="E1062">
        <v>27.65</v>
      </c>
      <c r="F1062">
        <v>2.25</v>
      </c>
      <c r="G1062">
        <v>0.9</v>
      </c>
      <c r="H1062">
        <v>0</v>
      </c>
      <c r="I1062">
        <v>0.9</v>
      </c>
      <c r="J1062">
        <v>2022</v>
      </c>
    </row>
    <row r="1063" spans="1:11">
      <c r="A1063">
        <v>1617</v>
      </c>
      <c r="B1063" t="s">
        <v>1152</v>
      </c>
      <c r="C1063" s="1">
        <v>44659</v>
      </c>
      <c r="D1063">
        <v>18.05</v>
      </c>
      <c r="E1063">
        <v>18.05</v>
      </c>
      <c r="F1063">
        <v>1.45</v>
      </c>
      <c r="G1063">
        <v>0.9</v>
      </c>
      <c r="H1063">
        <v>0</v>
      </c>
      <c r="I1063">
        <v>0.9</v>
      </c>
      <c r="J1063">
        <v>2022</v>
      </c>
    </row>
    <row r="1064" spans="1:11">
      <c r="A1064">
        <v>1701</v>
      </c>
      <c r="B1064" t="s">
        <v>1153</v>
      </c>
      <c r="C1064" s="1">
        <v>44659</v>
      </c>
      <c r="D1064">
        <v>22.35</v>
      </c>
      <c r="E1064">
        <v>22.35</v>
      </c>
      <c r="F1064">
        <v>1.74</v>
      </c>
      <c r="G1064">
        <v>0.9</v>
      </c>
      <c r="H1064">
        <v>0</v>
      </c>
      <c r="I1064">
        <v>0.9</v>
      </c>
      <c r="J1064">
        <v>2022</v>
      </c>
    </row>
    <row r="1065" spans="1:11">
      <c r="A1065">
        <v>2359</v>
      </c>
      <c r="B1065" t="s">
        <v>1154</v>
      </c>
      <c r="C1065" s="1">
        <v>44659</v>
      </c>
      <c r="D1065">
        <v>25.4</v>
      </c>
      <c r="E1065">
        <v>25.4</v>
      </c>
      <c r="F1065">
        <v>0.41</v>
      </c>
      <c r="G1065">
        <v>0.9</v>
      </c>
      <c r="H1065">
        <v>0</v>
      </c>
      <c r="I1065">
        <v>0.9</v>
      </c>
      <c r="J1065">
        <v>2022</v>
      </c>
      <c r="K1065" t="s">
        <v>1155</v>
      </c>
    </row>
    <row r="1066" spans="1:11">
      <c r="A1066">
        <v>2537</v>
      </c>
      <c r="B1066" t="s">
        <v>1156</v>
      </c>
      <c r="C1066" s="1">
        <v>44659</v>
      </c>
      <c r="D1066">
        <v>10.7</v>
      </c>
      <c r="E1066">
        <v>10.7</v>
      </c>
      <c r="F1066">
        <v>1.38</v>
      </c>
      <c r="G1066">
        <v>0.9</v>
      </c>
      <c r="H1066">
        <v>0</v>
      </c>
      <c r="I1066">
        <v>0.9</v>
      </c>
      <c r="J1066">
        <v>2022</v>
      </c>
    </row>
    <row r="1067" spans="1:11">
      <c r="A1067">
        <v>2617</v>
      </c>
      <c r="B1067" t="s">
        <v>1157</v>
      </c>
      <c r="C1067" s="1">
        <v>44659</v>
      </c>
      <c r="D1067">
        <v>36.65</v>
      </c>
      <c r="E1067">
        <v>36.65</v>
      </c>
      <c r="F1067">
        <v>1.24</v>
      </c>
      <c r="G1067">
        <v>0.9</v>
      </c>
      <c r="H1067">
        <v>0</v>
      </c>
      <c r="I1067">
        <v>0.9</v>
      </c>
      <c r="J1067">
        <v>2021</v>
      </c>
      <c r="K1067" t="s">
        <v>712</v>
      </c>
    </row>
    <row r="1068" spans="1:11">
      <c r="A1068">
        <v>2820</v>
      </c>
      <c r="B1068" t="s">
        <v>1158</v>
      </c>
      <c r="C1068" s="1">
        <v>44659</v>
      </c>
      <c r="D1068">
        <v>17.600000000000001</v>
      </c>
      <c r="E1068">
        <v>17.600000000000001</v>
      </c>
      <c r="F1068">
        <v>1.38</v>
      </c>
      <c r="G1068">
        <v>0.9</v>
      </c>
      <c r="H1068">
        <v>0</v>
      </c>
      <c r="I1068">
        <v>0.9</v>
      </c>
      <c r="J1068">
        <v>2022</v>
      </c>
    </row>
    <row r="1069" spans="1:11">
      <c r="A1069">
        <v>2890</v>
      </c>
      <c r="B1069" t="s">
        <v>1159</v>
      </c>
      <c r="C1069" s="1">
        <v>44659</v>
      </c>
      <c r="D1069">
        <v>19.05</v>
      </c>
      <c r="E1069">
        <v>19.05</v>
      </c>
      <c r="F1069">
        <v>1.44</v>
      </c>
      <c r="G1069">
        <v>0.8</v>
      </c>
      <c r="H1069">
        <v>0.1</v>
      </c>
      <c r="I1069">
        <v>0.9</v>
      </c>
      <c r="J1069">
        <v>2022</v>
      </c>
    </row>
    <row r="1070" spans="1:11">
      <c r="A1070">
        <v>2903</v>
      </c>
      <c r="B1070" t="s">
        <v>1160</v>
      </c>
      <c r="C1070" s="1">
        <v>44659</v>
      </c>
      <c r="D1070">
        <v>21.1</v>
      </c>
      <c r="E1070">
        <v>21.1</v>
      </c>
      <c r="F1070">
        <v>0.86</v>
      </c>
      <c r="G1070">
        <v>0.9</v>
      </c>
      <c r="H1070">
        <v>0</v>
      </c>
      <c r="I1070">
        <v>0.9</v>
      </c>
      <c r="J1070">
        <v>2022</v>
      </c>
    </row>
    <row r="1071" spans="1:11">
      <c r="A1071">
        <v>3663</v>
      </c>
      <c r="B1071" t="s">
        <v>1161</v>
      </c>
      <c r="C1071" s="1">
        <v>44659</v>
      </c>
      <c r="D1071">
        <v>31.5</v>
      </c>
      <c r="E1071">
        <v>31.5</v>
      </c>
      <c r="F1071">
        <v>0.96</v>
      </c>
      <c r="G1071">
        <v>0.9</v>
      </c>
      <c r="H1071">
        <v>0</v>
      </c>
      <c r="I1071">
        <v>0.9</v>
      </c>
      <c r="J1071">
        <v>2022</v>
      </c>
    </row>
    <row r="1072" spans="1:11">
      <c r="A1072">
        <v>4561</v>
      </c>
      <c r="B1072" t="s">
        <v>1162</v>
      </c>
      <c r="C1072" s="1">
        <v>44659</v>
      </c>
      <c r="D1072">
        <v>27.55</v>
      </c>
      <c r="E1072">
        <v>27.55</v>
      </c>
      <c r="F1072">
        <v>2.4900000000000002</v>
      </c>
      <c r="G1072">
        <v>0.9</v>
      </c>
      <c r="H1072">
        <v>0</v>
      </c>
      <c r="I1072">
        <v>0.9</v>
      </c>
      <c r="J1072">
        <v>2022</v>
      </c>
    </row>
    <row r="1073" spans="1:11">
      <c r="A1073">
        <v>4706</v>
      </c>
      <c r="B1073" t="s">
        <v>1163</v>
      </c>
      <c r="C1073" s="1">
        <v>44659</v>
      </c>
      <c r="D1073">
        <v>18.649999999999999</v>
      </c>
      <c r="E1073">
        <v>18.649999999999999</v>
      </c>
      <c r="F1073">
        <v>1.1299999999999999</v>
      </c>
      <c r="G1073">
        <v>0.9</v>
      </c>
      <c r="H1073">
        <v>0</v>
      </c>
      <c r="I1073">
        <v>0.9</v>
      </c>
      <c r="J1073">
        <v>2022</v>
      </c>
    </row>
    <row r="1074" spans="1:11">
      <c r="A1074">
        <v>4707</v>
      </c>
      <c r="B1074" t="s">
        <v>1164</v>
      </c>
      <c r="C1074" s="1">
        <v>44659</v>
      </c>
      <c r="D1074">
        <v>13.35</v>
      </c>
      <c r="E1074">
        <v>13.35</v>
      </c>
      <c r="F1074">
        <v>1.05</v>
      </c>
      <c r="G1074">
        <v>0.15</v>
      </c>
      <c r="H1074">
        <v>0.75</v>
      </c>
      <c r="I1074">
        <v>0.9</v>
      </c>
      <c r="J1074">
        <v>2022</v>
      </c>
    </row>
    <row r="1075" spans="1:11">
      <c r="A1075">
        <v>5353</v>
      </c>
      <c r="B1075" t="s">
        <v>1165</v>
      </c>
      <c r="C1075" s="1">
        <v>44659</v>
      </c>
      <c r="D1075">
        <v>19.7</v>
      </c>
      <c r="E1075">
        <v>19.7</v>
      </c>
      <c r="F1075">
        <v>1.01</v>
      </c>
      <c r="G1075">
        <v>0.9</v>
      </c>
      <c r="H1075">
        <v>0</v>
      </c>
      <c r="I1075">
        <v>0.9</v>
      </c>
      <c r="J1075">
        <v>2022</v>
      </c>
    </row>
    <row r="1076" spans="1:11">
      <c r="A1076">
        <v>8374</v>
      </c>
      <c r="B1076" t="s">
        <v>1166</v>
      </c>
      <c r="C1076" s="1">
        <v>44659</v>
      </c>
      <c r="D1076">
        <v>30.2</v>
      </c>
      <c r="E1076">
        <v>30.2</v>
      </c>
      <c r="F1076">
        <v>1.32</v>
      </c>
      <c r="G1076">
        <v>0.9</v>
      </c>
      <c r="H1076">
        <v>0</v>
      </c>
      <c r="I1076">
        <v>0.9</v>
      </c>
      <c r="J1076">
        <v>2022</v>
      </c>
    </row>
    <row r="1077" spans="1:11">
      <c r="A1077">
        <v>8923</v>
      </c>
      <c r="B1077" t="s">
        <v>1167</v>
      </c>
      <c r="C1077" s="1">
        <v>44659</v>
      </c>
      <c r="D1077">
        <v>20.25</v>
      </c>
      <c r="E1077">
        <v>20.25</v>
      </c>
      <c r="F1077">
        <v>1</v>
      </c>
      <c r="G1077">
        <v>0.9</v>
      </c>
      <c r="H1077">
        <v>0</v>
      </c>
      <c r="I1077">
        <v>0.9</v>
      </c>
      <c r="J1077">
        <v>2022</v>
      </c>
    </row>
    <row r="1078" spans="1:11">
      <c r="A1078">
        <v>5272</v>
      </c>
      <c r="B1078" t="s">
        <v>1168</v>
      </c>
      <c r="C1078" s="1">
        <v>44659</v>
      </c>
      <c r="D1078">
        <v>37.5</v>
      </c>
      <c r="E1078">
        <v>37.5</v>
      </c>
      <c r="F1078">
        <v>0.96</v>
      </c>
      <c r="G1078">
        <v>0.86</v>
      </c>
      <c r="H1078">
        <v>0</v>
      </c>
      <c r="I1078">
        <v>0.86</v>
      </c>
      <c r="J1078">
        <v>2022</v>
      </c>
    </row>
    <row r="1079" spans="1:11">
      <c r="A1079">
        <v>1319</v>
      </c>
      <c r="B1079" t="s">
        <v>1169</v>
      </c>
      <c r="C1079" s="1">
        <v>44659</v>
      </c>
      <c r="D1079">
        <v>32.049999999999997</v>
      </c>
      <c r="E1079">
        <v>32.049999999999997</v>
      </c>
      <c r="F1079">
        <v>1.1599999999999999</v>
      </c>
      <c r="G1079">
        <v>0.85</v>
      </c>
      <c r="H1079">
        <v>0</v>
      </c>
      <c r="I1079">
        <v>0.85</v>
      </c>
      <c r="J1079">
        <v>2022</v>
      </c>
    </row>
    <row r="1080" spans="1:11">
      <c r="A1080">
        <v>1713</v>
      </c>
      <c r="B1080" t="s">
        <v>1170</v>
      </c>
      <c r="C1080" s="1">
        <v>44659</v>
      </c>
      <c r="D1080">
        <v>24.1</v>
      </c>
      <c r="E1080">
        <v>24.1</v>
      </c>
      <c r="F1080">
        <v>1.04</v>
      </c>
      <c r="G1080">
        <v>0.85</v>
      </c>
      <c r="H1080">
        <v>0</v>
      </c>
      <c r="I1080">
        <v>0.85</v>
      </c>
      <c r="J1080">
        <v>2022</v>
      </c>
    </row>
    <row r="1081" spans="1:11">
      <c r="A1081">
        <v>4120</v>
      </c>
      <c r="B1081" t="s">
        <v>1171</v>
      </c>
      <c r="C1081" s="1">
        <v>44659</v>
      </c>
      <c r="D1081">
        <v>37.200000000000003</v>
      </c>
      <c r="E1081">
        <v>37.200000000000003</v>
      </c>
      <c r="F1081">
        <v>1.39</v>
      </c>
      <c r="G1081">
        <v>0.85</v>
      </c>
      <c r="H1081">
        <v>0</v>
      </c>
      <c r="I1081">
        <v>0.85</v>
      </c>
      <c r="J1081">
        <v>2022</v>
      </c>
    </row>
    <row r="1082" spans="1:11">
      <c r="A1082">
        <v>6155</v>
      </c>
      <c r="B1082" t="s">
        <v>1172</v>
      </c>
      <c r="C1082" s="1">
        <v>44659</v>
      </c>
      <c r="D1082">
        <v>23.8</v>
      </c>
      <c r="E1082">
        <v>23.8</v>
      </c>
      <c r="F1082">
        <v>0.93</v>
      </c>
      <c r="G1082">
        <v>0.85</v>
      </c>
      <c r="H1082">
        <v>0</v>
      </c>
      <c r="I1082">
        <v>0.85</v>
      </c>
      <c r="J1082">
        <v>2022</v>
      </c>
    </row>
    <row r="1083" spans="1:11">
      <c r="A1083">
        <v>9105</v>
      </c>
      <c r="B1083" t="s">
        <v>1173</v>
      </c>
      <c r="C1083" s="1">
        <v>44659</v>
      </c>
      <c r="D1083">
        <v>4.42</v>
      </c>
      <c r="E1083">
        <v>4.42</v>
      </c>
      <c r="G1083">
        <v>0.01</v>
      </c>
      <c r="H1083">
        <v>0.83</v>
      </c>
      <c r="I1083">
        <v>0.84</v>
      </c>
      <c r="J1083">
        <v>2022</v>
      </c>
    </row>
    <row r="1084" spans="1:11">
      <c r="A1084">
        <v>2610</v>
      </c>
      <c r="B1084" t="s">
        <v>1174</v>
      </c>
      <c r="C1084" s="1">
        <v>44659</v>
      </c>
      <c r="D1084">
        <v>27.1</v>
      </c>
      <c r="E1084">
        <v>27.1</v>
      </c>
      <c r="F1084">
        <v>1.67</v>
      </c>
      <c r="G1084">
        <v>0.84</v>
      </c>
      <c r="H1084">
        <v>0</v>
      </c>
      <c r="I1084">
        <v>0.84</v>
      </c>
      <c r="J1084">
        <v>2022</v>
      </c>
    </row>
    <row r="1085" spans="1:11">
      <c r="A1085">
        <v>6191</v>
      </c>
      <c r="B1085" t="s">
        <v>1175</v>
      </c>
      <c r="C1085" s="1">
        <v>44659</v>
      </c>
      <c r="D1085">
        <v>32.35</v>
      </c>
      <c r="E1085">
        <v>32.35</v>
      </c>
      <c r="F1085">
        <v>3.42</v>
      </c>
      <c r="G1085">
        <v>0.8</v>
      </c>
      <c r="H1085">
        <v>0</v>
      </c>
      <c r="I1085">
        <v>0.8</v>
      </c>
      <c r="J1085">
        <v>2021</v>
      </c>
      <c r="K1085" t="s">
        <v>92</v>
      </c>
    </row>
    <row r="1086" spans="1:11">
      <c r="A1086">
        <v>1233</v>
      </c>
      <c r="B1086" t="s">
        <v>1176</v>
      </c>
      <c r="C1086" s="1">
        <v>44659</v>
      </c>
      <c r="D1086">
        <v>34</v>
      </c>
      <c r="E1086">
        <v>34</v>
      </c>
      <c r="F1086">
        <v>0.48</v>
      </c>
      <c r="G1086">
        <v>0.8</v>
      </c>
      <c r="H1086">
        <v>0</v>
      </c>
      <c r="I1086">
        <v>0.8</v>
      </c>
      <c r="J1086">
        <v>2022</v>
      </c>
    </row>
    <row r="1087" spans="1:11">
      <c r="A1087">
        <v>1440</v>
      </c>
      <c r="B1087" t="s">
        <v>1177</v>
      </c>
      <c r="C1087" s="1">
        <v>44659</v>
      </c>
      <c r="D1087">
        <v>23.75</v>
      </c>
      <c r="E1087">
        <v>23.75</v>
      </c>
      <c r="F1087">
        <v>1.77</v>
      </c>
      <c r="G1087">
        <v>0.8</v>
      </c>
      <c r="H1087">
        <v>0</v>
      </c>
      <c r="I1087">
        <v>0.8</v>
      </c>
      <c r="J1087">
        <v>2022</v>
      </c>
    </row>
    <row r="1088" spans="1:11">
      <c r="A1088">
        <v>1455</v>
      </c>
      <c r="B1088" t="s">
        <v>1178</v>
      </c>
      <c r="C1088" s="1">
        <v>44659</v>
      </c>
      <c r="D1088">
        <v>17.2</v>
      </c>
      <c r="E1088">
        <v>17.2</v>
      </c>
      <c r="F1088">
        <v>1.73</v>
      </c>
      <c r="G1088">
        <v>0.8</v>
      </c>
      <c r="H1088">
        <v>0</v>
      </c>
      <c r="I1088">
        <v>0.8</v>
      </c>
      <c r="J1088">
        <v>2022</v>
      </c>
    </row>
    <row r="1089" spans="1:11">
      <c r="A1089">
        <v>1470</v>
      </c>
      <c r="B1089" t="s">
        <v>1179</v>
      </c>
      <c r="C1089" s="1">
        <v>44659</v>
      </c>
      <c r="D1089">
        <v>20.75</v>
      </c>
      <c r="E1089">
        <v>20.75</v>
      </c>
      <c r="F1089">
        <v>0.34</v>
      </c>
      <c r="G1089">
        <v>0.8</v>
      </c>
      <c r="H1089">
        <v>0</v>
      </c>
      <c r="I1089">
        <v>0.8</v>
      </c>
      <c r="J1089">
        <v>2022</v>
      </c>
    </row>
    <row r="1090" spans="1:11">
      <c r="A1090">
        <v>1517</v>
      </c>
      <c r="B1090" t="s">
        <v>1180</v>
      </c>
      <c r="C1090" s="1">
        <v>44659</v>
      </c>
      <c r="D1090">
        <v>23.15</v>
      </c>
      <c r="E1090">
        <v>23.15</v>
      </c>
      <c r="F1090">
        <v>2</v>
      </c>
      <c r="G1090">
        <v>0.8</v>
      </c>
      <c r="H1090">
        <v>0</v>
      </c>
      <c r="I1090">
        <v>0.8</v>
      </c>
      <c r="J1090">
        <v>2022</v>
      </c>
    </row>
    <row r="1091" spans="1:11">
      <c r="A1091">
        <v>1539</v>
      </c>
      <c r="B1091" t="s">
        <v>1181</v>
      </c>
      <c r="C1091" s="1">
        <v>44659</v>
      </c>
      <c r="D1091">
        <v>19.25</v>
      </c>
      <c r="E1091">
        <v>19.25</v>
      </c>
      <c r="F1091">
        <v>1.35</v>
      </c>
      <c r="G1091">
        <v>0.8</v>
      </c>
      <c r="H1091">
        <v>0</v>
      </c>
      <c r="I1091">
        <v>0.8</v>
      </c>
      <c r="J1091">
        <v>2022</v>
      </c>
    </row>
    <row r="1092" spans="1:11">
      <c r="A1092">
        <v>1611</v>
      </c>
      <c r="B1092" t="s">
        <v>1182</v>
      </c>
      <c r="C1092" s="1">
        <v>44659</v>
      </c>
      <c r="D1092">
        <v>18.850000000000001</v>
      </c>
      <c r="E1092">
        <v>18.850000000000001</v>
      </c>
      <c r="F1092">
        <v>0.86</v>
      </c>
      <c r="G1092">
        <v>0.8</v>
      </c>
      <c r="H1092">
        <v>0</v>
      </c>
      <c r="I1092">
        <v>0.8</v>
      </c>
      <c r="J1092">
        <v>2022</v>
      </c>
    </row>
    <row r="1093" spans="1:11">
      <c r="A1093">
        <v>2641</v>
      </c>
      <c r="B1093" t="s">
        <v>1183</v>
      </c>
      <c r="C1093" s="1">
        <v>44659</v>
      </c>
      <c r="D1093">
        <v>25.2</v>
      </c>
      <c r="E1093">
        <v>25.2</v>
      </c>
      <c r="F1093">
        <v>2.2400000000000002</v>
      </c>
      <c r="G1093">
        <v>0.8</v>
      </c>
      <c r="H1093">
        <v>0</v>
      </c>
      <c r="I1093">
        <v>0.8</v>
      </c>
      <c r="J1093">
        <v>2022</v>
      </c>
    </row>
    <row r="1094" spans="1:11">
      <c r="A1094">
        <v>2904</v>
      </c>
      <c r="B1094" t="s">
        <v>1184</v>
      </c>
      <c r="C1094" s="1">
        <v>44659</v>
      </c>
      <c r="D1094">
        <v>22.25</v>
      </c>
      <c r="E1094">
        <v>22.25</v>
      </c>
      <c r="F1094">
        <v>1.03</v>
      </c>
      <c r="G1094">
        <v>0.8</v>
      </c>
      <c r="H1094">
        <v>0</v>
      </c>
      <c r="I1094">
        <v>0.8</v>
      </c>
      <c r="J1094">
        <v>2022</v>
      </c>
    </row>
    <row r="1095" spans="1:11">
      <c r="A1095">
        <v>3094</v>
      </c>
      <c r="B1095" t="s">
        <v>1185</v>
      </c>
      <c r="C1095" s="1">
        <v>44659</v>
      </c>
      <c r="D1095">
        <v>33.1</v>
      </c>
      <c r="E1095">
        <v>33.1</v>
      </c>
      <c r="F1095">
        <v>0.41</v>
      </c>
      <c r="G1095">
        <v>0.8</v>
      </c>
      <c r="H1095">
        <v>0</v>
      </c>
      <c r="I1095">
        <v>0.8</v>
      </c>
      <c r="J1095">
        <v>2021</v>
      </c>
      <c r="K1095" t="s">
        <v>1186</v>
      </c>
    </row>
    <row r="1096" spans="1:11">
      <c r="A1096">
        <v>3306</v>
      </c>
      <c r="B1096" t="s">
        <v>1187</v>
      </c>
      <c r="C1096" s="1">
        <v>44659</v>
      </c>
      <c r="D1096">
        <v>26.65</v>
      </c>
      <c r="E1096">
        <v>26.65</v>
      </c>
      <c r="F1096">
        <v>1.05</v>
      </c>
      <c r="G1096">
        <v>0.8</v>
      </c>
      <c r="H1096">
        <v>0</v>
      </c>
      <c r="I1096">
        <v>0.8</v>
      </c>
      <c r="J1096">
        <v>2022</v>
      </c>
    </row>
    <row r="1097" spans="1:11">
      <c r="A1097">
        <v>3380</v>
      </c>
      <c r="B1097" t="s">
        <v>1188</v>
      </c>
      <c r="C1097" s="1">
        <v>44659</v>
      </c>
      <c r="D1097">
        <v>30.8</v>
      </c>
      <c r="E1097">
        <v>30.8</v>
      </c>
      <c r="F1097">
        <v>0.8</v>
      </c>
      <c r="G1097">
        <v>0.8</v>
      </c>
      <c r="H1097">
        <v>0</v>
      </c>
      <c r="I1097">
        <v>0.8</v>
      </c>
      <c r="J1097">
        <v>2022</v>
      </c>
    </row>
    <row r="1098" spans="1:11">
      <c r="A1098">
        <v>3434</v>
      </c>
      <c r="B1098" t="s">
        <v>1189</v>
      </c>
      <c r="C1098" s="1">
        <v>44659</v>
      </c>
      <c r="D1098">
        <v>20.9</v>
      </c>
      <c r="E1098">
        <v>20.9</v>
      </c>
      <c r="F1098">
        <v>0.82</v>
      </c>
      <c r="G1098">
        <v>0.2</v>
      </c>
      <c r="H1098">
        <v>0.6</v>
      </c>
      <c r="I1098">
        <v>0.8</v>
      </c>
      <c r="J1098">
        <v>2022</v>
      </c>
    </row>
    <row r="1099" spans="1:11">
      <c r="A1099">
        <v>4741</v>
      </c>
      <c r="B1099" t="s">
        <v>1190</v>
      </c>
      <c r="C1099" s="1">
        <v>44659</v>
      </c>
      <c r="D1099">
        <v>25.85</v>
      </c>
      <c r="E1099">
        <v>25.85</v>
      </c>
      <c r="F1099">
        <v>0.9</v>
      </c>
      <c r="G1099">
        <v>0.8</v>
      </c>
      <c r="H1099">
        <v>0</v>
      </c>
      <c r="I1099">
        <v>0.8</v>
      </c>
      <c r="J1099">
        <v>2022</v>
      </c>
    </row>
    <row r="1100" spans="1:11">
      <c r="A1100">
        <v>5230</v>
      </c>
      <c r="B1100" t="s">
        <v>1191</v>
      </c>
      <c r="C1100" s="1">
        <v>44659</v>
      </c>
      <c r="D1100">
        <v>28.2</v>
      </c>
      <c r="E1100">
        <v>28.2</v>
      </c>
      <c r="F1100">
        <v>1.28</v>
      </c>
      <c r="G1100">
        <v>0.8</v>
      </c>
      <c r="H1100">
        <v>0</v>
      </c>
      <c r="I1100">
        <v>0.8</v>
      </c>
      <c r="J1100">
        <v>2022</v>
      </c>
    </row>
    <row r="1101" spans="1:11">
      <c r="A1101">
        <v>5452</v>
      </c>
      <c r="B1101" t="s">
        <v>1192</v>
      </c>
      <c r="C1101" s="1">
        <v>44659</v>
      </c>
      <c r="D1101">
        <v>20.6</v>
      </c>
      <c r="E1101">
        <v>20.6</v>
      </c>
      <c r="F1101">
        <v>1.6</v>
      </c>
      <c r="G1101">
        <v>0.8</v>
      </c>
      <c r="H1101">
        <v>0</v>
      </c>
      <c r="I1101">
        <v>0.8</v>
      </c>
      <c r="J1101">
        <v>2022</v>
      </c>
    </row>
    <row r="1102" spans="1:11">
      <c r="A1102">
        <v>8183</v>
      </c>
      <c r="B1102" t="s">
        <v>1193</v>
      </c>
      <c r="C1102" s="1">
        <v>44659</v>
      </c>
      <c r="D1102">
        <v>66.5</v>
      </c>
      <c r="E1102">
        <v>66.5</v>
      </c>
      <c r="F1102">
        <v>1.73</v>
      </c>
      <c r="G1102">
        <v>0.8</v>
      </c>
      <c r="H1102">
        <v>0</v>
      </c>
      <c r="I1102">
        <v>0.8</v>
      </c>
      <c r="J1102">
        <v>2021</v>
      </c>
      <c r="K1102" t="s">
        <v>251</v>
      </c>
    </row>
    <row r="1103" spans="1:11">
      <c r="A1103">
        <v>8234</v>
      </c>
      <c r="B1103" t="s">
        <v>1194</v>
      </c>
      <c r="C1103" s="1">
        <v>44659</v>
      </c>
      <c r="D1103">
        <v>23.4</v>
      </c>
      <c r="E1103">
        <v>23.4</v>
      </c>
      <c r="F1103">
        <v>1.06</v>
      </c>
      <c r="G1103">
        <v>0.8</v>
      </c>
      <c r="H1103">
        <v>0</v>
      </c>
      <c r="I1103">
        <v>0.8</v>
      </c>
      <c r="J1103">
        <v>2021</v>
      </c>
      <c r="K1103" t="s">
        <v>823</v>
      </c>
    </row>
    <row r="1104" spans="1:11">
      <c r="A1104">
        <v>8354</v>
      </c>
      <c r="B1104" t="s">
        <v>1195</v>
      </c>
      <c r="C1104" s="1">
        <v>44659</v>
      </c>
      <c r="D1104">
        <v>14.85</v>
      </c>
      <c r="E1104">
        <v>14.85</v>
      </c>
      <c r="F1104">
        <v>3.06</v>
      </c>
      <c r="G1104">
        <v>0.8</v>
      </c>
      <c r="H1104">
        <v>0</v>
      </c>
      <c r="I1104">
        <v>0.8</v>
      </c>
      <c r="J1104">
        <v>2022</v>
      </c>
    </row>
    <row r="1105" spans="1:11">
      <c r="A1105">
        <v>8930</v>
      </c>
      <c r="B1105" t="s">
        <v>1196</v>
      </c>
      <c r="C1105" s="1">
        <v>44659</v>
      </c>
      <c r="D1105">
        <v>18.399999999999999</v>
      </c>
      <c r="E1105">
        <v>18.399999999999999</v>
      </c>
      <c r="F1105">
        <v>1</v>
      </c>
      <c r="G1105">
        <v>0.8</v>
      </c>
      <c r="H1105">
        <v>0</v>
      </c>
      <c r="I1105">
        <v>0.8</v>
      </c>
      <c r="J1105">
        <v>2022</v>
      </c>
      <c r="K1105" t="s">
        <v>919</v>
      </c>
    </row>
    <row r="1106" spans="1:11">
      <c r="A1106">
        <v>9946</v>
      </c>
      <c r="B1106" t="s">
        <v>1197</v>
      </c>
      <c r="C1106" s="1">
        <v>44659</v>
      </c>
      <c r="D1106">
        <v>13.7</v>
      </c>
      <c r="E1106">
        <v>13.7</v>
      </c>
      <c r="F1106">
        <v>0.08</v>
      </c>
      <c r="G1106">
        <v>0.3</v>
      </c>
      <c r="H1106">
        <v>0.5</v>
      </c>
      <c r="I1106">
        <v>0.8</v>
      </c>
      <c r="J1106">
        <v>2021</v>
      </c>
    </row>
    <row r="1107" spans="1:11">
      <c r="A1107">
        <v>3591</v>
      </c>
      <c r="B1107" t="s">
        <v>1198</v>
      </c>
      <c r="C1107" s="1">
        <v>44659</v>
      </c>
      <c r="D1107">
        <v>18.850000000000001</v>
      </c>
      <c r="E1107">
        <v>18.850000000000001</v>
      </c>
      <c r="F1107">
        <v>1</v>
      </c>
      <c r="G1107">
        <v>0.28000000000000003</v>
      </c>
      <c r="H1107">
        <v>0.52</v>
      </c>
      <c r="I1107">
        <v>0.79</v>
      </c>
      <c r="J1107">
        <v>2022</v>
      </c>
    </row>
    <row r="1108" spans="1:11">
      <c r="A1108">
        <v>8463</v>
      </c>
      <c r="B1108" t="s">
        <v>1199</v>
      </c>
      <c r="C1108" s="1">
        <v>44659</v>
      </c>
      <c r="D1108">
        <v>28.65</v>
      </c>
      <c r="E1108">
        <v>28.65</v>
      </c>
      <c r="F1108">
        <v>0.87</v>
      </c>
      <c r="G1108">
        <v>0.77</v>
      </c>
      <c r="H1108">
        <v>0</v>
      </c>
      <c r="I1108">
        <v>0.77</v>
      </c>
      <c r="J1108">
        <v>2021</v>
      </c>
      <c r="K1108" t="s">
        <v>1200</v>
      </c>
    </row>
    <row r="1109" spans="1:11">
      <c r="A1109">
        <v>2633</v>
      </c>
      <c r="B1109" t="s">
        <v>1201</v>
      </c>
      <c r="C1109" s="1">
        <v>44659</v>
      </c>
      <c r="D1109">
        <v>28.4</v>
      </c>
      <c r="E1109">
        <v>28.4</v>
      </c>
      <c r="F1109">
        <v>0.64</v>
      </c>
      <c r="G1109">
        <v>0.76</v>
      </c>
      <c r="H1109">
        <v>0</v>
      </c>
      <c r="I1109">
        <v>0.76</v>
      </c>
      <c r="J1109">
        <v>2022</v>
      </c>
    </row>
    <row r="1110" spans="1:11">
      <c r="A1110">
        <v>55</v>
      </c>
      <c r="B1110" t="s">
        <v>1202</v>
      </c>
      <c r="C1110" s="1">
        <v>44659</v>
      </c>
      <c r="D1110">
        <v>27.82</v>
      </c>
      <c r="E1110">
        <v>27.82</v>
      </c>
      <c r="G1110">
        <v>0.75</v>
      </c>
      <c r="H1110">
        <v>0</v>
      </c>
      <c r="I1110">
        <v>0.75</v>
      </c>
      <c r="J1110">
        <v>2021</v>
      </c>
    </row>
    <row r="1111" spans="1:11">
      <c r="A1111">
        <v>1423</v>
      </c>
      <c r="B1111" t="s">
        <v>1203</v>
      </c>
      <c r="C1111" s="1">
        <v>44659</v>
      </c>
      <c r="D1111">
        <v>19.7</v>
      </c>
      <c r="E1111">
        <v>19.7</v>
      </c>
      <c r="F1111">
        <v>1.1100000000000001</v>
      </c>
      <c r="G1111">
        <v>0.75</v>
      </c>
      <c r="H1111">
        <v>0</v>
      </c>
      <c r="I1111">
        <v>0.75</v>
      </c>
      <c r="J1111">
        <v>2022</v>
      </c>
    </row>
    <row r="1112" spans="1:11">
      <c r="A1112">
        <v>2812</v>
      </c>
      <c r="B1112" t="s">
        <v>1204</v>
      </c>
      <c r="C1112" s="1">
        <v>44659</v>
      </c>
      <c r="D1112">
        <v>15.75</v>
      </c>
      <c r="E1112">
        <v>15.75</v>
      </c>
      <c r="F1112">
        <v>1.1000000000000001</v>
      </c>
      <c r="G1112">
        <v>0.25</v>
      </c>
      <c r="H1112">
        <v>0.5</v>
      </c>
      <c r="I1112">
        <v>0.75</v>
      </c>
      <c r="J1112">
        <v>2022</v>
      </c>
    </row>
    <row r="1113" spans="1:11">
      <c r="A1113">
        <v>2832</v>
      </c>
      <c r="B1113" t="s">
        <v>1205</v>
      </c>
      <c r="C1113" s="1">
        <v>44659</v>
      </c>
      <c r="D1113">
        <v>20.45</v>
      </c>
      <c r="E1113">
        <v>20.45</v>
      </c>
      <c r="F1113">
        <v>1.03</v>
      </c>
      <c r="G1113">
        <v>0.75</v>
      </c>
      <c r="H1113">
        <v>0</v>
      </c>
      <c r="I1113">
        <v>0.75</v>
      </c>
      <c r="J1113">
        <v>2022</v>
      </c>
      <c r="K1113" t="s">
        <v>355</v>
      </c>
    </row>
    <row r="1114" spans="1:11">
      <c r="A1114">
        <v>6234</v>
      </c>
      <c r="B1114" t="s">
        <v>1206</v>
      </c>
      <c r="C1114" s="1">
        <v>44659</v>
      </c>
      <c r="D1114">
        <v>20.85</v>
      </c>
      <c r="E1114">
        <v>20.85</v>
      </c>
      <c r="F1114">
        <v>1.24</v>
      </c>
      <c r="G1114">
        <v>0.75</v>
      </c>
      <c r="H1114">
        <v>0</v>
      </c>
      <c r="I1114">
        <v>0.75</v>
      </c>
      <c r="J1114">
        <v>2022</v>
      </c>
    </row>
    <row r="1115" spans="1:11">
      <c r="A1115">
        <v>6588</v>
      </c>
      <c r="B1115" t="s">
        <v>1207</v>
      </c>
      <c r="C1115" s="1">
        <v>44659</v>
      </c>
      <c r="D1115">
        <v>43.15</v>
      </c>
      <c r="E1115">
        <v>43.15</v>
      </c>
      <c r="F1115">
        <v>0.48</v>
      </c>
      <c r="G1115">
        <v>0.75</v>
      </c>
      <c r="H1115">
        <v>0</v>
      </c>
      <c r="I1115">
        <v>0.75</v>
      </c>
      <c r="J1115">
        <v>2022</v>
      </c>
    </row>
    <row r="1116" spans="1:11">
      <c r="A1116">
        <v>2849</v>
      </c>
      <c r="B1116" t="s">
        <v>1208</v>
      </c>
      <c r="C1116" s="1">
        <v>44659</v>
      </c>
      <c r="D1116">
        <v>16.3</v>
      </c>
      <c r="E1116">
        <v>16.3</v>
      </c>
      <c r="F1116">
        <v>1.1100000000000001</v>
      </c>
      <c r="G1116">
        <v>0.73</v>
      </c>
      <c r="H1116">
        <v>0</v>
      </c>
      <c r="I1116">
        <v>0.73</v>
      </c>
      <c r="J1116">
        <v>2021</v>
      </c>
      <c r="K1116" t="s">
        <v>269</v>
      </c>
    </row>
    <row r="1117" spans="1:11">
      <c r="A1117">
        <v>6026</v>
      </c>
      <c r="B1117" t="s">
        <v>1209</v>
      </c>
      <c r="C1117" s="1">
        <v>44659</v>
      </c>
      <c r="D1117">
        <v>20.55</v>
      </c>
      <c r="E1117">
        <v>20.55</v>
      </c>
      <c r="F1117">
        <v>1.05</v>
      </c>
      <c r="G1117">
        <v>0.15</v>
      </c>
      <c r="H1117">
        <v>0.55000000000000004</v>
      </c>
      <c r="I1117">
        <v>0.7</v>
      </c>
      <c r="J1117">
        <v>2021</v>
      </c>
      <c r="K1117" t="s">
        <v>1210</v>
      </c>
    </row>
    <row r="1118" spans="1:11">
      <c r="A1118">
        <v>54</v>
      </c>
      <c r="B1118" t="s">
        <v>1211</v>
      </c>
      <c r="C1118" s="1">
        <v>44659</v>
      </c>
      <c r="D1118">
        <v>30.23</v>
      </c>
      <c r="E1118">
        <v>30.23</v>
      </c>
      <c r="G1118">
        <v>0.7</v>
      </c>
      <c r="H1118">
        <v>0</v>
      </c>
      <c r="I1118">
        <v>0.7</v>
      </c>
      <c r="J1118">
        <v>2021</v>
      </c>
    </row>
    <row r="1119" spans="1:11">
      <c r="A1119">
        <v>1321</v>
      </c>
      <c r="B1119" t="s">
        <v>1212</v>
      </c>
      <c r="C1119" s="1">
        <v>44659</v>
      </c>
      <c r="D1119">
        <v>34</v>
      </c>
      <c r="E1119">
        <v>34</v>
      </c>
      <c r="F1119">
        <v>1.45</v>
      </c>
      <c r="G1119">
        <v>0.7</v>
      </c>
      <c r="H1119">
        <v>0</v>
      </c>
      <c r="I1119">
        <v>0.7</v>
      </c>
      <c r="J1119">
        <v>2022</v>
      </c>
    </row>
    <row r="1120" spans="1:11">
      <c r="A1120">
        <v>1531</v>
      </c>
      <c r="B1120" t="s">
        <v>1213</v>
      </c>
      <c r="C1120" s="1">
        <v>44659</v>
      </c>
      <c r="D1120">
        <v>15.4</v>
      </c>
      <c r="E1120">
        <v>15.4</v>
      </c>
      <c r="F1120">
        <v>0.94</v>
      </c>
      <c r="G1120">
        <v>0.7</v>
      </c>
      <c r="H1120">
        <v>0</v>
      </c>
      <c r="I1120">
        <v>0.7</v>
      </c>
      <c r="J1120">
        <v>2022</v>
      </c>
    </row>
    <row r="1121" spans="1:11">
      <c r="A1121">
        <v>1609</v>
      </c>
      <c r="B1121" t="s">
        <v>1214</v>
      </c>
      <c r="C1121" s="1">
        <v>44659</v>
      </c>
      <c r="D1121">
        <v>29.35</v>
      </c>
      <c r="E1121">
        <v>29.35</v>
      </c>
      <c r="F1121">
        <v>1.45</v>
      </c>
      <c r="G1121">
        <v>0.35</v>
      </c>
      <c r="H1121">
        <v>0.35</v>
      </c>
      <c r="I1121">
        <v>0.7</v>
      </c>
      <c r="J1121">
        <v>2021</v>
      </c>
      <c r="K1121" t="s">
        <v>1215</v>
      </c>
    </row>
    <row r="1122" spans="1:11">
      <c r="A1122">
        <v>1710</v>
      </c>
      <c r="B1122" t="s">
        <v>1216</v>
      </c>
      <c r="C1122" s="1">
        <v>44659</v>
      </c>
      <c r="D1122">
        <v>22.85</v>
      </c>
      <c r="E1122">
        <v>22.85</v>
      </c>
      <c r="F1122">
        <v>1.03</v>
      </c>
      <c r="G1122">
        <v>0.7</v>
      </c>
      <c r="H1122">
        <v>0</v>
      </c>
      <c r="I1122">
        <v>0.7</v>
      </c>
      <c r="J1122">
        <v>2022</v>
      </c>
    </row>
    <row r="1123" spans="1:11">
      <c r="A1123">
        <v>2442</v>
      </c>
      <c r="B1123" t="s">
        <v>1217</v>
      </c>
      <c r="C1123" s="1">
        <v>44659</v>
      </c>
      <c r="D1123">
        <v>13.65</v>
      </c>
      <c r="E1123">
        <v>13.65</v>
      </c>
      <c r="F1123">
        <v>1.99</v>
      </c>
      <c r="G1123">
        <v>0.2</v>
      </c>
      <c r="H1123">
        <v>0.5</v>
      </c>
      <c r="I1123">
        <v>0.7</v>
      </c>
      <c r="J1123">
        <v>2022</v>
      </c>
    </row>
    <row r="1124" spans="1:11">
      <c r="A1124">
        <v>2836</v>
      </c>
      <c r="B1124" t="s">
        <v>1218</v>
      </c>
      <c r="C1124" s="1">
        <v>44659</v>
      </c>
      <c r="D1124">
        <v>15.7</v>
      </c>
      <c r="E1124">
        <v>15.7</v>
      </c>
      <c r="F1124">
        <v>0.78</v>
      </c>
      <c r="G1124">
        <v>0.4</v>
      </c>
      <c r="H1124">
        <v>0.3</v>
      </c>
      <c r="I1124">
        <v>0.7</v>
      </c>
      <c r="J1124">
        <v>2022</v>
      </c>
    </row>
    <row r="1125" spans="1:11">
      <c r="A1125">
        <v>3059</v>
      </c>
      <c r="B1125" t="s">
        <v>1219</v>
      </c>
      <c r="C1125" s="1">
        <v>44659</v>
      </c>
      <c r="D1125">
        <v>40.65</v>
      </c>
      <c r="E1125">
        <v>40.65</v>
      </c>
      <c r="F1125">
        <v>0.85</v>
      </c>
      <c r="G1125">
        <v>0.7</v>
      </c>
      <c r="H1125">
        <v>0</v>
      </c>
      <c r="I1125">
        <v>0.7</v>
      </c>
      <c r="J1125">
        <v>2022</v>
      </c>
    </row>
    <row r="1126" spans="1:11">
      <c r="A1126">
        <v>4532</v>
      </c>
      <c r="B1126" t="s">
        <v>1220</v>
      </c>
      <c r="C1126" s="1">
        <v>44659</v>
      </c>
      <c r="D1126">
        <v>17.8</v>
      </c>
      <c r="E1126">
        <v>17.8</v>
      </c>
      <c r="F1126">
        <v>1.08</v>
      </c>
      <c r="G1126">
        <v>0.7</v>
      </c>
      <c r="H1126">
        <v>0</v>
      </c>
      <c r="I1126">
        <v>0.7</v>
      </c>
      <c r="J1126">
        <v>2022</v>
      </c>
    </row>
    <row r="1127" spans="1:11">
      <c r="A1127">
        <v>4545</v>
      </c>
      <c r="B1127" t="s">
        <v>1221</v>
      </c>
      <c r="C1127" s="1">
        <v>44659</v>
      </c>
      <c r="D1127">
        <v>32.65</v>
      </c>
      <c r="E1127">
        <v>32.65</v>
      </c>
      <c r="F1127">
        <v>1.1599999999999999</v>
      </c>
      <c r="G1127">
        <v>0.7</v>
      </c>
      <c r="H1127">
        <v>0</v>
      </c>
      <c r="I1127">
        <v>0.7</v>
      </c>
      <c r="J1127">
        <v>2022</v>
      </c>
    </row>
    <row r="1128" spans="1:11">
      <c r="A1128">
        <v>5102</v>
      </c>
      <c r="B1128" t="s">
        <v>1222</v>
      </c>
      <c r="C1128" s="1">
        <v>44659</v>
      </c>
      <c r="D1128">
        <v>24.65</v>
      </c>
      <c r="E1128">
        <v>24.65</v>
      </c>
      <c r="F1128">
        <v>0.79</v>
      </c>
      <c r="G1128">
        <v>0.7</v>
      </c>
      <c r="H1128">
        <v>0</v>
      </c>
      <c r="I1128">
        <v>0.7</v>
      </c>
      <c r="J1128">
        <v>2021</v>
      </c>
      <c r="K1128" t="s">
        <v>1223</v>
      </c>
    </row>
    <row r="1129" spans="1:11">
      <c r="A1129">
        <v>5211</v>
      </c>
      <c r="B1129" t="s">
        <v>1224</v>
      </c>
      <c r="C1129" s="1">
        <v>44659</v>
      </c>
      <c r="D1129">
        <v>18.149999999999999</v>
      </c>
      <c r="E1129">
        <v>18.149999999999999</v>
      </c>
      <c r="F1129">
        <v>1.48</v>
      </c>
      <c r="G1129">
        <v>0.7</v>
      </c>
      <c r="H1129">
        <v>0</v>
      </c>
      <c r="I1129">
        <v>0.7</v>
      </c>
      <c r="J1129">
        <v>2022</v>
      </c>
    </row>
    <row r="1130" spans="1:11">
      <c r="A1130">
        <v>6251</v>
      </c>
      <c r="B1130" t="s">
        <v>1225</v>
      </c>
      <c r="C1130" s="1">
        <v>44659</v>
      </c>
      <c r="D1130">
        <v>25</v>
      </c>
      <c r="E1130">
        <v>25</v>
      </c>
      <c r="F1130">
        <v>1.7</v>
      </c>
      <c r="G1130">
        <v>0.7</v>
      </c>
      <c r="H1130">
        <v>0</v>
      </c>
      <c r="I1130">
        <v>0.7</v>
      </c>
      <c r="J1130">
        <v>2022</v>
      </c>
    </row>
    <row r="1131" spans="1:11">
      <c r="A1131">
        <v>6593</v>
      </c>
      <c r="B1131" t="s">
        <v>1226</v>
      </c>
      <c r="C1131" s="1">
        <v>44659</v>
      </c>
      <c r="D1131">
        <v>37.799999999999997</v>
      </c>
      <c r="E1131">
        <v>37.799999999999997</v>
      </c>
      <c r="F1131">
        <v>0.84</v>
      </c>
      <c r="G1131">
        <v>0.7</v>
      </c>
      <c r="H1131">
        <v>0</v>
      </c>
      <c r="I1131">
        <v>0.7</v>
      </c>
      <c r="J1131">
        <v>2022</v>
      </c>
    </row>
    <row r="1132" spans="1:11">
      <c r="A1132">
        <v>8215</v>
      </c>
      <c r="B1132" t="s">
        <v>1227</v>
      </c>
      <c r="C1132" s="1">
        <v>44659</v>
      </c>
      <c r="D1132">
        <v>34.700000000000003</v>
      </c>
      <c r="E1132">
        <v>34.700000000000003</v>
      </c>
      <c r="F1132">
        <v>1.23</v>
      </c>
      <c r="G1132">
        <v>0.7</v>
      </c>
      <c r="H1132">
        <v>0</v>
      </c>
      <c r="I1132">
        <v>0.7</v>
      </c>
      <c r="J1132">
        <v>2021</v>
      </c>
      <c r="K1132" t="s">
        <v>1228</v>
      </c>
    </row>
    <row r="1133" spans="1:11">
      <c r="A1133">
        <v>8466</v>
      </c>
      <c r="B1133" t="s">
        <v>1229</v>
      </c>
      <c r="C1133" s="1">
        <v>44659</v>
      </c>
      <c r="D1133">
        <v>49</v>
      </c>
      <c r="E1133">
        <v>49</v>
      </c>
      <c r="F1133">
        <v>1.04</v>
      </c>
      <c r="G1133">
        <v>0.7</v>
      </c>
      <c r="H1133">
        <v>0</v>
      </c>
      <c r="I1133">
        <v>0.7</v>
      </c>
      <c r="J1133">
        <v>2022</v>
      </c>
    </row>
    <row r="1134" spans="1:11">
      <c r="A1134">
        <v>4167</v>
      </c>
      <c r="B1134" t="s">
        <v>1230</v>
      </c>
      <c r="C1134" s="1">
        <v>44659</v>
      </c>
      <c r="D1134">
        <v>18.399999999999999</v>
      </c>
      <c r="E1134">
        <v>18.399999999999999</v>
      </c>
      <c r="F1134">
        <v>0.88</v>
      </c>
      <c r="G1134">
        <v>0.13</v>
      </c>
      <c r="H1134">
        <v>0.53</v>
      </c>
      <c r="I1134">
        <v>0.66</v>
      </c>
      <c r="J1134">
        <v>2021</v>
      </c>
      <c r="K1134" t="s">
        <v>1231</v>
      </c>
    </row>
    <row r="1135" spans="1:11">
      <c r="A1135">
        <v>9906</v>
      </c>
      <c r="B1135" t="s">
        <v>1232</v>
      </c>
      <c r="C1135" s="1">
        <v>44659</v>
      </c>
      <c r="D1135">
        <v>58</v>
      </c>
      <c r="E1135">
        <v>58</v>
      </c>
      <c r="F1135">
        <v>3.14</v>
      </c>
      <c r="G1135">
        <v>0.66</v>
      </c>
      <c r="H1135">
        <v>0</v>
      </c>
      <c r="I1135">
        <v>0.66</v>
      </c>
      <c r="J1135">
        <v>2022</v>
      </c>
    </row>
    <row r="1136" spans="1:11">
      <c r="A1136">
        <v>1586</v>
      </c>
      <c r="B1136" t="s">
        <v>1233</v>
      </c>
      <c r="C1136" s="1">
        <v>44659</v>
      </c>
      <c r="D1136">
        <v>39.6</v>
      </c>
      <c r="E1136">
        <v>39.6</v>
      </c>
      <c r="F1136">
        <v>1.29</v>
      </c>
      <c r="G1136">
        <v>0.65</v>
      </c>
      <c r="H1136">
        <v>0</v>
      </c>
      <c r="I1136">
        <v>0.65</v>
      </c>
      <c r="J1136">
        <v>2022</v>
      </c>
    </row>
    <row r="1137" spans="1:11">
      <c r="A1137">
        <v>6804</v>
      </c>
      <c r="B1137" t="s">
        <v>1234</v>
      </c>
      <c r="C1137" s="1">
        <v>44659</v>
      </c>
      <c r="D1137">
        <v>50.7</v>
      </c>
      <c r="E1137">
        <v>50.7</v>
      </c>
      <c r="F1137">
        <v>1.85</v>
      </c>
      <c r="G1137">
        <v>0.65</v>
      </c>
      <c r="H1137">
        <v>0</v>
      </c>
      <c r="I1137">
        <v>0.65</v>
      </c>
      <c r="J1137">
        <v>2022</v>
      </c>
    </row>
    <row r="1138" spans="1:11">
      <c r="A1138">
        <v>3346</v>
      </c>
      <c r="B1138" t="s">
        <v>1235</v>
      </c>
      <c r="C1138" s="1">
        <v>44659</v>
      </c>
      <c r="D1138">
        <v>35.1</v>
      </c>
      <c r="E1138">
        <v>35.1</v>
      </c>
      <c r="F1138">
        <v>1.03</v>
      </c>
      <c r="G1138">
        <v>0.62</v>
      </c>
      <c r="H1138">
        <v>0</v>
      </c>
      <c r="I1138">
        <v>0.62</v>
      </c>
      <c r="J1138">
        <v>2022</v>
      </c>
    </row>
    <row r="1139" spans="1:11">
      <c r="A1139">
        <v>6230</v>
      </c>
      <c r="B1139" t="s">
        <v>1236</v>
      </c>
      <c r="C1139" s="1">
        <v>44659</v>
      </c>
      <c r="D1139">
        <v>106</v>
      </c>
      <c r="E1139">
        <v>106</v>
      </c>
      <c r="F1139">
        <v>4.05</v>
      </c>
      <c r="G1139">
        <v>0.61</v>
      </c>
      <c r="H1139">
        <v>0</v>
      </c>
      <c r="I1139">
        <v>0.61</v>
      </c>
      <c r="J1139">
        <v>2022</v>
      </c>
    </row>
    <row r="1140" spans="1:11">
      <c r="A1140">
        <v>2302</v>
      </c>
      <c r="B1140" t="s">
        <v>1237</v>
      </c>
      <c r="C1140" s="1">
        <v>44659</v>
      </c>
      <c r="D1140">
        <v>16.05</v>
      </c>
      <c r="E1140">
        <v>16.05</v>
      </c>
      <c r="F1140">
        <v>0.51</v>
      </c>
      <c r="G1140">
        <v>0.6</v>
      </c>
      <c r="H1140">
        <v>0</v>
      </c>
      <c r="I1140">
        <v>0.6</v>
      </c>
      <c r="J1140">
        <v>2022</v>
      </c>
    </row>
    <row r="1141" spans="1:11">
      <c r="A1141">
        <v>1108</v>
      </c>
      <c r="B1141" t="s">
        <v>1238</v>
      </c>
      <c r="C1141" s="1">
        <v>44659</v>
      </c>
      <c r="D1141">
        <v>11.8</v>
      </c>
      <c r="E1141">
        <v>11.8</v>
      </c>
      <c r="F1141">
        <v>0.32</v>
      </c>
      <c r="G1141">
        <v>0.6</v>
      </c>
      <c r="H1141">
        <v>0</v>
      </c>
      <c r="I1141">
        <v>0.6</v>
      </c>
      <c r="J1141">
        <v>2022</v>
      </c>
    </row>
    <row r="1142" spans="1:11">
      <c r="A1142">
        <v>1451</v>
      </c>
      <c r="B1142" t="s">
        <v>1239</v>
      </c>
      <c r="C1142" s="1">
        <v>44659</v>
      </c>
      <c r="D1142">
        <v>20.2</v>
      </c>
      <c r="E1142">
        <v>20.2</v>
      </c>
      <c r="F1142">
        <v>-2.14</v>
      </c>
      <c r="G1142">
        <v>0.6</v>
      </c>
      <c r="H1142">
        <v>0</v>
      </c>
      <c r="I1142">
        <v>0.6</v>
      </c>
      <c r="J1142">
        <v>2021</v>
      </c>
      <c r="K1142" t="s">
        <v>1240</v>
      </c>
    </row>
    <row r="1143" spans="1:11">
      <c r="A1143">
        <v>1521</v>
      </c>
      <c r="B1143" t="s">
        <v>1241</v>
      </c>
      <c r="C1143" s="1">
        <v>44659</v>
      </c>
      <c r="D1143">
        <v>38</v>
      </c>
      <c r="E1143">
        <v>38</v>
      </c>
      <c r="F1143">
        <v>1.08</v>
      </c>
      <c r="G1143">
        <v>0.6</v>
      </c>
      <c r="H1143">
        <v>0</v>
      </c>
      <c r="I1143">
        <v>0.6</v>
      </c>
      <c r="J1143">
        <v>2022</v>
      </c>
    </row>
    <row r="1144" spans="1:11">
      <c r="A1144">
        <v>1529</v>
      </c>
      <c r="B1144" t="s">
        <v>1242</v>
      </c>
      <c r="C1144" s="1">
        <v>44659</v>
      </c>
      <c r="D1144">
        <v>24.75</v>
      </c>
      <c r="E1144">
        <v>24.75</v>
      </c>
      <c r="F1144">
        <v>1.03</v>
      </c>
      <c r="G1144">
        <v>0.2</v>
      </c>
      <c r="H1144">
        <v>0.4</v>
      </c>
      <c r="I1144">
        <v>0.6</v>
      </c>
      <c r="J1144">
        <v>2022</v>
      </c>
    </row>
    <row r="1145" spans="1:11">
      <c r="A1145">
        <v>1589</v>
      </c>
      <c r="B1145" t="s">
        <v>1243</v>
      </c>
      <c r="C1145" s="1">
        <v>44659</v>
      </c>
      <c r="D1145">
        <v>64.2</v>
      </c>
      <c r="E1145">
        <v>64.2</v>
      </c>
      <c r="F1145">
        <v>1.95</v>
      </c>
      <c r="G1145">
        <v>0.6</v>
      </c>
      <c r="H1145">
        <v>0</v>
      </c>
      <c r="I1145">
        <v>0.6</v>
      </c>
      <c r="J1145">
        <v>2022</v>
      </c>
    </row>
    <row r="1146" spans="1:11">
      <c r="A1146">
        <v>1906</v>
      </c>
      <c r="B1146" t="s">
        <v>1244</v>
      </c>
      <c r="C1146" s="1">
        <v>44659</v>
      </c>
      <c r="D1146">
        <v>20.3</v>
      </c>
      <c r="E1146">
        <v>20.3</v>
      </c>
      <c r="F1146">
        <v>0.05</v>
      </c>
      <c r="G1146">
        <v>0.6</v>
      </c>
      <c r="H1146">
        <v>0</v>
      </c>
      <c r="I1146">
        <v>0.6</v>
      </c>
      <c r="J1146">
        <v>2022</v>
      </c>
    </row>
    <row r="1147" spans="1:11">
      <c r="A1147">
        <v>2462</v>
      </c>
      <c r="B1147" t="s">
        <v>1245</v>
      </c>
      <c r="C1147" s="1">
        <v>44659</v>
      </c>
      <c r="D1147">
        <v>33.35</v>
      </c>
      <c r="E1147">
        <v>33.35</v>
      </c>
      <c r="F1147">
        <v>0.83</v>
      </c>
      <c r="G1147">
        <v>0.6</v>
      </c>
      <c r="H1147">
        <v>0</v>
      </c>
      <c r="I1147">
        <v>0.6</v>
      </c>
      <c r="J1147">
        <v>2022</v>
      </c>
    </row>
    <row r="1148" spans="1:11">
      <c r="A1148">
        <v>2618</v>
      </c>
      <c r="B1148" t="s">
        <v>1246</v>
      </c>
      <c r="C1148" s="1">
        <v>44659</v>
      </c>
      <c r="D1148">
        <v>33.75</v>
      </c>
      <c r="E1148">
        <v>33.75</v>
      </c>
      <c r="F1148">
        <v>1.31</v>
      </c>
      <c r="G1148">
        <v>0.6</v>
      </c>
      <c r="H1148">
        <v>0</v>
      </c>
      <c r="I1148">
        <v>0.6</v>
      </c>
      <c r="J1148">
        <v>2022</v>
      </c>
    </row>
    <row r="1149" spans="1:11">
      <c r="A1149">
        <v>2801</v>
      </c>
      <c r="B1149" t="s">
        <v>1247</v>
      </c>
      <c r="C1149" s="1">
        <v>44659</v>
      </c>
      <c r="D1149">
        <v>19.75</v>
      </c>
      <c r="E1149">
        <v>19.75</v>
      </c>
      <c r="F1149">
        <v>0.84</v>
      </c>
      <c r="G1149">
        <v>0.5</v>
      </c>
      <c r="H1149">
        <v>0.1</v>
      </c>
      <c r="I1149">
        <v>0.6</v>
      </c>
      <c r="J1149">
        <v>2022</v>
      </c>
    </row>
    <row r="1150" spans="1:11">
      <c r="A1150">
        <v>3021</v>
      </c>
      <c r="B1150" t="s">
        <v>1248</v>
      </c>
      <c r="C1150" s="1">
        <v>44659</v>
      </c>
      <c r="D1150">
        <v>21.15</v>
      </c>
      <c r="E1150">
        <v>21.15</v>
      </c>
      <c r="F1150">
        <v>1.41</v>
      </c>
      <c r="G1150">
        <v>0.3</v>
      </c>
      <c r="H1150">
        <v>0.3</v>
      </c>
      <c r="I1150">
        <v>0.6</v>
      </c>
      <c r="J1150">
        <v>2022</v>
      </c>
    </row>
    <row r="1151" spans="1:11">
      <c r="A1151">
        <v>3050</v>
      </c>
      <c r="B1151" t="s">
        <v>1249</v>
      </c>
      <c r="C1151" s="1">
        <v>44659</v>
      </c>
      <c r="D1151">
        <v>18.2</v>
      </c>
      <c r="E1151">
        <v>18.2</v>
      </c>
      <c r="F1151">
        <v>0.9</v>
      </c>
      <c r="G1151">
        <v>0.6</v>
      </c>
      <c r="H1151">
        <v>0</v>
      </c>
      <c r="I1151">
        <v>0.6</v>
      </c>
      <c r="J1151">
        <v>2022</v>
      </c>
    </row>
    <row r="1152" spans="1:11">
      <c r="A1152">
        <v>3236</v>
      </c>
      <c r="B1152" t="s">
        <v>1250</v>
      </c>
      <c r="C1152" s="1">
        <v>44659</v>
      </c>
      <c r="D1152">
        <v>23.35</v>
      </c>
      <c r="E1152">
        <v>23.35</v>
      </c>
      <c r="F1152">
        <v>1.02</v>
      </c>
      <c r="G1152">
        <v>0.6</v>
      </c>
      <c r="H1152">
        <v>0</v>
      </c>
      <c r="I1152">
        <v>0.6</v>
      </c>
      <c r="J1152">
        <v>2022</v>
      </c>
    </row>
    <row r="1153" spans="1:11">
      <c r="A1153">
        <v>3268</v>
      </c>
      <c r="B1153" t="s">
        <v>1251</v>
      </c>
      <c r="C1153" s="1">
        <v>44659</v>
      </c>
      <c r="D1153">
        <v>24.15</v>
      </c>
      <c r="E1153">
        <v>24.15</v>
      </c>
      <c r="F1153">
        <v>0.95</v>
      </c>
      <c r="G1153">
        <v>0.6</v>
      </c>
      <c r="H1153">
        <v>0</v>
      </c>
      <c r="I1153">
        <v>0.6</v>
      </c>
      <c r="J1153">
        <v>2022</v>
      </c>
    </row>
    <row r="1154" spans="1:11">
      <c r="A1154">
        <v>3322</v>
      </c>
      <c r="B1154" t="s">
        <v>1252</v>
      </c>
      <c r="C1154" s="1">
        <v>44659</v>
      </c>
      <c r="D1154">
        <v>23.1</v>
      </c>
      <c r="E1154">
        <v>23.1</v>
      </c>
      <c r="F1154">
        <v>1.85</v>
      </c>
      <c r="G1154">
        <v>0.6</v>
      </c>
      <c r="H1154">
        <v>0</v>
      </c>
      <c r="I1154">
        <v>0.6</v>
      </c>
      <c r="J1154">
        <v>2022</v>
      </c>
    </row>
    <row r="1155" spans="1:11">
      <c r="A1155">
        <v>3550</v>
      </c>
      <c r="B1155" t="s">
        <v>1253</v>
      </c>
      <c r="C1155" s="1">
        <v>44659</v>
      </c>
      <c r="D1155">
        <v>16.75</v>
      </c>
      <c r="E1155">
        <v>16.75</v>
      </c>
      <c r="F1155">
        <v>0.96</v>
      </c>
      <c r="G1155">
        <v>0.3</v>
      </c>
      <c r="H1155">
        <v>0.3</v>
      </c>
      <c r="I1155">
        <v>0.6</v>
      </c>
      <c r="J1155">
        <v>2022</v>
      </c>
    </row>
    <row r="1156" spans="1:11">
      <c r="A1156">
        <v>3564</v>
      </c>
      <c r="B1156" t="s">
        <v>1254</v>
      </c>
      <c r="C1156" s="1">
        <v>44659</v>
      </c>
      <c r="D1156">
        <v>26.25</v>
      </c>
      <c r="E1156">
        <v>26.25</v>
      </c>
      <c r="F1156">
        <v>0.75</v>
      </c>
      <c r="G1156">
        <v>0.6</v>
      </c>
      <c r="H1156">
        <v>0</v>
      </c>
      <c r="I1156">
        <v>0.6</v>
      </c>
      <c r="J1156">
        <v>2022</v>
      </c>
    </row>
    <row r="1157" spans="1:11">
      <c r="A1157">
        <v>5225</v>
      </c>
      <c r="B1157" t="s">
        <v>1255</v>
      </c>
      <c r="C1157" s="1">
        <v>44659</v>
      </c>
      <c r="D1157">
        <v>24.4</v>
      </c>
      <c r="E1157">
        <v>24.4</v>
      </c>
      <c r="F1157">
        <v>6.03</v>
      </c>
      <c r="G1157">
        <v>0.6</v>
      </c>
      <c r="H1157">
        <v>0</v>
      </c>
      <c r="I1157">
        <v>0.6</v>
      </c>
      <c r="J1157">
        <v>2022</v>
      </c>
      <c r="K1157" t="s">
        <v>6</v>
      </c>
    </row>
    <row r="1158" spans="1:11">
      <c r="A1158">
        <v>5258</v>
      </c>
      <c r="B1158" t="s">
        <v>1256</v>
      </c>
      <c r="C1158" s="1">
        <v>44659</v>
      </c>
      <c r="D1158">
        <v>38.450000000000003</v>
      </c>
      <c r="E1158">
        <v>38.450000000000003</v>
      </c>
      <c r="F1158">
        <v>2.23</v>
      </c>
      <c r="G1158">
        <v>0.6</v>
      </c>
      <c r="H1158">
        <v>0</v>
      </c>
      <c r="I1158">
        <v>0.6</v>
      </c>
      <c r="J1158">
        <v>2021</v>
      </c>
      <c r="K1158" t="s">
        <v>1257</v>
      </c>
    </row>
    <row r="1159" spans="1:11">
      <c r="A1159">
        <v>5450</v>
      </c>
      <c r="B1159" t="s">
        <v>1258</v>
      </c>
      <c r="C1159" s="1">
        <v>44659</v>
      </c>
      <c r="D1159">
        <v>18</v>
      </c>
      <c r="E1159">
        <v>18</v>
      </c>
      <c r="F1159">
        <v>1.23</v>
      </c>
      <c r="G1159">
        <v>0.6</v>
      </c>
      <c r="H1159">
        <v>0</v>
      </c>
      <c r="I1159">
        <v>0.6</v>
      </c>
      <c r="J1159">
        <v>2022</v>
      </c>
    </row>
    <row r="1160" spans="1:11">
      <c r="A1160">
        <v>5481</v>
      </c>
      <c r="B1160" t="s">
        <v>1259</v>
      </c>
      <c r="C1160" s="1">
        <v>44659</v>
      </c>
      <c r="D1160">
        <v>12.95</v>
      </c>
      <c r="E1160">
        <v>12.95</v>
      </c>
      <c r="F1160">
        <v>1.81</v>
      </c>
      <c r="G1160">
        <v>0.6</v>
      </c>
      <c r="H1160">
        <v>0</v>
      </c>
      <c r="I1160">
        <v>0.6</v>
      </c>
      <c r="J1160">
        <v>2022</v>
      </c>
    </row>
    <row r="1161" spans="1:11">
      <c r="A1161">
        <v>6111</v>
      </c>
      <c r="B1161" t="s">
        <v>1260</v>
      </c>
      <c r="C1161" s="1">
        <v>44659</v>
      </c>
      <c r="D1161">
        <v>88</v>
      </c>
      <c r="E1161">
        <v>88</v>
      </c>
      <c r="F1161">
        <v>0.91</v>
      </c>
      <c r="G1161">
        <v>0.2</v>
      </c>
      <c r="H1161">
        <v>0.4</v>
      </c>
      <c r="I1161">
        <v>0.6</v>
      </c>
      <c r="J1161">
        <v>2021</v>
      </c>
      <c r="K1161" t="s">
        <v>1261</v>
      </c>
    </row>
    <row r="1162" spans="1:11">
      <c r="A1162">
        <v>6122</v>
      </c>
      <c r="B1162" t="s">
        <v>1262</v>
      </c>
      <c r="C1162" s="1">
        <v>44659</v>
      </c>
      <c r="D1162">
        <v>19.600000000000001</v>
      </c>
      <c r="E1162">
        <v>19.600000000000001</v>
      </c>
      <c r="F1162">
        <v>0.79</v>
      </c>
      <c r="G1162">
        <v>0.4</v>
      </c>
      <c r="H1162">
        <v>0.2</v>
      </c>
      <c r="I1162">
        <v>0.6</v>
      </c>
      <c r="J1162">
        <v>2022</v>
      </c>
    </row>
    <row r="1163" spans="1:11">
      <c r="A1163">
        <v>6405</v>
      </c>
      <c r="B1163" t="s">
        <v>1263</v>
      </c>
      <c r="C1163" s="1">
        <v>44659</v>
      </c>
      <c r="D1163">
        <v>26.85</v>
      </c>
      <c r="E1163">
        <v>26.85</v>
      </c>
      <c r="F1163">
        <v>1.32</v>
      </c>
      <c r="G1163">
        <v>0.6</v>
      </c>
      <c r="H1163">
        <v>0</v>
      </c>
      <c r="I1163">
        <v>0.6</v>
      </c>
      <c r="J1163">
        <v>2021</v>
      </c>
      <c r="K1163" t="s">
        <v>378</v>
      </c>
    </row>
    <row r="1164" spans="1:11">
      <c r="A1164">
        <v>8040</v>
      </c>
      <c r="B1164" t="s">
        <v>1264</v>
      </c>
      <c r="C1164" s="1">
        <v>44659</v>
      </c>
      <c r="D1164">
        <v>60.5</v>
      </c>
      <c r="E1164">
        <v>60.5</v>
      </c>
      <c r="F1164">
        <v>0.91</v>
      </c>
      <c r="G1164">
        <v>0.6</v>
      </c>
      <c r="H1164">
        <v>0</v>
      </c>
      <c r="I1164">
        <v>0.6</v>
      </c>
      <c r="J1164">
        <v>2022</v>
      </c>
    </row>
    <row r="1165" spans="1:11">
      <c r="A1165">
        <v>8423</v>
      </c>
      <c r="B1165" t="s">
        <v>1265</v>
      </c>
      <c r="C1165" s="1">
        <v>44659</v>
      </c>
      <c r="D1165">
        <v>18.2</v>
      </c>
      <c r="E1165">
        <v>18.2</v>
      </c>
      <c r="F1165">
        <v>0.75</v>
      </c>
      <c r="G1165">
        <v>0.3</v>
      </c>
      <c r="H1165">
        <v>0.3</v>
      </c>
      <c r="I1165">
        <v>0.6</v>
      </c>
      <c r="J1165">
        <v>2022</v>
      </c>
    </row>
    <row r="1166" spans="1:11">
      <c r="A1166">
        <v>8440</v>
      </c>
      <c r="B1166" t="s">
        <v>1266</v>
      </c>
      <c r="C1166" s="1">
        <v>44659</v>
      </c>
      <c r="D1166">
        <v>75.2</v>
      </c>
      <c r="E1166">
        <v>75.2</v>
      </c>
      <c r="F1166">
        <v>1.37</v>
      </c>
      <c r="G1166">
        <v>0.6</v>
      </c>
      <c r="H1166">
        <v>0</v>
      </c>
      <c r="I1166">
        <v>0.6</v>
      </c>
      <c r="J1166">
        <v>2022</v>
      </c>
    </row>
    <row r="1167" spans="1:11">
      <c r="A1167">
        <v>2845</v>
      </c>
      <c r="B1167" t="s">
        <v>1267</v>
      </c>
      <c r="C1167" s="1">
        <v>44659</v>
      </c>
      <c r="D1167">
        <v>12.85</v>
      </c>
      <c r="E1167">
        <v>12.85</v>
      </c>
      <c r="F1167">
        <v>0.84</v>
      </c>
      <c r="G1167">
        <v>0.43</v>
      </c>
      <c r="H1167">
        <v>0.16</v>
      </c>
      <c r="I1167">
        <v>0.59</v>
      </c>
      <c r="J1167">
        <v>2022</v>
      </c>
    </row>
    <row r="1168" spans="1:11">
      <c r="A1168">
        <v>5820</v>
      </c>
      <c r="B1168" t="s">
        <v>1268</v>
      </c>
      <c r="C1168" s="1">
        <v>44659</v>
      </c>
      <c r="D1168">
        <v>12.45</v>
      </c>
      <c r="E1168">
        <v>12.45</v>
      </c>
      <c r="F1168">
        <v>0.77</v>
      </c>
      <c r="G1168">
        <v>0.39</v>
      </c>
      <c r="H1168">
        <v>0.17</v>
      </c>
      <c r="I1168">
        <v>0.55000000000000004</v>
      </c>
      <c r="J1168">
        <v>2021</v>
      </c>
      <c r="K1168" t="s">
        <v>1269</v>
      </c>
    </row>
    <row r="1169" spans="1:11">
      <c r="A1169">
        <v>2069</v>
      </c>
      <c r="B1169" t="s">
        <v>1270</v>
      </c>
      <c r="C1169" s="1">
        <v>44659</v>
      </c>
      <c r="D1169">
        <v>35.450000000000003</v>
      </c>
      <c r="E1169">
        <v>35.450000000000003</v>
      </c>
      <c r="F1169">
        <v>0.26</v>
      </c>
      <c r="G1169">
        <v>0.55000000000000004</v>
      </c>
      <c r="H1169">
        <v>0</v>
      </c>
      <c r="I1169">
        <v>0.55000000000000004</v>
      </c>
      <c r="J1169">
        <v>2021</v>
      </c>
      <c r="K1169" t="s">
        <v>269</v>
      </c>
    </row>
    <row r="1170" spans="1:11">
      <c r="A1170">
        <v>3128</v>
      </c>
      <c r="B1170" t="s">
        <v>1271</v>
      </c>
      <c r="C1170" s="1">
        <v>44659</v>
      </c>
      <c r="D1170">
        <v>20.399999999999999</v>
      </c>
      <c r="E1170">
        <v>20.399999999999999</v>
      </c>
      <c r="F1170">
        <v>0.62</v>
      </c>
      <c r="G1170">
        <v>0.55000000000000004</v>
      </c>
      <c r="H1170">
        <v>0</v>
      </c>
      <c r="I1170">
        <v>0.55000000000000004</v>
      </c>
      <c r="J1170">
        <v>2021</v>
      </c>
      <c r="K1170" t="s">
        <v>384</v>
      </c>
    </row>
    <row r="1171" spans="1:11">
      <c r="A1171">
        <v>4106</v>
      </c>
      <c r="B1171" t="s">
        <v>1272</v>
      </c>
      <c r="C1171" s="1">
        <v>44659</v>
      </c>
      <c r="D1171">
        <v>29.1</v>
      </c>
      <c r="E1171">
        <v>29.1</v>
      </c>
      <c r="F1171">
        <v>1.01</v>
      </c>
      <c r="G1171">
        <v>0.55000000000000004</v>
      </c>
      <c r="H1171">
        <v>0</v>
      </c>
      <c r="I1171">
        <v>0.55000000000000004</v>
      </c>
      <c r="J1171">
        <v>2022</v>
      </c>
    </row>
    <row r="1172" spans="1:11">
      <c r="A1172">
        <v>2883</v>
      </c>
      <c r="B1172" t="s">
        <v>1273</v>
      </c>
      <c r="C1172" s="1">
        <v>44659</v>
      </c>
      <c r="D1172">
        <v>19.8</v>
      </c>
      <c r="E1172">
        <v>19.8</v>
      </c>
      <c r="F1172">
        <v>0.87</v>
      </c>
      <c r="G1172">
        <v>0.55000000000000004</v>
      </c>
      <c r="H1172">
        <v>0</v>
      </c>
      <c r="I1172">
        <v>0.55000000000000004</v>
      </c>
      <c r="J1172">
        <v>2021</v>
      </c>
      <c r="K1172" t="s">
        <v>26</v>
      </c>
    </row>
    <row r="1173" spans="1:11">
      <c r="A1173">
        <v>2515</v>
      </c>
      <c r="B1173" t="s">
        <v>1274</v>
      </c>
      <c r="C1173" s="1">
        <v>44659</v>
      </c>
      <c r="D1173">
        <v>10.35</v>
      </c>
      <c r="E1173">
        <v>10.35</v>
      </c>
      <c r="F1173">
        <v>1.75</v>
      </c>
      <c r="G1173">
        <v>0.53</v>
      </c>
      <c r="H1173">
        <v>0</v>
      </c>
      <c r="I1173">
        <v>0.53</v>
      </c>
      <c r="J1173">
        <v>2022</v>
      </c>
    </row>
    <row r="1174" spans="1:11">
      <c r="A1174">
        <v>2880</v>
      </c>
      <c r="B1174" t="s">
        <v>1275</v>
      </c>
      <c r="C1174" s="1">
        <v>44659</v>
      </c>
      <c r="D1174">
        <v>25.1</v>
      </c>
      <c r="E1174">
        <v>25.1</v>
      </c>
      <c r="F1174">
        <v>0.67</v>
      </c>
      <c r="G1174">
        <v>0.26</v>
      </c>
      <c r="H1174">
        <v>0.26</v>
      </c>
      <c r="I1174">
        <v>0.53</v>
      </c>
      <c r="J1174">
        <v>2021</v>
      </c>
      <c r="K1174" t="s">
        <v>242</v>
      </c>
    </row>
    <row r="1175" spans="1:11">
      <c r="A1175">
        <v>6477</v>
      </c>
      <c r="B1175" t="s">
        <v>1276</v>
      </c>
      <c r="C1175" s="1">
        <v>44659</v>
      </c>
      <c r="D1175">
        <v>61.6</v>
      </c>
      <c r="E1175">
        <v>61.6</v>
      </c>
      <c r="F1175">
        <v>1.1599999999999999</v>
      </c>
      <c r="G1175">
        <v>0.52</v>
      </c>
      <c r="H1175">
        <v>0</v>
      </c>
      <c r="I1175">
        <v>0.52</v>
      </c>
      <c r="J1175">
        <v>2022</v>
      </c>
    </row>
    <row r="1176" spans="1:11">
      <c r="A1176">
        <v>1727</v>
      </c>
      <c r="B1176" t="s">
        <v>1277</v>
      </c>
      <c r="C1176" s="1">
        <v>44659</v>
      </c>
      <c r="D1176">
        <v>49.3</v>
      </c>
      <c r="E1176">
        <v>49.3</v>
      </c>
      <c r="F1176">
        <v>1.86</v>
      </c>
      <c r="G1176">
        <v>0.52</v>
      </c>
      <c r="H1176">
        <v>0</v>
      </c>
      <c r="I1176">
        <v>0.52</v>
      </c>
      <c r="J1176">
        <v>2022</v>
      </c>
    </row>
    <row r="1177" spans="1:11">
      <c r="A1177">
        <v>9935</v>
      </c>
      <c r="B1177" t="s">
        <v>1278</v>
      </c>
      <c r="C1177" s="1">
        <v>44659</v>
      </c>
      <c r="D1177">
        <v>17.600000000000001</v>
      </c>
      <c r="E1177">
        <v>17.600000000000001</v>
      </c>
      <c r="F1177">
        <v>0.46</v>
      </c>
      <c r="G1177">
        <v>0.51</v>
      </c>
      <c r="H1177">
        <v>0</v>
      </c>
      <c r="I1177">
        <v>0.51</v>
      </c>
      <c r="J1177">
        <v>2022</v>
      </c>
    </row>
    <row r="1178" spans="1:11">
      <c r="A1178">
        <v>1201</v>
      </c>
      <c r="B1178" t="s">
        <v>1279</v>
      </c>
      <c r="C1178" s="1">
        <v>44659</v>
      </c>
      <c r="D1178">
        <v>21.35</v>
      </c>
      <c r="E1178">
        <v>21.35</v>
      </c>
      <c r="F1178">
        <v>1</v>
      </c>
      <c r="G1178">
        <v>0.5</v>
      </c>
      <c r="H1178">
        <v>0</v>
      </c>
      <c r="I1178">
        <v>0.5</v>
      </c>
      <c r="J1178">
        <v>2022</v>
      </c>
    </row>
    <row r="1179" spans="1:11">
      <c r="A1179">
        <v>1236</v>
      </c>
      <c r="B1179" t="s">
        <v>1280</v>
      </c>
      <c r="C1179" s="1">
        <v>44659</v>
      </c>
      <c r="D1179">
        <v>27.25</v>
      </c>
      <c r="E1179">
        <v>27.25</v>
      </c>
      <c r="F1179">
        <v>-0.25</v>
      </c>
      <c r="G1179">
        <v>0.5</v>
      </c>
      <c r="H1179">
        <v>0</v>
      </c>
      <c r="I1179">
        <v>0.5</v>
      </c>
      <c r="J1179">
        <v>2022</v>
      </c>
    </row>
    <row r="1180" spans="1:11">
      <c r="A1180">
        <v>1307</v>
      </c>
      <c r="B1180" t="s">
        <v>1281</v>
      </c>
      <c r="C1180" s="1">
        <v>44659</v>
      </c>
      <c r="D1180">
        <v>20.05</v>
      </c>
      <c r="E1180">
        <v>20.05</v>
      </c>
      <c r="F1180">
        <v>0.28999999999999998</v>
      </c>
      <c r="G1180">
        <v>0.5</v>
      </c>
      <c r="H1180">
        <v>0</v>
      </c>
      <c r="I1180">
        <v>0.5</v>
      </c>
      <c r="J1180">
        <v>2022</v>
      </c>
    </row>
    <row r="1181" spans="1:11">
      <c r="A1181">
        <v>1416</v>
      </c>
      <c r="B1181" t="s">
        <v>1282</v>
      </c>
      <c r="C1181" s="1">
        <v>44659</v>
      </c>
      <c r="D1181">
        <v>11.35</v>
      </c>
      <c r="E1181">
        <v>11.35</v>
      </c>
      <c r="F1181">
        <v>0.44</v>
      </c>
      <c r="G1181">
        <v>0.5</v>
      </c>
      <c r="H1181">
        <v>0</v>
      </c>
      <c r="I1181">
        <v>0.5</v>
      </c>
      <c r="J1181">
        <v>2022</v>
      </c>
    </row>
    <row r="1182" spans="1:11">
      <c r="A1182">
        <v>1454</v>
      </c>
      <c r="B1182" t="s">
        <v>1283</v>
      </c>
      <c r="C1182" s="1">
        <v>44659</v>
      </c>
      <c r="D1182">
        <v>14.65</v>
      </c>
      <c r="E1182">
        <v>14.65</v>
      </c>
      <c r="F1182">
        <v>0.04</v>
      </c>
      <c r="G1182">
        <v>0.5</v>
      </c>
      <c r="H1182">
        <v>0</v>
      </c>
      <c r="I1182">
        <v>0.5</v>
      </c>
      <c r="J1182">
        <v>2022</v>
      </c>
    </row>
    <row r="1183" spans="1:11">
      <c r="A1183">
        <v>1474</v>
      </c>
      <c r="B1183" t="s">
        <v>1284</v>
      </c>
      <c r="C1183" s="1">
        <v>44659</v>
      </c>
      <c r="D1183">
        <v>14.7</v>
      </c>
      <c r="E1183">
        <v>14.7</v>
      </c>
      <c r="F1183">
        <v>1.1100000000000001</v>
      </c>
      <c r="G1183">
        <v>0.5</v>
      </c>
      <c r="H1183">
        <v>0</v>
      </c>
      <c r="I1183">
        <v>0.5</v>
      </c>
      <c r="J1183">
        <v>2022</v>
      </c>
    </row>
    <row r="1184" spans="1:11">
      <c r="A1184">
        <v>1522</v>
      </c>
      <c r="B1184" t="s">
        <v>1285</v>
      </c>
      <c r="C1184" s="1">
        <v>44659</v>
      </c>
      <c r="D1184">
        <v>18.2</v>
      </c>
      <c r="E1184">
        <v>18.2</v>
      </c>
      <c r="F1184">
        <v>0.62</v>
      </c>
      <c r="G1184">
        <v>0.5</v>
      </c>
      <c r="H1184">
        <v>0</v>
      </c>
      <c r="I1184">
        <v>0.5</v>
      </c>
      <c r="J1184">
        <v>2022</v>
      </c>
    </row>
    <row r="1185" spans="1:11">
      <c r="A1185">
        <v>1591</v>
      </c>
      <c r="B1185" t="s">
        <v>1286</v>
      </c>
      <c r="C1185" s="1">
        <v>44659</v>
      </c>
      <c r="D1185">
        <v>24.05</v>
      </c>
      <c r="E1185">
        <v>24.05</v>
      </c>
      <c r="F1185">
        <v>2.8</v>
      </c>
      <c r="G1185">
        <v>0.5</v>
      </c>
      <c r="H1185">
        <v>0</v>
      </c>
      <c r="I1185">
        <v>0.5</v>
      </c>
      <c r="J1185">
        <v>2021</v>
      </c>
      <c r="K1185" t="s">
        <v>307</v>
      </c>
    </row>
    <row r="1186" spans="1:11">
      <c r="A1186">
        <v>1603</v>
      </c>
      <c r="B1186" t="s">
        <v>1287</v>
      </c>
      <c r="C1186" s="1">
        <v>44659</v>
      </c>
      <c r="D1186">
        <v>28.65</v>
      </c>
      <c r="E1186">
        <v>28.65</v>
      </c>
      <c r="F1186">
        <v>1.78</v>
      </c>
      <c r="G1186">
        <v>0.5</v>
      </c>
      <c r="H1186">
        <v>0</v>
      </c>
      <c r="I1186">
        <v>0.5</v>
      </c>
      <c r="J1186">
        <v>2022</v>
      </c>
    </row>
    <row r="1187" spans="1:11">
      <c r="A1187">
        <v>1711</v>
      </c>
      <c r="B1187" t="s">
        <v>1288</v>
      </c>
      <c r="C1187" s="1">
        <v>44659</v>
      </c>
      <c r="D1187">
        <v>26.05</v>
      </c>
      <c r="E1187">
        <v>26.05</v>
      </c>
      <c r="F1187">
        <v>0.86</v>
      </c>
      <c r="G1187">
        <v>0.5</v>
      </c>
      <c r="H1187">
        <v>0</v>
      </c>
      <c r="I1187">
        <v>0.5</v>
      </c>
      <c r="J1187">
        <v>2022</v>
      </c>
    </row>
    <row r="1188" spans="1:11">
      <c r="A1188">
        <v>1813</v>
      </c>
      <c r="B1188" t="s">
        <v>1289</v>
      </c>
      <c r="C1188" s="1">
        <v>44659</v>
      </c>
      <c r="D1188">
        <v>18.850000000000001</v>
      </c>
      <c r="E1188">
        <v>18.850000000000001</v>
      </c>
      <c r="F1188">
        <v>-0.28000000000000003</v>
      </c>
      <c r="G1188">
        <v>0.5</v>
      </c>
      <c r="H1188">
        <v>0</v>
      </c>
      <c r="I1188">
        <v>0.5</v>
      </c>
      <c r="J1188">
        <v>2022</v>
      </c>
    </row>
    <row r="1189" spans="1:11">
      <c r="A1189">
        <v>2062</v>
      </c>
      <c r="B1189" t="s">
        <v>1290</v>
      </c>
      <c r="C1189" s="1">
        <v>44659</v>
      </c>
      <c r="D1189">
        <v>26.55</v>
      </c>
      <c r="E1189">
        <v>26.55</v>
      </c>
      <c r="F1189">
        <v>2.48</v>
      </c>
      <c r="G1189">
        <v>0.5</v>
      </c>
      <c r="H1189">
        <v>0</v>
      </c>
      <c r="I1189">
        <v>0.5</v>
      </c>
      <c r="J1189">
        <v>2022</v>
      </c>
    </row>
    <row r="1190" spans="1:11">
      <c r="A1190">
        <v>2109</v>
      </c>
      <c r="B1190" t="s">
        <v>1291</v>
      </c>
      <c r="C1190" s="1">
        <v>44659</v>
      </c>
      <c r="D1190">
        <v>15.8</v>
      </c>
      <c r="E1190">
        <v>15.8</v>
      </c>
      <c r="F1190">
        <v>0.53</v>
      </c>
      <c r="G1190">
        <v>0.5</v>
      </c>
      <c r="H1190">
        <v>0</v>
      </c>
      <c r="I1190">
        <v>0.5</v>
      </c>
      <c r="J1190">
        <v>2022</v>
      </c>
      <c r="K1190" t="s">
        <v>17</v>
      </c>
    </row>
    <row r="1191" spans="1:11">
      <c r="A1191">
        <v>2342</v>
      </c>
      <c r="B1191" t="s">
        <v>1292</v>
      </c>
      <c r="C1191" s="1">
        <v>44659</v>
      </c>
      <c r="D1191">
        <v>41.25</v>
      </c>
      <c r="E1191">
        <v>41.25</v>
      </c>
      <c r="F1191">
        <v>1.1499999999999999</v>
      </c>
      <c r="G1191">
        <v>0.5</v>
      </c>
      <c r="H1191">
        <v>0</v>
      </c>
      <c r="I1191">
        <v>0.5</v>
      </c>
      <c r="J1191">
        <v>2022</v>
      </c>
    </row>
    <row r="1192" spans="1:11">
      <c r="A1192">
        <v>2355</v>
      </c>
      <c r="B1192" t="s">
        <v>1293</v>
      </c>
      <c r="C1192" s="1">
        <v>44659</v>
      </c>
      <c r="D1192">
        <v>32.299999999999997</v>
      </c>
      <c r="E1192">
        <v>32.299999999999997</v>
      </c>
      <c r="F1192">
        <v>0.85</v>
      </c>
      <c r="G1192">
        <v>0.5</v>
      </c>
      <c r="H1192">
        <v>0</v>
      </c>
      <c r="I1192">
        <v>0.5</v>
      </c>
      <c r="J1192">
        <v>2022</v>
      </c>
    </row>
    <row r="1193" spans="1:11">
      <c r="A1193">
        <v>2402</v>
      </c>
      <c r="B1193" t="s">
        <v>1294</v>
      </c>
      <c r="C1193" s="1">
        <v>44659</v>
      </c>
      <c r="D1193">
        <v>16.149999999999999</v>
      </c>
      <c r="E1193">
        <v>16.149999999999999</v>
      </c>
      <c r="F1193">
        <v>0.75</v>
      </c>
      <c r="G1193">
        <v>0.5</v>
      </c>
      <c r="H1193">
        <v>0</v>
      </c>
      <c r="I1193">
        <v>0.5</v>
      </c>
      <c r="J1193">
        <v>2022</v>
      </c>
    </row>
    <row r="1194" spans="1:11">
      <c r="A1194">
        <v>2419</v>
      </c>
      <c r="B1194" t="s">
        <v>1295</v>
      </c>
      <c r="C1194" s="1">
        <v>44659</v>
      </c>
      <c r="D1194">
        <v>19.5</v>
      </c>
      <c r="E1194">
        <v>19.5</v>
      </c>
      <c r="F1194">
        <v>0.22</v>
      </c>
      <c r="G1194">
        <v>0.5</v>
      </c>
      <c r="H1194">
        <v>0</v>
      </c>
      <c r="I1194">
        <v>0.5</v>
      </c>
      <c r="J1194">
        <v>2022</v>
      </c>
    </row>
    <row r="1195" spans="1:11">
      <c r="A1195">
        <v>2425</v>
      </c>
      <c r="B1195" t="s">
        <v>1296</v>
      </c>
      <c r="C1195" s="1">
        <v>44659</v>
      </c>
      <c r="D1195">
        <v>26.35</v>
      </c>
      <c r="E1195">
        <v>26.35</v>
      </c>
      <c r="F1195">
        <v>1.51</v>
      </c>
      <c r="G1195">
        <v>0.5</v>
      </c>
      <c r="H1195">
        <v>0</v>
      </c>
      <c r="I1195">
        <v>0.5</v>
      </c>
      <c r="J1195">
        <v>2021</v>
      </c>
      <c r="K1195" t="s">
        <v>92</v>
      </c>
    </row>
    <row r="1196" spans="1:11">
      <c r="A1196">
        <v>2486</v>
      </c>
      <c r="B1196" t="s">
        <v>1297</v>
      </c>
      <c r="C1196" s="1">
        <v>44659</v>
      </c>
      <c r="D1196">
        <v>44.75</v>
      </c>
      <c r="E1196">
        <v>44.75</v>
      </c>
      <c r="F1196">
        <v>1.79</v>
      </c>
      <c r="G1196">
        <v>0.5</v>
      </c>
      <c r="H1196">
        <v>0</v>
      </c>
      <c r="I1196">
        <v>0.5</v>
      </c>
      <c r="J1196">
        <v>2022</v>
      </c>
    </row>
    <row r="1197" spans="1:11">
      <c r="A1197">
        <v>2511</v>
      </c>
      <c r="B1197" t="s">
        <v>1298</v>
      </c>
      <c r="C1197" s="1">
        <v>44659</v>
      </c>
      <c r="D1197">
        <v>13.05</v>
      </c>
      <c r="E1197">
        <v>13.05</v>
      </c>
      <c r="F1197">
        <v>0.95</v>
      </c>
      <c r="G1197">
        <v>0.5</v>
      </c>
      <c r="H1197">
        <v>0</v>
      </c>
      <c r="I1197">
        <v>0.5</v>
      </c>
      <c r="J1197">
        <v>2022</v>
      </c>
    </row>
    <row r="1198" spans="1:11">
      <c r="A1198">
        <v>2538</v>
      </c>
      <c r="B1198" t="s">
        <v>1299</v>
      </c>
      <c r="C1198" s="1">
        <v>44659</v>
      </c>
      <c r="D1198">
        <v>13.2</v>
      </c>
      <c r="E1198">
        <v>13.2</v>
      </c>
      <c r="F1198">
        <v>-0.32</v>
      </c>
      <c r="G1198">
        <v>0.5</v>
      </c>
      <c r="H1198">
        <v>0</v>
      </c>
      <c r="I1198">
        <v>0.5</v>
      </c>
      <c r="J1198">
        <v>2021</v>
      </c>
      <c r="K1198" t="s">
        <v>92</v>
      </c>
    </row>
    <row r="1199" spans="1:11">
      <c r="A1199">
        <v>2748</v>
      </c>
      <c r="B1199" t="s">
        <v>1300</v>
      </c>
      <c r="C1199" s="1">
        <v>44659</v>
      </c>
      <c r="D1199">
        <v>39.85</v>
      </c>
      <c r="E1199">
        <v>39.85</v>
      </c>
      <c r="F1199">
        <v>-0.38</v>
      </c>
      <c r="G1199">
        <v>0.5</v>
      </c>
      <c r="H1199">
        <v>0</v>
      </c>
      <c r="I1199">
        <v>0.5</v>
      </c>
      <c r="J1199">
        <v>2022</v>
      </c>
    </row>
    <row r="1200" spans="1:11">
      <c r="A1200">
        <v>2910</v>
      </c>
      <c r="B1200" t="s">
        <v>1301</v>
      </c>
      <c r="C1200" s="1">
        <v>44659</v>
      </c>
      <c r="D1200">
        <v>31.2</v>
      </c>
      <c r="E1200">
        <v>31.2</v>
      </c>
      <c r="F1200">
        <v>0.8</v>
      </c>
      <c r="G1200">
        <v>0.5</v>
      </c>
      <c r="H1200">
        <v>0</v>
      </c>
      <c r="I1200">
        <v>0.5</v>
      </c>
      <c r="J1200">
        <v>2022</v>
      </c>
      <c r="K1200" t="s">
        <v>794</v>
      </c>
    </row>
    <row r="1201" spans="1:11">
      <c r="A1201">
        <v>3232</v>
      </c>
      <c r="B1201" t="s">
        <v>1302</v>
      </c>
      <c r="C1201" s="1">
        <v>44659</v>
      </c>
      <c r="D1201">
        <v>31.9</v>
      </c>
      <c r="E1201">
        <v>31.9</v>
      </c>
      <c r="F1201">
        <v>0.84</v>
      </c>
      <c r="G1201">
        <v>0.5</v>
      </c>
      <c r="H1201">
        <v>0</v>
      </c>
      <c r="I1201">
        <v>0.5</v>
      </c>
      <c r="J1201">
        <v>2022</v>
      </c>
    </row>
    <row r="1202" spans="1:11">
      <c r="A1202">
        <v>3290</v>
      </c>
      <c r="B1202" t="s">
        <v>1303</v>
      </c>
      <c r="C1202" s="1">
        <v>44659</v>
      </c>
      <c r="D1202">
        <v>21.85</v>
      </c>
      <c r="E1202">
        <v>21.85</v>
      </c>
      <c r="F1202">
        <v>0.77</v>
      </c>
      <c r="G1202">
        <v>0.5</v>
      </c>
      <c r="H1202">
        <v>0</v>
      </c>
      <c r="I1202">
        <v>0.5</v>
      </c>
      <c r="J1202">
        <v>2022</v>
      </c>
    </row>
    <row r="1203" spans="1:11">
      <c r="A1203">
        <v>3432</v>
      </c>
      <c r="B1203" t="s">
        <v>1304</v>
      </c>
      <c r="C1203" s="1">
        <v>44659</v>
      </c>
      <c r="D1203">
        <v>14.1</v>
      </c>
      <c r="E1203">
        <v>14.1</v>
      </c>
      <c r="F1203">
        <v>0.86</v>
      </c>
      <c r="G1203">
        <v>0.5</v>
      </c>
      <c r="H1203">
        <v>0</v>
      </c>
      <c r="I1203">
        <v>0.5</v>
      </c>
      <c r="J1203">
        <v>2022</v>
      </c>
    </row>
    <row r="1204" spans="1:11">
      <c r="A1204">
        <v>3441</v>
      </c>
      <c r="B1204" t="s">
        <v>1305</v>
      </c>
      <c r="C1204" s="1">
        <v>44659</v>
      </c>
      <c r="D1204">
        <v>31.4</v>
      </c>
      <c r="E1204">
        <v>31.4</v>
      </c>
      <c r="F1204">
        <v>0.63</v>
      </c>
      <c r="G1204">
        <v>0.5</v>
      </c>
      <c r="H1204">
        <v>0</v>
      </c>
      <c r="I1204">
        <v>0.5</v>
      </c>
      <c r="J1204">
        <v>2022</v>
      </c>
    </row>
    <row r="1205" spans="1:11">
      <c r="A1205">
        <v>3489</v>
      </c>
      <c r="B1205" t="s">
        <v>1306</v>
      </c>
      <c r="C1205" s="1">
        <v>44659</v>
      </c>
      <c r="D1205">
        <v>10.95</v>
      </c>
      <c r="E1205">
        <v>10.95</v>
      </c>
      <c r="F1205">
        <v>0.56999999999999995</v>
      </c>
      <c r="G1205">
        <v>0.5</v>
      </c>
      <c r="H1205">
        <v>0</v>
      </c>
      <c r="I1205">
        <v>0.5</v>
      </c>
      <c r="J1205">
        <v>2022</v>
      </c>
    </row>
    <row r="1206" spans="1:11">
      <c r="A1206">
        <v>3535</v>
      </c>
      <c r="B1206" t="s">
        <v>1307</v>
      </c>
      <c r="C1206" s="1">
        <v>44659</v>
      </c>
      <c r="D1206">
        <v>23.25</v>
      </c>
      <c r="E1206">
        <v>23.25</v>
      </c>
      <c r="F1206">
        <v>1.22</v>
      </c>
      <c r="G1206">
        <v>0.5</v>
      </c>
      <c r="H1206">
        <v>0</v>
      </c>
      <c r="I1206">
        <v>0.5</v>
      </c>
      <c r="J1206">
        <v>2022</v>
      </c>
    </row>
    <row r="1207" spans="1:11">
      <c r="A1207">
        <v>3631</v>
      </c>
      <c r="B1207" t="s">
        <v>1308</v>
      </c>
      <c r="C1207" s="1">
        <v>44659</v>
      </c>
      <c r="D1207">
        <v>43.9</v>
      </c>
      <c r="E1207">
        <v>43.9</v>
      </c>
      <c r="F1207">
        <v>-0.16</v>
      </c>
      <c r="G1207">
        <v>0.5</v>
      </c>
      <c r="H1207">
        <v>0</v>
      </c>
      <c r="I1207">
        <v>0.5</v>
      </c>
      <c r="J1207">
        <v>2022</v>
      </c>
    </row>
    <row r="1208" spans="1:11">
      <c r="A1208">
        <v>3704</v>
      </c>
      <c r="B1208" t="s">
        <v>1309</v>
      </c>
      <c r="C1208" s="1">
        <v>44659</v>
      </c>
      <c r="D1208">
        <v>30.35</v>
      </c>
      <c r="E1208">
        <v>30.35</v>
      </c>
      <c r="F1208">
        <v>2.4900000000000002</v>
      </c>
      <c r="G1208">
        <v>0.5</v>
      </c>
      <c r="H1208">
        <v>0</v>
      </c>
      <c r="I1208">
        <v>0.5</v>
      </c>
      <c r="J1208">
        <v>2022</v>
      </c>
    </row>
    <row r="1209" spans="1:11">
      <c r="A1209">
        <v>4116</v>
      </c>
      <c r="B1209" t="s">
        <v>1310</v>
      </c>
      <c r="C1209" s="1">
        <v>44659</v>
      </c>
      <c r="D1209">
        <v>32.9</v>
      </c>
      <c r="E1209">
        <v>32.9</v>
      </c>
      <c r="F1209">
        <v>0.65</v>
      </c>
      <c r="G1209">
        <v>0.5</v>
      </c>
      <c r="H1209">
        <v>0</v>
      </c>
      <c r="I1209">
        <v>0.5</v>
      </c>
      <c r="J1209">
        <v>2022</v>
      </c>
    </row>
    <row r="1210" spans="1:11">
      <c r="A1210">
        <v>4173</v>
      </c>
      <c r="B1210" t="s">
        <v>1311</v>
      </c>
      <c r="C1210" s="1">
        <v>44659</v>
      </c>
      <c r="D1210">
        <v>17.399999999999999</v>
      </c>
      <c r="E1210">
        <v>17.399999999999999</v>
      </c>
      <c r="F1210">
        <v>0.74</v>
      </c>
      <c r="G1210">
        <v>0.5</v>
      </c>
      <c r="H1210">
        <v>0</v>
      </c>
      <c r="I1210">
        <v>0.5</v>
      </c>
      <c r="J1210">
        <v>2022</v>
      </c>
    </row>
    <row r="1211" spans="1:11">
      <c r="A1211">
        <v>4430</v>
      </c>
      <c r="B1211" t="s">
        <v>1312</v>
      </c>
      <c r="C1211" s="1">
        <v>44659</v>
      </c>
      <c r="D1211">
        <v>23.8</v>
      </c>
      <c r="E1211">
        <v>23.8</v>
      </c>
      <c r="F1211">
        <v>0.75</v>
      </c>
      <c r="G1211">
        <v>0.5</v>
      </c>
      <c r="H1211">
        <v>0</v>
      </c>
      <c r="I1211">
        <v>0.5</v>
      </c>
      <c r="J1211">
        <v>2022</v>
      </c>
    </row>
    <row r="1212" spans="1:11">
      <c r="A1212">
        <v>4538</v>
      </c>
      <c r="B1212" t="s">
        <v>1313</v>
      </c>
      <c r="C1212" s="1">
        <v>44659</v>
      </c>
      <c r="D1212">
        <v>20.350000000000001</v>
      </c>
      <c r="E1212">
        <v>20.350000000000001</v>
      </c>
      <c r="F1212">
        <v>0.76</v>
      </c>
      <c r="G1212">
        <v>0.5</v>
      </c>
      <c r="H1212">
        <v>0</v>
      </c>
      <c r="I1212">
        <v>0.5</v>
      </c>
      <c r="J1212">
        <v>2022</v>
      </c>
    </row>
    <row r="1213" spans="1:11">
      <c r="A1213">
        <v>4916</v>
      </c>
      <c r="B1213" t="s">
        <v>1314</v>
      </c>
      <c r="C1213" s="1">
        <v>44659</v>
      </c>
      <c r="D1213">
        <v>29.3</v>
      </c>
      <c r="E1213">
        <v>29.3</v>
      </c>
      <c r="F1213">
        <v>-1.78</v>
      </c>
      <c r="G1213">
        <v>0.5</v>
      </c>
      <c r="H1213">
        <v>0</v>
      </c>
      <c r="I1213">
        <v>0.5</v>
      </c>
      <c r="J1213">
        <v>2021</v>
      </c>
      <c r="K1213" t="s">
        <v>366</v>
      </c>
    </row>
    <row r="1214" spans="1:11">
      <c r="A1214">
        <v>4960</v>
      </c>
      <c r="B1214" t="s">
        <v>1315</v>
      </c>
      <c r="C1214" s="1">
        <v>44659</v>
      </c>
      <c r="D1214">
        <v>11.6</v>
      </c>
      <c r="E1214">
        <v>11.6</v>
      </c>
      <c r="F1214">
        <v>0.43</v>
      </c>
      <c r="G1214">
        <v>0.5</v>
      </c>
      <c r="H1214">
        <v>0</v>
      </c>
      <c r="I1214">
        <v>0.5</v>
      </c>
      <c r="J1214">
        <v>2022</v>
      </c>
    </row>
    <row r="1215" spans="1:11">
      <c r="A1215">
        <v>6015</v>
      </c>
      <c r="B1215" t="s">
        <v>1316</v>
      </c>
      <c r="C1215" s="1">
        <v>44659</v>
      </c>
      <c r="D1215">
        <v>15.45</v>
      </c>
      <c r="E1215">
        <v>15.45</v>
      </c>
      <c r="F1215">
        <v>1.24</v>
      </c>
      <c r="G1215">
        <v>0.5</v>
      </c>
      <c r="H1215">
        <v>0</v>
      </c>
      <c r="I1215">
        <v>0.5</v>
      </c>
      <c r="J1215">
        <v>2021</v>
      </c>
      <c r="K1215" t="s">
        <v>1317</v>
      </c>
    </row>
    <row r="1216" spans="1:11">
      <c r="A1216">
        <v>6114</v>
      </c>
      <c r="B1216" t="s">
        <v>1318</v>
      </c>
      <c r="C1216" s="1">
        <v>44659</v>
      </c>
      <c r="D1216">
        <v>21.9</v>
      </c>
      <c r="E1216">
        <v>21.9</v>
      </c>
      <c r="F1216">
        <v>0.33</v>
      </c>
      <c r="G1216">
        <v>0.5</v>
      </c>
      <c r="H1216">
        <v>0</v>
      </c>
      <c r="I1216">
        <v>0.5</v>
      </c>
      <c r="J1216">
        <v>2022</v>
      </c>
    </row>
    <row r="1217" spans="1:11">
      <c r="A1217">
        <v>6153</v>
      </c>
      <c r="B1217" t="s">
        <v>1319</v>
      </c>
      <c r="C1217" s="1">
        <v>44659</v>
      </c>
      <c r="D1217">
        <v>22.4</v>
      </c>
      <c r="E1217">
        <v>22.4</v>
      </c>
      <c r="F1217">
        <v>1.18</v>
      </c>
      <c r="G1217">
        <v>0.5</v>
      </c>
      <c r="H1217">
        <v>0</v>
      </c>
      <c r="I1217">
        <v>0.5</v>
      </c>
      <c r="J1217">
        <v>2021</v>
      </c>
      <c r="K1217" t="s">
        <v>1320</v>
      </c>
    </row>
    <row r="1218" spans="1:11">
      <c r="A1218">
        <v>6156</v>
      </c>
      <c r="B1218" t="s">
        <v>1321</v>
      </c>
      <c r="C1218" s="1">
        <v>44659</v>
      </c>
      <c r="D1218">
        <v>21.2</v>
      </c>
      <c r="E1218">
        <v>21.2</v>
      </c>
      <c r="F1218">
        <v>1.29</v>
      </c>
      <c r="G1218">
        <v>0.5</v>
      </c>
      <c r="H1218">
        <v>0</v>
      </c>
      <c r="I1218">
        <v>0.5</v>
      </c>
      <c r="J1218">
        <v>2022</v>
      </c>
    </row>
    <row r="1219" spans="1:11">
      <c r="A1219">
        <v>6209</v>
      </c>
      <c r="B1219" t="s">
        <v>1322</v>
      </c>
      <c r="C1219" s="1">
        <v>44659</v>
      </c>
      <c r="D1219">
        <v>31.85</v>
      </c>
      <c r="E1219">
        <v>31.85</v>
      </c>
      <c r="F1219">
        <v>-0.91</v>
      </c>
      <c r="G1219">
        <v>0.5</v>
      </c>
      <c r="H1219">
        <v>0</v>
      </c>
      <c r="I1219">
        <v>0.5</v>
      </c>
      <c r="J1219">
        <v>2022</v>
      </c>
    </row>
    <row r="1220" spans="1:11">
      <c r="A1220">
        <v>6425</v>
      </c>
      <c r="B1220" t="s">
        <v>1323</v>
      </c>
      <c r="C1220" s="1">
        <v>44659</v>
      </c>
      <c r="D1220">
        <v>25</v>
      </c>
      <c r="E1220">
        <v>25</v>
      </c>
      <c r="F1220">
        <v>-2.52</v>
      </c>
      <c r="G1220">
        <v>0.5</v>
      </c>
      <c r="H1220">
        <v>0</v>
      </c>
      <c r="I1220">
        <v>0.5</v>
      </c>
      <c r="J1220">
        <v>2022</v>
      </c>
    </row>
    <row r="1221" spans="1:11">
      <c r="A1221">
        <v>6603</v>
      </c>
      <c r="B1221" t="s">
        <v>1324</v>
      </c>
      <c r="C1221" s="1">
        <v>44659</v>
      </c>
      <c r="D1221">
        <v>17</v>
      </c>
      <c r="E1221">
        <v>17</v>
      </c>
      <c r="F1221">
        <v>0.8</v>
      </c>
      <c r="G1221">
        <v>0.3</v>
      </c>
      <c r="H1221">
        <v>0.2</v>
      </c>
      <c r="I1221">
        <v>0.5</v>
      </c>
      <c r="J1221">
        <v>2022</v>
      </c>
    </row>
    <row r="1222" spans="1:11">
      <c r="A1222">
        <v>6612</v>
      </c>
      <c r="B1222" t="s">
        <v>1325</v>
      </c>
      <c r="C1222" s="1">
        <v>44659</v>
      </c>
      <c r="D1222">
        <v>87.5</v>
      </c>
      <c r="E1222">
        <v>87.5</v>
      </c>
      <c r="F1222">
        <v>1.74</v>
      </c>
      <c r="G1222">
        <v>0.5</v>
      </c>
      <c r="H1222">
        <v>0</v>
      </c>
      <c r="I1222">
        <v>0.5</v>
      </c>
      <c r="J1222">
        <v>2022</v>
      </c>
      <c r="K1222" t="s">
        <v>1326</v>
      </c>
    </row>
    <row r="1223" spans="1:11">
      <c r="A1223">
        <v>8044</v>
      </c>
      <c r="B1223" t="s">
        <v>1327</v>
      </c>
      <c r="C1223" s="1">
        <v>44659</v>
      </c>
      <c r="D1223">
        <v>88</v>
      </c>
      <c r="E1223">
        <v>88</v>
      </c>
      <c r="F1223">
        <v>0.84</v>
      </c>
      <c r="G1223">
        <v>0.5</v>
      </c>
      <c r="H1223">
        <v>0</v>
      </c>
      <c r="I1223">
        <v>0.5</v>
      </c>
      <c r="J1223">
        <v>2022</v>
      </c>
    </row>
    <row r="1224" spans="1:11">
      <c r="A1224">
        <v>8076</v>
      </c>
      <c r="B1224" t="s">
        <v>1328</v>
      </c>
      <c r="C1224" s="1">
        <v>44659</v>
      </c>
      <c r="D1224">
        <v>30.2</v>
      </c>
      <c r="E1224">
        <v>30.2</v>
      </c>
      <c r="F1224">
        <v>-0.26</v>
      </c>
      <c r="G1224">
        <v>0.5</v>
      </c>
      <c r="H1224">
        <v>0</v>
      </c>
      <c r="I1224">
        <v>0.5</v>
      </c>
      <c r="J1224">
        <v>2021</v>
      </c>
      <c r="K1224" t="s">
        <v>408</v>
      </c>
    </row>
    <row r="1225" spans="1:11">
      <c r="A1225">
        <v>8096</v>
      </c>
      <c r="B1225" t="s">
        <v>1329</v>
      </c>
      <c r="C1225" s="1">
        <v>44659</v>
      </c>
      <c r="D1225">
        <v>13.05</v>
      </c>
      <c r="E1225">
        <v>13.05</v>
      </c>
      <c r="F1225">
        <v>1.1299999999999999</v>
      </c>
      <c r="G1225">
        <v>0.25</v>
      </c>
      <c r="H1225">
        <v>0.25</v>
      </c>
      <c r="I1225">
        <v>0.5</v>
      </c>
      <c r="J1225">
        <v>2022</v>
      </c>
    </row>
    <row r="1226" spans="1:11">
      <c r="A1226">
        <v>8936</v>
      </c>
      <c r="B1226" t="s">
        <v>1330</v>
      </c>
      <c r="C1226" s="1">
        <v>44659</v>
      </c>
      <c r="D1226">
        <v>22.85</v>
      </c>
      <c r="E1226">
        <v>22.85</v>
      </c>
      <c r="F1226">
        <v>1.81</v>
      </c>
      <c r="G1226">
        <v>0.5</v>
      </c>
      <c r="H1226">
        <v>0</v>
      </c>
      <c r="I1226">
        <v>0.5</v>
      </c>
      <c r="J1226">
        <v>2022</v>
      </c>
    </row>
    <row r="1227" spans="1:11">
      <c r="A1227">
        <v>9902</v>
      </c>
      <c r="B1227" t="s">
        <v>1331</v>
      </c>
      <c r="C1227" s="1">
        <v>44659</v>
      </c>
      <c r="D1227">
        <v>12.4</v>
      </c>
      <c r="E1227">
        <v>12.4</v>
      </c>
      <c r="F1227">
        <v>1.1499999999999999</v>
      </c>
      <c r="G1227">
        <v>0.5</v>
      </c>
      <c r="H1227">
        <v>0</v>
      </c>
      <c r="I1227">
        <v>0.5</v>
      </c>
      <c r="J1227">
        <v>2022</v>
      </c>
    </row>
    <row r="1228" spans="1:11">
      <c r="A1228">
        <v>9904</v>
      </c>
      <c r="B1228" t="s">
        <v>1332</v>
      </c>
      <c r="C1228" s="1">
        <v>44659</v>
      </c>
      <c r="D1228">
        <v>31.4</v>
      </c>
      <c r="E1228">
        <v>31.4</v>
      </c>
      <c r="F1228">
        <v>1.64</v>
      </c>
      <c r="G1228">
        <v>0.5</v>
      </c>
      <c r="H1228">
        <v>0</v>
      </c>
      <c r="I1228">
        <v>0.5</v>
      </c>
      <c r="J1228">
        <v>2021</v>
      </c>
      <c r="K1228" t="s">
        <v>1333</v>
      </c>
    </row>
    <row r="1229" spans="1:11">
      <c r="A1229">
        <v>9934</v>
      </c>
      <c r="B1229" t="s">
        <v>1334</v>
      </c>
      <c r="C1229" s="1">
        <v>44659</v>
      </c>
      <c r="D1229">
        <v>12.95</v>
      </c>
      <c r="E1229">
        <v>12.95</v>
      </c>
      <c r="F1229">
        <v>0.81</v>
      </c>
      <c r="G1229">
        <v>0.5</v>
      </c>
      <c r="H1229">
        <v>0</v>
      </c>
      <c r="I1229">
        <v>0.5</v>
      </c>
      <c r="J1229">
        <v>2021</v>
      </c>
      <c r="K1229" t="s">
        <v>34</v>
      </c>
    </row>
    <row r="1230" spans="1:11">
      <c r="A1230">
        <v>9943</v>
      </c>
      <c r="B1230" t="s">
        <v>1335</v>
      </c>
      <c r="C1230" s="1">
        <v>44659</v>
      </c>
      <c r="D1230">
        <v>56.2</v>
      </c>
      <c r="E1230">
        <v>56.2</v>
      </c>
      <c r="F1230">
        <v>0.43</v>
      </c>
      <c r="G1230">
        <v>0.5</v>
      </c>
      <c r="H1230">
        <v>0</v>
      </c>
      <c r="I1230">
        <v>0.5</v>
      </c>
      <c r="J1230">
        <v>2022</v>
      </c>
    </row>
    <row r="1231" spans="1:11">
      <c r="A1231">
        <v>2754</v>
      </c>
      <c r="B1231" t="s">
        <v>1336</v>
      </c>
      <c r="C1231" s="1">
        <v>44659</v>
      </c>
      <c r="D1231">
        <v>74.3</v>
      </c>
      <c r="E1231">
        <v>74.3</v>
      </c>
      <c r="F1231">
        <v>0.79</v>
      </c>
      <c r="G1231">
        <v>0.5</v>
      </c>
      <c r="H1231">
        <v>0</v>
      </c>
      <c r="I1231">
        <v>0.5</v>
      </c>
      <c r="J1231">
        <v>2021</v>
      </c>
      <c r="K1231" t="s">
        <v>44</v>
      </c>
    </row>
    <row r="1232" spans="1:11">
      <c r="A1232">
        <v>2374</v>
      </c>
      <c r="B1232" t="s">
        <v>1337</v>
      </c>
      <c r="C1232" s="1">
        <v>44659</v>
      </c>
      <c r="D1232">
        <v>25.3</v>
      </c>
      <c r="E1232">
        <v>25.3</v>
      </c>
      <c r="F1232">
        <v>-1.63</v>
      </c>
      <c r="G1232">
        <v>0.49</v>
      </c>
      <c r="H1232">
        <v>0</v>
      </c>
      <c r="I1232">
        <v>0.49</v>
      </c>
      <c r="J1232">
        <v>2021</v>
      </c>
      <c r="K1232" t="s">
        <v>1338</v>
      </c>
    </row>
    <row r="1233" spans="1:11">
      <c r="A1233">
        <v>6661</v>
      </c>
      <c r="B1233" t="s">
        <v>1339</v>
      </c>
      <c r="C1233" s="1">
        <v>44659</v>
      </c>
      <c r="D1233">
        <v>22.6</v>
      </c>
      <c r="E1233">
        <v>22.6</v>
      </c>
      <c r="F1233">
        <v>0.59</v>
      </c>
      <c r="G1233">
        <v>0.48</v>
      </c>
      <c r="H1233">
        <v>0</v>
      </c>
      <c r="I1233">
        <v>0.48</v>
      </c>
      <c r="J1233">
        <v>2022</v>
      </c>
      <c r="K1233" t="s">
        <v>1340</v>
      </c>
    </row>
    <row r="1234" spans="1:11">
      <c r="A1234">
        <v>1789</v>
      </c>
      <c r="B1234" t="s">
        <v>1341</v>
      </c>
      <c r="C1234" s="1">
        <v>44659</v>
      </c>
      <c r="D1234">
        <v>24.25</v>
      </c>
      <c r="E1234">
        <v>24.25</v>
      </c>
      <c r="F1234">
        <v>0.31</v>
      </c>
      <c r="G1234">
        <v>0.48</v>
      </c>
      <c r="H1234">
        <v>0</v>
      </c>
      <c r="I1234">
        <v>0.48</v>
      </c>
      <c r="J1234">
        <v>2022</v>
      </c>
    </row>
    <row r="1235" spans="1:11">
      <c r="A1235">
        <v>6741</v>
      </c>
      <c r="B1235" t="s">
        <v>1342</v>
      </c>
      <c r="C1235" s="1">
        <v>44659</v>
      </c>
      <c r="D1235">
        <v>159</v>
      </c>
      <c r="E1235">
        <v>159</v>
      </c>
      <c r="F1235">
        <v>2.58</v>
      </c>
      <c r="G1235">
        <v>0.48</v>
      </c>
      <c r="H1235">
        <v>0</v>
      </c>
      <c r="I1235">
        <v>0.48</v>
      </c>
      <c r="J1235">
        <v>2022</v>
      </c>
    </row>
    <row r="1236" spans="1:11">
      <c r="A1236">
        <v>1784</v>
      </c>
      <c r="B1236" t="s">
        <v>1343</v>
      </c>
      <c r="C1236" s="1">
        <v>44659</v>
      </c>
      <c r="D1236">
        <v>37.299999999999997</v>
      </c>
      <c r="E1236">
        <v>37.299999999999997</v>
      </c>
      <c r="F1236">
        <v>0.06</v>
      </c>
      <c r="G1236">
        <v>0.48</v>
      </c>
      <c r="H1236">
        <v>0</v>
      </c>
      <c r="I1236">
        <v>0.48</v>
      </c>
      <c r="J1236">
        <v>2022</v>
      </c>
    </row>
    <row r="1237" spans="1:11">
      <c r="A1237">
        <v>2834</v>
      </c>
      <c r="B1237" t="s">
        <v>1344</v>
      </c>
      <c r="C1237" s="1">
        <v>44659</v>
      </c>
      <c r="D1237">
        <v>13.85</v>
      </c>
      <c r="E1237">
        <v>13.85</v>
      </c>
      <c r="F1237">
        <v>0.66</v>
      </c>
      <c r="G1237">
        <v>0.1</v>
      </c>
      <c r="H1237">
        <v>0.37</v>
      </c>
      <c r="I1237">
        <v>0.47</v>
      </c>
      <c r="J1237">
        <v>2022</v>
      </c>
    </row>
    <row r="1238" spans="1:11">
      <c r="A1238">
        <v>2528</v>
      </c>
      <c r="B1238" t="s">
        <v>1345</v>
      </c>
      <c r="C1238" s="1">
        <v>44659</v>
      </c>
      <c r="D1238">
        <v>20.6</v>
      </c>
      <c r="E1238">
        <v>20.6</v>
      </c>
      <c r="F1238">
        <v>1.04</v>
      </c>
      <c r="G1238">
        <v>0.47</v>
      </c>
      <c r="H1238">
        <v>0</v>
      </c>
      <c r="I1238">
        <v>0.47</v>
      </c>
      <c r="J1238">
        <v>2022</v>
      </c>
      <c r="K1238" t="s">
        <v>743</v>
      </c>
    </row>
    <row r="1239" spans="1:11">
      <c r="A1239">
        <v>4133</v>
      </c>
      <c r="B1239" t="s">
        <v>1346</v>
      </c>
      <c r="C1239" s="1">
        <v>44659</v>
      </c>
      <c r="D1239">
        <v>63.9</v>
      </c>
      <c r="E1239">
        <v>63.9</v>
      </c>
      <c r="F1239">
        <v>0.47</v>
      </c>
      <c r="G1239">
        <v>0.46</v>
      </c>
      <c r="H1239">
        <v>0</v>
      </c>
      <c r="I1239">
        <v>0.46</v>
      </c>
      <c r="J1239">
        <v>2022</v>
      </c>
    </row>
    <row r="1240" spans="1:11">
      <c r="A1240">
        <v>8921</v>
      </c>
      <c r="B1240" t="s">
        <v>1347</v>
      </c>
      <c r="C1240" s="1">
        <v>44659</v>
      </c>
      <c r="D1240">
        <v>15.9</v>
      </c>
      <c r="E1240">
        <v>15.9</v>
      </c>
      <c r="F1240">
        <v>0.31</v>
      </c>
      <c r="G1240">
        <v>0.45</v>
      </c>
      <c r="H1240">
        <v>0</v>
      </c>
      <c r="I1240">
        <v>0.45</v>
      </c>
      <c r="J1240">
        <v>2022</v>
      </c>
    </row>
    <row r="1241" spans="1:11">
      <c r="A1241">
        <v>2431</v>
      </c>
      <c r="B1241" t="s">
        <v>1348</v>
      </c>
      <c r="C1241" s="1">
        <v>44659</v>
      </c>
      <c r="D1241">
        <v>11.9</v>
      </c>
      <c r="E1241">
        <v>11.9</v>
      </c>
      <c r="F1241">
        <v>1.03</v>
      </c>
      <c r="G1241">
        <v>0.45</v>
      </c>
      <c r="H1241">
        <v>0</v>
      </c>
      <c r="I1241">
        <v>0.45</v>
      </c>
      <c r="J1241">
        <v>2022</v>
      </c>
    </row>
    <row r="1242" spans="1:11">
      <c r="A1242">
        <v>3289</v>
      </c>
      <c r="B1242" t="s">
        <v>1349</v>
      </c>
      <c r="C1242" s="1">
        <v>44659</v>
      </c>
      <c r="D1242">
        <v>53.6</v>
      </c>
      <c r="E1242">
        <v>53.6</v>
      </c>
      <c r="F1242">
        <v>1.41</v>
      </c>
      <c r="G1242">
        <v>0.44</v>
      </c>
      <c r="H1242">
        <v>0</v>
      </c>
      <c r="I1242">
        <v>0.44</v>
      </c>
      <c r="J1242">
        <v>2022</v>
      </c>
      <c r="K1242" t="s">
        <v>1350</v>
      </c>
    </row>
    <row r="1243" spans="1:11">
      <c r="A1243">
        <v>2888</v>
      </c>
      <c r="B1243" t="s">
        <v>1351</v>
      </c>
      <c r="C1243" s="1">
        <v>44659</v>
      </c>
      <c r="D1243">
        <v>11.15</v>
      </c>
      <c r="E1243">
        <v>11.15</v>
      </c>
      <c r="F1243">
        <v>1.67</v>
      </c>
      <c r="G1243">
        <v>0.43</v>
      </c>
      <c r="H1243">
        <v>0</v>
      </c>
      <c r="I1243">
        <v>0.43</v>
      </c>
      <c r="J1243">
        <v>2022</v>
      </c>
    </row>
    <row r="1244" spans="1:11">
      <c r="A1244">
        <v>1714</v>
      </c>
      <c r="B1244" t="s">
        <v>1352</v>
      </c>
      <c r="C1244" s="1">
        <v>44659</v>
      </c>
      <c r="D1244">
        <v>10.5</v>
      </c>
      <c r="E1244">
        <v>10.5</v>
      </c>
      <c r="F1244">
        <v>0.72</v>
      </c>
      <c r="G1244">
        <v>0.42</v>
      </c>
      <c r="H1244">
        <v>0</v>
      </c>
      <c r="I1244">
        <v>0.42</v>
      </c>
      <c r="J1244">
        <v>2022</v>
      </c>
    </row>
    <row r="1245" spans="1:11">
      <c r="A1245">
        <v>3652</v>
      </c>
      <c r="B1245" t="s">
        <v>1353</v>
      </c>
      <c r="C1245" s="1">
        <v>44659</v>
      </c>
      <c r="D1245">
        <v>20.350000000000001</v>
      </c>
      <c r="E1245">
        <v>20.350000000000001</v>
      </c>
      <c r="F1245">
        <v>1.03</v>
      </c>
      <c r="G1245">
        <v>0.41</v>
      </c>
      <c r="H1245">
        <v>0</v>
      </c>
      <c r="I1245">
        <v>0.41</v>
      </c>
      <c r="J1245">
        <v>2022</v>
      </c>
    </row>
    <row r="1246" spans="1:11">
      <c r="A1246">
        <v>5438</v>
      </c>
      <c r="B1246" t="s">
        <v>1354</v>
      </c>
      <c r="C1246" s="1">
        <v>44659</v>
      </c>
      <c r="D1246">
        <v>14.55</v>
      </c>
      <c r="E1246">
        <v>14.55</v>
      </c>
      <c r="F1246">
        <v>0.51</v>
      </c>
      <c r="G1246">
        <v>0.41</v>
      </c>
      <c r="H1246">
        <v>0</v>
      </c>
      <c r="I1246">
        <v>0.41</v>
      </c>
      <c r="J1246">
        <v>2022</v>
      </c>
    </row>
    <row r="1247" spans="1:11">
      <c r="A1247">
        <v>1314</v>
      </c>
      <c r="B1247" t="s">
        <v>1355</v>
      </c>
      <c r="C1247" s="1">
        <v>44659</v>
      </c>
      <c r="D1247">
        <v>13.05</v>
      </c>
      <c r="E1247">
        <v>13.05</v>
      </c>
      <c r="F1247">
        <v>1.0900000000000001</v>
      </c>
      <c r="G1247">
        <v>0.4</v>
      </c>
      <c r="H1247">
        <v>0</v>
      </c>
      <c r="I1247">
        <v>0.4</v>
      </c>
      <c r="J1247">
        <v>2022</v>
      </c>
    </row>
    <row r="1248" spans="1:11">
      <c r="A1248">
        <v>1336</v>
      </c>
      <c r="B1248" t="s">
        <v>1356</v>
      </c>
      <c r="C1248" s="1">
        <v>44659</v>
      </c>
      <c r="D1248">
        <v>19.899999999999999</v>
      </c>
      <c r="E1248">
        <v>19.899999999999999</v>
      </c>
      <c r="F1248">
        <v>1</v>
      </c>
      <c r="G1248">
        <v>0.4</v>
      </c>
      <c r="H1248">
        <v>0</v>
      </c>
      <c r="I1248">
        <v>0.4</v>
      </c>
      <c r="J1248">
        <v>2022</v>
      </c>
    </row>
    <row r="1249" spans="1:11">
      <c r="A1249">
        <v>1463</v>
      </c>
      <c r="B1249" t="s">
        <v>1357</v>
      </c>
      <c r="C1249" s="1">
        <v>44659</v>
      </c>
      <c r="D1249">
        <v>13.8</v>
      </c>
      <c r="E1249">
        <v>13.8</v>
      </c>
      <c r="F1249">
        <v>0.49</v>
      </c>
      <c r="G1249">
        <v>0.4</v>
      </c>
      <c r="H1249">
        <v>0</v>
      </c>
      <c r="I1249">
        <v>0.4</v>
      </c>
      <c r="J1249">
        <v>2022</v>
      </c>
    </row>
    <row r="1250" spans="1:11">
      <c r="A1250">
        <v>1905</v>
      </c>
      <c r="B1250" t="s">
        <v>1358</v>
      </c>
      <c r="C1250" s="1">
        <v>44659</v>
      </c>
      <c r="D1250">
        <v>21.85</v>
      </c>
      <c r="E1250">
        <v>21.85</v>
      </c>
      <c r="F1250">
        <v>0.45</v>
      </c>
      <c r="G1250">
        <v>0.4</v>
      </c>
      <c r="H1250">
        <v>0</v>
      </c>
      <c r="I1250">
        <v>0.4</v>
      </c>
      <c r="J1250">
        <v>2022</v>
      </c>
    </row>
    <row r="1251" spans="1:11">
      <c r="A1251">
        <v>2399</v>
      </c>
      <c r="B1251" t="s">
        <v>1359</v>
      </c>
      <c r="C1251" s="1">
        <v>44659</v>
      </c>
      <c r="D1251">
        <v>21.1</v>
      </c>
      <c r="E1251">
        <v>21.1</v>
      </c>
      <c r="F1251">
        <v>0.8</v>
      </c>
      <c r="G1251">
        <v>0.4</v>
      </c>
      <c r="H1251">
        <v>0</v>
      </c>
      <c r="I1251">
        <v>0.4</v>
      </c>
      <c r="J1251">
        <v>2021</v>
      </c>
      <c r="K1251" t="s">
        <v>34</v>
      </c>
    </row>
    <row r="1252" spans="1:11">
      <c r="A1252">
        <v>2468</v>
      </c>
      <c r="B1252" t="s">
        <v>1360</v>
      </c>
      <c r="C1252" s="1">
        <v>44659</v>
      </c>
      <c r="D1252">
        <v>13.5</v>
      </c>
      <c r="E1252">
        <v>13.5</v>
      </c>
      <c r="F1252">
        <v>0.64</v>
      </c>
      <c r="G1252">
        <v>0.4</v>
      </c>
      <c r="H1252">
        <v>0</v>
      </c>
      <c r="I1252">
        <v>0.4</v>
      </c>
      <c r="J1252">
        <v>2022</v>
      </c>
    </row>
    <row r="1253" spans="1:11">
      <c r="A1253">
        <v>2495</v>
      </c>
      <c r="B1253" t="s">
        <v>1361</v>
      </c>
      <c r="C1253" s="1">
        <v>44659</v>
      </c>
      <c r="D1253">
        <v>16.05</v>
      </c>
      <c r="E1253">
        <v>16.05</v>
      </c>
      <c r="F1253">
        <v>0.53</v>
      </c>
      <c r="G1253">
        <v>0.4</v>
      </c>
      <c r="H1253">
        <v>0</v>
      </c>
      <c r="I1253">
        <v>0.4</v>
      </c>
      <c r="J1253">
        <v>2022</v>
      </c>
    </row>
    <row r="1254" spans="1:11">
      <c r="A1254">
        <v>2607</v>
      </c>
      <c r="B1254" t="s">
        <v>1362</v>
      </c>
      <c r="C1254" s="1">
        <v>44659</v>
      </c>
      <c r="D1254">
        <v>37.6</v>
      </c>
      <c r="E1254">
        <v>37.6</v>
      </c>
      <c r="F1254">
        <v>1</v>
      </c>
      <c r="G1254">
        <v>0.4</v>
      </c>
      <c r="H1254">
        <v>0</v>
      </c>
      <c r="I1254">
        <v>0.4</v>
      </c>
      <c r="J1254">
        <v>2022</v>
      </c>
    </row>
    <row r="1255" spans="1:11">
      <c r="A1255">
        <v>2906</v>
      </c>
      <c r="B1255" t="s">
        <v>1363</v>
      </c>
      <c r="C1255" s="1">
        <v>44659</v>
      </c>
      <c r="D1255">
        <v>22.3</v>
      </c>
      <c r="E1255">
        <v>22.3</v>
      </c>
      <c r="F1255">
        <v>0.43</v>
      </c>
      <c r="G1255">
        <v>0.4</v>
      </c>
      <c r="H1255">
        <v>0</v>
      </c>
      <c r="I1255">
        <v>0.4</v>
      </c>
      <c r="J1255">
        <v>2022</v>
      </c>
    </row>
    <row r="1256" spans="1:11">
      <c r="A1256">
        <v>3025</v>
      </c>
      <c r="B1256" t="s">
        <v>1364</v>
      </c>
      <c r="C1256" s="1">
        <v>44659</v>
      </c>
      <c r="D1256">
        <v>21.8</v>
      </c>
      <c r="E1256">
        <v>21.8</v>
      </c>
      <c r="F1256">
        <v>0.47</v>
      </c>
      <c r="G1256">
        <v>0.4</v>
      </c>
      <c r="H1256">
        <v>0</v>
      </c>
      <c r="I1256">
        <v>0.4</v>
      </c>
      <c r="J1256">
        <v>2022</v>
      </c>
    </row>
    <row r="1257" spans="1:11">
      <c r="A1257">
        <v>4113</v>
      </c>
      <c r="B1257" t="s">
        <v>1365</v>
      </c>
      <c r="C1257" s="1">
        <v>44659</v>
      </c>
      <c r="D1257">
        <v>14.1</v>
      </c>
      <c r="E1257">
        <v>14.1</v>
      </c>
      <c r="F1257">
        <v>0.63</v>
      </c>
      <c r="G1257">
        <v>0.4</v>
      </c>
      <c r="H1257">
        <v>0</v>
      </c>
      <c r="I1257">
        <v>0.4</v>
      </c>
      <c r="J1257">
        <v>2022</v>
      </c>
    </row>
    <row r="1258" spans="1:11">
      <c r="A1258">
        <v>4541</v>
      </c>
      <c r="B1258" t="s">
        <v>1366</v>
      </c>
      <c r="C1258" s="1">
        <v>44659</v>
      </c>
      <c r="D1258">
        <v>22.3</v>
      </c>
      <c r="E1258">
        <v>22.3</v>
      </c>
      <c r="F1258">
        <v>0</v>
      </c>
      <c r="G1258">
        <v>0.4</v>
      </c>
      <c r="H1258">
        <v>0</v>
      </c>
      <c r="I1258">
        <v>0.4</v>
      </c>
      <c r="J1258">
        <v>2022</v>
      </c>
    </row>
    <row r="1259" spans="1:11">
      <c r="A1259">
        <v>4714</v>
      </c>
      <c r="B1259" t="s">
        <v>1367</v>
      </c>
      <c r="C1259" s="1">
        <v>44659</v>
      </c>
      <c r="D1259">
        <v>13.4</v>
      </c>
      <c r="E1259">
        <v>13.4</v>
      </c>
      <c r="F1259">
        <v>0.28000000000000003</v>
      </c>
      <c r="G1259">
        <v>0.4</v>
      </c>
      <c r="H1259">
        <v>0</v>
      </c>
      <c r="I1259">
        <v>0.4</v>
      </c>
      <c r="J1259">
        <v>2022</v>
      </c>
    </row>
    <row r="1260" spans="1:11">
      <c r="A1260">
        <v>4956</v>
      </c>
      <c r="B1260" t="s">
        <v>1368</v>
      </c>
      <c r="C1260" s="1">
        <v>44659</v>
      </c>
      <c r="D1260">
        <v>22.85</v>
      </c>
      <c r="E1260">
        <v>22.85</v>
      </c>
      <c r="F1260">
        <v>1.44</v>
      </c>
      <c r="G1260">
        <v>0.4</v>
      </c>
      <c r="H1260">
        <v>0</v>
      </c>
      <c r="I1260">
        <v>0.4</v>
      </c>
      <c r="J1260">
        <v>2022</v>
      </c>
    </row>
    <row r="1261" spans="1:11">
      <c r="A1261">
        <v>5514</v>
      </c>
      <c r="B1261" t="s">
        <v>1369</v>
      </c>
      <c r="C1261" s="1">
        <v>44659</v>
      </c>
      <c r="D1261">
        <v>20.65</v>
      </c>
      <c r="E1261">
        <v>20.65</v>
      </c>
      <c r="F1261">
        <v>-0.04</v>
      </c>
      <c r="G1261">
        <v>0</v>
      </c>
      <c r="H1261">
        <v>0.4</v>
      </c>
      <c r="I1261">
        <v>0.4</v>
      </c>
      <c r="J1261">
        <v>2022</v>
      </c>
    </row>
    <row r="1262" spans="1:11">
      <c r="A1262">
        <v>6288</v>
      </c>
      <c r="B1262" t="s">
        <v>1370</v>
      </c>
      <c r="C1262" s="1">
        <v>44659</v>
      </c>
      <c r="D1262">
        <v>25.7</v>
      </c>
      <c r="E1262">
        <v>25.7</v>
      </c>
      <c r="F1262">
        <v>0.06</v>
      </c>
      <c r="G1262">
        <v>0.4</v>
      </c>
      <c r="H1262">
        <v>0</v>
      </c>
      <c r="I1262">
        <v>0.4</v>
      </c>
      <c r="J1262">
        <v>2022</v>
      </c>
    </row>
    <row r="1263" spans="1:11">
      <c r="A1263">
        <v>8411</v>
      </c>
      <c r="B1263" t="s">
        <v>1371</v>
      </c>
      <c r="C1263" s="1">
        <v>44659</v>
      </c>
      <c r="D1263">
        <v>17.350000000000001</v>
      </c>
      <c r="E1263">
        <v>17.350000000000001</v>
      </c>
      <c r="F1263">
        <v>1.91</v>
      </c>
      <c r="G1263">
        <v>0.4</v>
      </c>
      <c r="H1263">
        <v>0</v>
      </c>
      <c r="I1263">
        <v>0.4</v>
      </c>
      <c r="J1263">
        <v>2022</v>
      </c>
    </row>
    <row r="1264" spans="1:11">
      <c r="A1264">
        <v>3481</v>
      </c>
      <c r="B1264" t="s">
        <v>1372</v>
      </c>
      <c r="C1264" s="1">
        <v>44659</v>
      </c>
      <c r="D1264">
        <v>16.100000000000001</v>
      </c>
      <c r="E1264">
        <v>16.100000000000001</v>
      </c>
      <c r="F1264">
        <v>0.17</v>
      </c>
      <c r="G1264">
        <v>0.4</v>
      </c>
      <c r="H1264">
        <v>0</v>
      </c>
      <c r="I1264">
        <v>0.4</v>
      </c>
      <c r="J1264">
        <v>2021</v>
      </c>
      <c r="K1264" t="s">
        <v>378</v>
      </c>
    </row>
    <row r="1265" spans="1:11">
      <c r="A1265">
        <v>3390</v>
      </c>
      <c r="B1265" t="s">
        <v>1373</v>
      </c>
      <c r="C1265" s="1">
        <v>44659</v>
      </c>
      <c r="D1265">
        <v>18.95</v>
      </c>
      <c r="E1265">
        <v>18.95</v>
      </c>
      <c r="F1265">
        <v>0.48</v>
      </c>
      <c r="G1265">
        <v>0.38</v>
      </c>
      <c r="H1265">
        <v>0</v>
      </c>
      <c r="I1265">
        <v>0.38</v>
      </c>
      <c r="J1265">
        <v>2022</v>
      </c>
    </row>
    <row r="1266" spans="1:11">
      <c r="A1266">
        <v>4153</v>
      </c>
      <c r="B1266" t="s">
        <v>1374</v>
      </c>
      <c r="C1266" s="1">
        <v>44659</v>
      </c>
      <c r="D1266">
        <v>25.4</v>
      </c>
      <c r="E1266">
        <v>25.4</v>
      </c>
      <c r="F1266">
        <v>0.37</v>
      </c>
      <c r="G1266">
        <v>0.37</v>
      </c>
      <c r="H1266">
        <v>0</v>
      </c>
      <c r="I1266">
        <v>0.37</v>
      </c>
      <c r="J1266">
        <v>2022</v>
      </c>
    </row>
    <row r="1267" spans="1:11">
      <c r="A1267">
        <v>3615</v>
      </c>
      <c r="B1267" t="s">
        <v>1375</v>
      </c>
      <c r="C1267" s="1">
        <v>44659</v>
      </c>
      <c r="D1267">
        <v>20.6</v>
      </c>
      <c r="E1267">
        <v>20.6</v>
      </c>
      <c r="F1267">
        <v>1.43</v>
      </c>
      <c r="G1267">
        <v>0.37</v>
      </c>
      <c r="H1267">
        <v>0</v>
      </c>
      <c r="I1267">
        <v>0.37</v>
      </c>
      <c r="J1267">
        <v>2022</v>
      </c>
    </row>
    <row r="1268" spans="1:11">
      <c r="A1268">
        <v>9136</v>
      </c>
      <c r="B1268" t="s">
        <v>1376</v>
      </c>
      <c r="C1268" s="1">
        <v>44659</v>
      </c>
      <c r="D1268">
        <v>6.04</v>
      </c>
      <c r="E1268">
        <v>6.04</v>
      </c>
      <c r="G1268">
        <v>0.36</v>
      </c>
      <c r="H1268">
        <v>0</v>
      </c>
      <c r="I1268">
        <v>0.36</v>
      </c>
      <c r="J1268">
        <v>2021</v>
      </c>
    </row>
    <row r="1269" spans="1:11">
      <c r="A1269">
        <v>1417</v>
      </c>
      <c r="B1269" t="s">
        <v>1377</v>
      </c>
      <c r="C1269" s="1">
        <v>44659</v>
      </c>
      <c r="D1269">
        <v>13.15</v>
      </c>
      <c r="E1269">
        <v>13.15</v>
      </c>
      <c r="F1269">
        <v>0.51</v>
      </c>
      <c r="G1269">
        <v>0.35</v>
      </c>
      <c r="H1269">
        <v>0</v>
      </c>
      <c r="I1269">
        <v>0.35</v>
      </c>
      <c r="J1269">
        <v>2022</v>
      </c>
    </row>
    <row r="1270" spans="1:11">
      <c r="A1270">
        <v>1732</v>
      </c>
      <c r="B1270" t="s">
        <v>1378</v>
      </c>
      <c r="C1270" s="1">
        <v>44659</v>
      </c>
      <c r="D1270">
        <v>49.1</v>
      </c>
      <c r="E1270">
        <v>49.1</v>
      </c>
      <c r="F1270">
        <v>0.46</v>
      </c>
      <c r="G1270">
        <v>0.35</v>
      </c>
      <c r="H1270">
        <v>0</v>
      </c>
      <c r="I1270">
        <v>0.35</v>
      </c>
      <c r="J1270">
        <v>2022</v>
      </c>
    </row>
    <row r="1271" spans="1:11">
      <c r="A1271">
        <v>2427</v>
      </c>
      <c r="B1271" t="s">
        <v>1379</v>
      </c>
      <c r="C1271" s="1">
        <v>44659</v>
      </c>
      <c r="D1271">
        <v>12.65</v>
      </c>
      <c r="E1271">
        <v>12.65</v>
      </c>
      <c r="F1271">
        <v>0.81</v>
      </c>
      <c r="G1271">
        <v>0.35</v>
      </c>
      <c r="H1271">
        <v>0</v>
      </c>
      <c r="I1271">
        <v>0.35</v>
      </c>
      <c r="J1271">
        <v>2022</v>
      </c>
    </row>
    <row r="1272" spans="1:11">
      <c r="A1272">
        <v>2634</v>
      </c>
      <c r="B1272" t="s">
        <v>1380</v>
      </c>
      <c r="C1272" s="1">
        <v>44659</v>
      </c>
      <c r="D1272">
        <v>29.3</v>
      </c>
      <c r="E1272">
        <v>29.3</v>
      </c>
      <c r="F1272">
        <v>0.59</v>
      </c>
      <c r="G1272">
        <v>0.35</v>
      </c>
      <c r="H1272">
        <v>0</v>
      </c>
      <c r="I1272">
        <v>0.35</v>
      </c>
      <c r="J1272">
        <v>2022</v>
      </c>
    </row>
    <row r="1273" spans="1:11">
      <c r="A1273">
        <v>3049</v>
      </c>
      <c r="B1273" t="s">
        <v>1381</v>
      </c>
      <c r="C1273" s="1">
        <v>44659</v>
      </c>
      <c r="D1273">
        <v>12.9</v>
      </c>
      <c r="E1273">
        <v>12.9</v>
      </c>
      <c r="F1273">
        <v>0.51</v>
      </c>
      <c r="G1273">
        <v>0.35</v>
      </c>
      <c r="H1273">
        <v>0</v>
      </c>
      <c r="I1273">
        <v>0.35</v>
      </c>
      <c r="J1273">
        <v>2022</v>
      </c>
    </row>
    <row r="1274" spans="1:11">
      <c r="A1274">
        <v>3707</v>
      </c>
      <c r="B1274" t="s">
        <v>1382</v>
      </c>
      <c r="C1274" s="1">
        <v>44659</v>
      </c>
      <c r="D1274">
        <v>128</v>
      </c>
      <c r="E1274">
        <v>128</v>
      </c>
      <c r="F1274">
        <v>0.73</v>
      </c>
      <c r="G1274">
        <v>0.35</v>
      </c>
      <c r="H1274">
        <v>0</v>
      </c>
      <c r="I1274">
        <v>0.35</v>
      </c>
      <c r="J1274">
        <v>2022</v>
      </c>
    </row>
    <row r="1275" spans="1:11">
      <c r="A1275">
        <v>4130</v>
      </c>
      <c r="B1275" t="s">
        <v>1383</v>
      </c>
      <c r="C1275" s="1">
        <v>44659</v>
      </c>
      <c r="D1275">
        <v>24.65</v>
      </c>
      <c r="E1275">
        <v>24.65</v>
      </c>
      <c r="F1275">
        <v>0</v>
      </c>
      <c r="G1275">
        <v>0.35</v>
      </c>
      <c r="H1275">
        <v>0</v>
      </c>
      <c r="I1275">
        <v>0.35</v>
      </c>
      <c r="J1275">
        <v>2022</v>
      </c>
    </row>
    <row r="1276" spans="1:11">
      <c r="A1276">
        <v>4533</v>
      </c>
      <c r="B1276" t="s">
        <v>1384</v>
      </c>
      <c r="C1276" s="1">
        <v>44659</v>
      </c>
      <c r="D1276">
        <v>11.95</v>
      </c>
      <c r="E1276">
        <v>11.95</v>
      </c>
      <c r="F1276">
        <v>0.36</v>
      </c>
      <c r="G1276">
        <v>0.35</v>
      </c>
      <c r="H1276">
        <v>0</v>
      </c>
      <c r="I1276">
        <v>0.35</v>
      </c>
      <c r="J1276">
        <v>2022</v>
      </c>
    </row>
    <row r="1277" spans="1:11">
      <c r="A1277">
        <v>4556</v>
      </c>
      <c r="B1277" t="s">
        <v>1385</v>
      </c>
      <c r="C1277" s="1">
        <v>44659</v>
      </c>
      <c r="D1277">
        <v>29.65</v>
      </c>
      <c r="E1277">
        <v>29.65</v>
      </c>
      <c r="F1277">
        <v>0.3</v>
      </c>
      <c r="G1277">
        <v>0.35</v>
      </c>
      <c r="H1277">
        <v>0</v>
      </c>
      <c r="I1277">
        <v>0.35</v>
      </c>
      <c r="J1277">
        <v>2022</v>
      </c>
    </row>
    <row r="1278" spans="1:11">
      <c r="A1278">
        <v>6160</v>
      </c>
      <c r="B1278" t="s">
        <v>1386</v>
      </c>
      <c r="C1278" s="1">
        <v>44659</v>
      </c>
      <c r="D1278">
        <v>16.100000000000001</v>
      </c>
      <c r="E1278">
        <v>16.100000000000001</v>
      </c>
      <c r="F1278">
        <v>0.52</v>
      </c>
      <c r="G1278">
        <v>0.35</v>
      </c>
      <c r="H1278">
        <v>0</v>
      </c>
      <c r="I1278">
        <v>0.35</v>
      </c>
      <c r="J1278">
        <v>2022</v>
      </c>
    </row>
    <row r="1279" spans="1:11">
      <c r="A1279">
        <v>8072</v>
      </c>
      <c r="B1279" t="s">
        <v>1387</v>
      </c>
      <c r="C1279" s="1">
        <v>44659</v>
      </c>
      <c r="D1279">
        <v>24.3</v>
      </c>
      <c r="E1279">
        <v>24.3</v>
      </c>
      <c r="F1279">
        <v>0.39</v>
      </c>
      <c r="G1279">
        <v>0.35</v>
      </c>
      <c r="H1279">
        <v>0</v>
      </c>
      <c r="I1279">
        <v>0.35</v>
      </c>
      <c r="J1279">
        <v>2022</v>
      </c>
    </row>
    <row r="1280" spans="1:11">
      <c r="A1280">
        <v>5512</v>
      </c>
      <c r="B1280" t="s">
        <v>1388</v>
      </c>
      <c r="C1280" s="1">
        <v>44659</v>
      </c>
      <c r="D1280">
        <v>9.4700000000000006</v>
      </c>
      <c r="E1280">
        <v>9.4700000000000006</v>
      </c>
      <c r="F1280">
        <v>0.14000000000000001</v>
      </c>
      <c r="G1280">
        <v>0.33</v>
      </c>
      <c r="H1280">
        <v>0</v>
      </c>
      <c r="I1280">
        <v>0.33</v>
      </c>
      <c r="J1280">
        <v>2021</v>
      </c>
      <c r="K1280" t="s">
        <v>242</v>
      </c>
    </row>
    <row r="1281" spans="1:11">
      <c r="A1281">
        <v>5392</v>
      </c>
      <c r="B1281" t="s">
        <v>1389</v>
      </c>
      <c r="C1281" s="1">
        <v>44659</v>
      </c>
      <c r="D1281">
        <v>23.35</v>
      </c>
      <c r="E1281">
        <v>23.35</v>
      </c>
      <c r="F1281">
        <v>-0.73</v>
      </c>
      <c r="G1281">
        <v>0.3</v>
      </c>
      <c r="H1281">
        <v>0</v>
      </c>
      <c r="I1281">
        <v>0.3</v>
      </c>
      <c r="J1281">
        <v>2021</v>
      </c>
      <c r="K1281" t="s">
        <v>242</v>
      </c>
    </row>
    <row r="1282" spans="1:11">
      <c r="A1282">
        <v>1217</v>
      </c>
      <c r="B1282" t="s">
        <v>1390</v>
      </c>
      <c r="C1282" s="1">
        <v>44659</v>
      </c>
      <c r="D1282">
        <v>11.4</v>
      </c>
      <c r="E1282">
        <v>11.4</v>
      </c>
      <c r="F1282">
        <v>0.41</v>
      </c>
      <c r="G1282">
        <v>0.3</v>
      </c>
      <c r="H1282">
        <v>0</v>
      </c>
      <c r="I1282">
        <v>0.3</v>
      </c>
      <c r="J1282">
        <v>2022</v>
      </c>
    </row>
    <row r="1283" spans="1:11">
      <c r="A1283">
        <v>1446</v>
      </c>
      <c r="B1283" t="s">
        <v>1391</v>
      </c>
      <c r="C1283" s="1">
        <v>44659</v>
      </c>
      <c r="D1283">
        <v>31.65</v>
      </c>
      <c r="E1283">
        <v>31.65</v>
      </c>
      <c r="F1283">
        <v>-0.12</v>
      </c>
      <c r="G1283">
        <v>0.3</v>
      </c>
      <c r="H1283">
        <v>0</v>
      </c>
      <c r="I1283">
        <v>0.3</v>
      </c>
      <c r="J1283">
        <v>2022</v>
      </c>
    </row>
    <row r="1284" spans="1:11">
      <c r="A1284">
        <v>1453</v>
      </c>
      <c r="B1284" t="s">
        <v>1392</v>
      </c>
      <c r="C1284" s="1">
        <v>44659</v>
      </c>
      <c r="D1284">
        <v>13.6</v>
      </c>
      <c r="E1284">
        <v>13.6</v>
      </c>
      <c r="F1284">
        <v>1.05</v>
      </c>
      <c r="G1284">
        <v>0</v>
      </c>
      <c r="H1284">
        <v>0.3</v>
      </c>
      <c r="I1284">
        <v>0.3</v>
      </c>
      <c r="J1284">
        <v>2022</v>
      </c>
    </row>
    <row r="1285" spans="1:11">
      <c r="A1285">
        <v>1464</v>
      </c>
      <c r="B1285" t="s">
        <v>1393</v>
      </c>
      <c r="C1285" s="1">
        <v>44659</v>
      </c>
      <c r="D1285">
        <v>15.3</v>
      </c>
      <c r="E1285">
        <v>15.3</v>
      </c>
      <c r="F1285">
        <v>-0.54</v>
      </c>
      <c r="G1285">
        <v>0.3</v>
      </c>
      <c r="H1285">
        <v>0</v>
      </c>
      <c r="I1285">
        <v>0.3</v>
      </c>
      <c r="J1285">
        <v>2021</v>
      </c>
      <c r="K1285" t="s">
        <v>366</v>
      </c>
    </row>
    <row r="1286" spans="1:11">
      <c r="A1286">
        <v>1465</v>
      </c>
      <c r="B1286" t="s">
        <v>1394</v>
      </c>
      <c r="C1286" s="1">
        <v>44659</v>
      </c>
      <c r="D1286">
        <v>12.6</v>
      </c>
      <c r="E1286">
        <v>12.6</v>
      </c>
      <c r="F1286">
        <v>-0.93</v>
      </c>
      <c r="G1286">
        <v>0.3</v>
      </c>
      <c r="H1286">
        <v>0</v>
      </c>
      <c r="I1286">
        <v>0.3</v>
      </c>
      <c r="J1286">
        <v>2022</v>
      </c>
    </row>
    <row r="1287" spans="1:11">
      <c r="A1287">
        <v>1524</v>
      </c>
      <c r="B1287" t="s">
        <v>1395</v>
      </c>
      <c r="C1287" s="1">
        <v>44659</v>
      </c>
      <c r="D1287">
        <v>10.7</v>
      </c>
      <c r="E1287">
        <v>10.7</v>
      </c>
      <c r="F1287">
        <v>0.38</v>
      </c>
      <c r="G1287">
        <v>0.3</v>
      </c>
      <c r="H1287">
        <v>0</v>
      </c>
      <c r="I1287">
        <v>0.3</v>
      </c>
      <c r="J1287">
        <v>2022</v>
      </c>
      <c r="K1287" t="s">
        <v>104</v>
      </c>
    </row>
    <row r="1288" spans="1:11">
      <c r="A1288">
        <v>1533</v>
      </c>
      <c r="B1288" t="s">
        <v>1396</v>
      </c>
      <c r="C1288" s="1">
        <v>44659</v>
      </c>
      <c r="D1288">
        <v>63.7</v>
      </c>
      <c r="E1288">
        <v>63.7</v>
      </c>
      <c r="F1288">
        <v>0.88</v>
      </c>
      <c r="G1288">
        <v>0.3</v>
      </c>
      <c r="H1288">
        <v>0</v>
      </c>
      <c r="I1288">
        <v>0.3</v>
      </c>
      <c r="J1288">
        <v>2022</v>
      </c>
    </row>
    <row r="1289" spans="1:11">
      <c r="A1289">
        <v>1540</v>
      </c>
      <c r="B1289" t="s">
        <v>1397</v>
      </c>
      <c r="C1289" s="1">
        <v>44659</v>
      </c>
      <c r="D1289">
        <v>14.75</v>
      </c>
      <c r="E1289">
        <v>14.75</v>
      </c>
      <c r="F1289">
        <v>-0.04</v>
      </c>
      <c r="G1289">
        <v>0.3</v>
      </c>
      <c r="H1289">
        <v>0</v>
      </c>
      <c r="I1289">
        <v>0.3</v>
      </c>
      <c r="J1289">
        <v>2022</v>
      </c>
    </row>
    <row r="1290" spans="1:11">
      <c r="A1290">
        <v>1568</v>
      </c>
      <c r="B1290" t="s">
        <v>1398</v>
      </c>
      <c r="C1290" s="1">
        <v>44659</v>
      </c>
      <c r="D1290">
        <v>21.25</v>
      </c>
      <c r="E1290">
        <v>21.25</v>
      </c>
      <c r="F1290">
        <v>0.28999999999999998</v>
      </c>
      <c r="G1290">
        <v>0.3</v>
      </c>
      <c r="H1290">
        <v>0</v>
      </c>
      <c r="I1290">
        <v>0.3</v>
      </c>
      <c r="J1290">
        <v>2022</v>
      </c>
    </row>
    <row r="1291" spans="1:11">
      <c r="A1291">
        <v>1618</v>
      </c>
      <c r="B1291" t="s">
        <v>1399</v>
      </c>
      <c r="C1291" s="1">
        <v>44659</v>
      </c>
      <c r="D1291">
        <v>13.4</v>
      </c>
      <c r="E1291">
        <v>13.4</v>
      </c>
      <c r="F1291">
        <v>1</v>
      </c>
      <c r="G1291">
        <v>0.3</v>
      </c>
      <c r="H1291">
        <v>0</v>
      </c>
      <c r="I1291">
        <v>0.3</v>
      </c>
      <c r="J1291">
        <v>2021</v>
      </c>
      <c r="K1291" t="s">
        <v>514</v>
      </c>
    </row>
    <row r="1292" spans="1:11">
      <c r="A1292">
        <v>2332</v>
      </c>
      <c r="B1292" t="s">
        <v>1400</v>
      </c>
      <c r="C1292" s="1">
        <v>44659</v>
      </c>
      <c r="D1292">
        <v>16.25</v>
      </c>
      <c r="E1292">
        <v>16.25</v>
      </c>
      <c r="F1292">
        <v>0.38</v>
      </c>
      <c r="G1292">
        <v>0.3</v>
      </c>
      <c r="H1292">
        <v>0</v>
      </c>
      <c r="I1292">
        <v>0.3</v>
      </c>
      <c r="J1292">
        <v>2022</v>
      </c>
    </row>
    <row r="1293" spans="1:11">
      <c r="A1293">
        <v>2358</v>
      </c>
      <c r="B1293" t="s">
        <v>1401</v>
      </c>
      <c r="C1293" s="1">
        <v>44659</v>
      </c>
      <c r="D1293">
        <v>23.6</v>
      </c>
      <c r="E1293">
        <v>23.6</v>
      </c>
      <c r="F1293">
        <v>1.29</v>
      </c>
      <c r="G1293">
        <v>0.3</v>
      </c>
      <c r="H1293">
        <v>0</v>
      </c>
      <c r="I1293">
        <v>0.3</v>
      </c>
      <c r="J1293">
        <v>2022</v>
      </c>
    </row>
    <row r="1294" spans="1:11">
      <c r="A1294">
        <v>2460</v>
      </c>
      <c r="B1294" t="s">
        <v>1402</v>
      </c>
      <c r="C1294" s="1">
        <v>44659</v>
      </c>
      <c r="D1294">
        <v>24.05</v>
      </c>
      <c r="E1294">
        <v>24.05</v>
      </c>
      <c r="F1294">
        <v>1.47</v>
      </c>
      <c r="G1294">
        <v>0.3</v>
      </c>
      <c r="H1294">
        <v>0</v>
      </c>
      <c r="I1294">
        <v>0.3</v>
      </c>
      <c r="J1294">
        <v>2022</v>
      </c>
    </row>
    <row r="1295" spans="1:11">
      <c r="A1295">
        <v>2897</v>
      </c>
      <c r="B1295" t="s">
        <v>1403</v>
      </c>
      <c r="C1295" s="1">
        <v>44659</v>
      </c>
      <c r="D1295">
        <v>10.65</v>
      </c>
      <c r="E1295">
        <v>10.65</v>
      </c>
      <c r="F1295">
        <v>0.63</v>
      </c>
      <c r="G1295">
        <v>0.3</v>
      </c>
      <c r="H1295">
        <v>0</v>
      </c>
      <c r="I1295">
        <v>0.3</v>
      </c>
      <c r="J1295">
        <v>2022</v>
      </c>
    </row>
    <row r="1296" spans="1:11">
      <c r="A1296">
        <v>3024</v>
      </c>
      <c r="B1296" t="s">
        <v>1404</v>
      </c>
      <c r="C1296" s="1">
        <v>44659</v>
      </c>
      <c r="D1296">
        <v>13.05</v>
      </c>
      <c r="E1296">
        <v>13.05</v>
      </c>
      <c r="F1296">
        <v>0.75</v>
      </c>
      <c r="G1296">
        <v>0.3</v>
      </c>
      <c r="H1296">
        <v>0</v>
      </c>
      <c r="I1296">
        <v>0.3</v>
      </c>
      <c r="J1296">
        <v>2022</v>
      </c>
    </row>
    <row r="1297" spans="1:11">
      <c r="A1297">
        <v>3354</v>
      </c>
      <c r="B1297" t="s">
        <v>1405</v>
      </c>
      <c r="C1297" s="1">
        <v>44659</v>
      </c>
      <c r="D1297">
        <v>16.75</v>
      </c>
      <c r="E1297">
        <v>16.75</v>
      </c>
      <c r="F1297">
        <v>-0.74</v>
      </c>
      <c r="G1297">
        <v>0.3</v>
      </c>
      <c r="H1297">
        <v>0</v>
      </c>
      <c r="I1297">
        <v>0.3</v>
      </c>
      <c r="J1297">
        <v>2022</v>
      </c>
    </row>
    <row r="1298" spans="1:11">
      <c r="A1298">
        <v>4161</v>
      </c>
      <c r="B1298" t="s">
        <v>1406</v>
      </c>
      <c r="C1298" s="1">
        <v>44659</v>
      </c>
      <c r="D1298">
        <v>25.25</v>
      </c>
      <c r="E1298">
        <v>25.25</v>
      </c>
      <c r="F1298">
        <v>0.47</v>
      </c>
      <c r="G1298">
        <v>0.3</v>
      </c>
      <c r="H1298">
        <v>0</v>
      </c>
      <c r="I1298">
        <v>0.3</v>
      </c>
      <c r="J1298">
        <v>2022</v>
      </c>
    </row>
    <row r="1299" spans="1:11">
      <c r="A1299">
        <v>5525</v>
      </c>
      <c r="B1299" t="s">
        <v>1407</v>
      </c>
      <c r="C1299" s="1">
        <v>44659</v>
      </c>
      <c r="D1299">
        <v>27.55</v>
      </c>
      <c r="E1299">
        <v>27.55</v>
      </c>
      <c r="F1299">
        <v>-0.2</v>
      </c>
      <c r="G1299">
        <v>0.3</v>
      </c>
      <c r="H1299">
        <v>0</v>
      </c>
      <c r="I1299">
        <v>0.3</v>
      </c>
      <c r="J1299">
        <v>2022</v>
      </c>
    </row>
    <row r="1300" spans="1:11">
      <c r="A1300">
        <v>6118</v>
      </c>
      <c r="B1300" t="s">
        <v>1408</v>
      </c>
      <c r="C1300" s="1">
        <v>44659</v>
      </c>
      <c r="D1300">
        <v>34.200000000000003</v>
      </c>
      <c r="E1300">
        <v>34.200000000000003</v>
      </c>
      <c r="F1300">
        <v>0.6</v>
      </c>
      <c r="G1300">
        <v>0.3</v>
      </c>
      <c r="H1300">
        <v>0</v>
      </c>
      <c r="I1300">
        <v>0.3</v>
      </c>
      <c r="J1300">
        <v>2022</v>
      </c>
    </row>
    <row r="1301" spans="1:11">
      <c r="A1301">
        <v>6166</v>
      </c>
      <c r="B1301" t="s">
        <v>1409</v>
      </c>
      <c r="C1301" s="1">
        <v>44659</v>
      </c>
      <c r="D1301">
        <v>58</v>
      </c>
      <c r="E1301">
        <v>58</v>
      </c>
      <c r="F1301">
        <v>0.55000000000000004</v>
      </c>
      <c r="G1301">
        <v>0.3</v>
      </c>
      <c r="H1301">
        <v>0</v>
      </c>
      <c r="I1301">
        <v>0.3</v>
      </c>
      <c r="J1301">
        <v>2022</v>
      </c>
    </row>
    <row r="1302" spans="1:11">
      <c r="A1302">
        <v>8488</v>
      </c>
      <c r="B1302" t="s">
        <v>1410</v>
      </c>
      <c r="C1302" s="1">
        <v>44659</v>
      </c>
      <c r="D1302">
        <v>17.350000000000001</v>
      </c>
      <c r="E1302">
        <v>17.350000000000001</v>
      </c>
      <c r="F1302">
        <v>0.75</v>
      </c>
      <c r="G1302">
        <v>0.3</v>
      </c>
      <c r="H1302">
        <v>0</v>
      </c>
      <c r="I1302">
        <v>0.3</v>
      </c>
      <c r="J1302">
        <v>2022</v>
      </c>
    </row>
    <row r="1303" spans="1:11">
      <c r="A1303">
        <v>9919</v>
      </c>
      <c r="B1303" t="s">
        <v>1411</v>
      </c>
      <c r="C1303" s="1">
        <v>44659</v>
      </c>
      <c r="D1303">
        <v>26.55</v>
      </c>
      <c r="E1303">
        <v>26.55</v>
      </c>
      <c r="F1303">
        <v>0.5</v>
      </c>
      <c r="G1303">
        <v>0.3</v>
      </c>
      <c r="H1303">
        <v>0</v>
      </c>
      <c r="I1303">
        <v>0.3</v>
      </c>
      <c r="J1303">
        <v>2022</v>
      </c>
    </row>
    <row r="1304" spans="1:11">
      <c r="A1304">
        <v>6235</v>
      </c>
      <c r="B1304" t="s">
        <v>1412</v>
      </c>
      <c r="C1304" s="1">
        <v>44659</v>
      </c>
      <c r="D1304">
        <v>39.950000000000003</v>
      </c>
      <c r="E1304">
        <v>39.950000000000003</v>
      </c>
      <c r="F1304">
        <v>0.96</v>
      </c>
      <c r="G1304">
        <v>0.3</v>
      </c>
      <c r="H1304">
        <v>0</v>
      </c>
      <c r="I1304">
        <v>0.3</v>
      </c>
      <c r="J1304">
        <v>2022</v>
      </c>
      <c r="K1304" t="s">
        <v>392</v>
      </c>
    </row>
    <row r="1305" spans="1:11">
      <c r="A1305">
        <v>4160</v>
      </c>
      <c r="B1305" t="s">
        <v>1413</v>
      </c>
      <c r="C1305" s="1">
        <v>44659</v>
      </c>
      <c r="D1305">
        <v>24.5</v>
      </c>
      <c r="E1305">
        <v>24.5</v>
      </c>
      <c r="F1305">
        <v>0.32</v>
      </c>
      <c r="G1305">
        <v>0.28999999999999998</v>
      </c>
      <c r="H1305">
        <v>0</v>
      </c>
      <c r="I1305">
        <v>0.28999999999999998</v>
      </c>
      <c r="J1305">
        <v>2022</v>
      </c>
    </row>
    <row r="1306" spans="1:11">
      <c r="A1306">
        <v>3492</v>
      </c>
      <c r="B1306" t="s">
        <v>1414</v>
      </c>
      <c r="C1306" s="1">
        <v>44659</v>
      </c>
      <c r="D1306">
        <v>17.899999999999999</v>
      </c>
      <c r="E1306">
        <v>17.899999999999999</v>
      </c>
      <c r="F1306">
        <v>0.42</v>
      </c>
      <c r="G1306">
        <v>0.28000000000000003</v>
      </c>
      <c r="H1306">
        <v>0</v>
      </c>
      <c r="I1306">
        <v>0.28000000000000003</v>
      </c>
      <c r="J1306">
        <v>2021</v>
      </c>
      <c r="K1306" t="s">
        <v>207</v>
      </c>
    </row>
    <row r="1307" spans="1:11">
      <c r="A1307">
        <v>5601</v>
      </c>
      <c r="B1307" t="s">
        <v>1415</v>
      </c>
      <c r="C1307" s="1">
        <v>44659</v>
      </c>
      <c r="D1307">
        <v>41</v>
      </c>
      <c r="E1307">
        <v>41</v>
      </c>
      <c r="F1307">
        <v>0.28000000000000003</v>
      </c>
      <c r="G1307">
        <v>0.26</v>
      </c>
      <c r="H1307">
        <v>0</v>
      </c>
      <c r="I1307">
        <v>0.26</v>
      </c>
      <c r="J1307">
        <v>2022</v>
      </c>
    </row>
    <row r="1308" spans="1:11">
      <c r="A1308">
        <v>1809</v>
      </c>
      <c r="B1308" t="s">
        <v>1416</v>
      </c>
      <c r="C1308" s="1">
        <v>44659</v>
      </c>
      <c r="D1308">
        <v>14</v>
      </c>
      <c r="E1308">
        <v>14</v>
      </c>
      <c r="F1308">
        <v>0.25</v>
      </c>
      <c r="G1308">
        <v>0.25</v>
      </c>
      <c r="H1308">
        <v>0</v>
      </c>
      <c r="I1308">
        <v>0.25</v>
      </c>
      <c r="J1308">
        <v>2022</v>
      </c>
    </row>
    <row r="1309" spans="1:11">
      <c r="A1309">
        <v>3052</v>
      </c>
      <c r="B1309" t="s">
        <v>1417</v>
      </c>
      <c r="C1309" s="1">
        <v>44659</v>
      </c>
      <c r="D1309">
        <v>10.3</v>
      </c>
      <c r="E1309">
        <v>10.3</v>
      </c>
      <c r="F1309">
        <v>0.52</v>
      </c>
      <c r="G1309">
        <v>0.25</v>
      </c>
      <c r="H1309">
        <v>0</v>
      </c>
      <c r="I1309">
        <v>0.25</v>
      </c>
      <c r="J1309">
        <v>2022</v>
      </c>
    </row>
    <row r="1310" spans="1:11">
      <c r="A1310">
        <v>3294</v>
      </c>
      <c r="B1310" t="s">
        <v>1418</v>
      </c>
      <c r="C1310" s="1">
        <v>44659</v>
      </c>
      <c r="D1310">
        <v>21.8</v>
      </c>
      <c r="E1310">
        <v>21.8</v>
      </c>
      <c r="F1310">
        <v>0.18</v>
      </c>
      <c r="G1310">
        <v>0.25</v>
      </c>
      <c r="H1310">
        <v>0</v>
      </c>
      <c r="I1310">
        <v>0.25</v>
      </c>
      <c r="J1310">
        <v>2022</v>
      </c>
    </row>
    <row r="1311" spans="1:11">
      <c r="A1311">
        <v>3379</v>
      </c>
      <c r="B1311" t="s">
        <v>1419</v>
      </c>
      <c r="C1311" s="1">
        <v>44659</v>
      </c>
      <c r="D1311">
        <v>13.6</v>
      </c>
      <c r="E1311">
        <v>13.6</v>
      </c>
      <c r="F1311">
        <v>0.27</v>
      </c>
      <c r="G1311">
        <v>0.25</v>
      </c>
      <c r="H1311">
        <v>0</v>
      </c>
      <c r="I1311">
        <v>0.25</v>
      </c>
      <c r="J1311">
        <v>2022</v>
      </c>
    </row>
    <row r="1312" spans="1:11">
      <c r="A1312">
        <v>6194</v>
      </c>
      <c r="B1312" t="s">
        <v>1420</v>
      </c>
      <c r="C1312" s="1">
        <v>44659</v>
      </c>
      <c r="D1312">
        <v>24</v>
      </c>
      <c r="E1312">
        <v>24</v>
      </c>
      <c r="F1312">
        <v>0.26</v>
      </c>
      <c r="G1312">
        <v>0.25</v>
      </c>
      <c r="H1312">
        <v>0</v>
      </c>
      <c r="I1312">
        <v>0.25</v>
      </c>
      <c r="J1312">
        <v>2022</v>
      </c>
    </row>
    <row r="1313" spans="1:11">
      <c r="A1313">
        <v>6219</v>
      </c>
      <c r="B1313" t="s">
        <v>1421</v>
      </c>
      <c r="C1313" s="1">
        <v>44659</v>
      </c>
      <c r="D1313">
        <v>17.45</v>
      </c>
      <c r="E1313">
        <v>17.45</v>
      </c>
      <c r="F1313">
        <v>0.05</v>
      </c>
      <c r="G1313">
        <v>0.25</v>
      </c>
      <c r="H1313">
        <v>0</v>
      </c>
      <c r="I1313">
        <v>0.25</v>
      </c>
      <c r="J1313">
        <v>2022</v>
      </c>
    </row>
    <row r="1314" spans="1:11">
      <c r="A1314">
        <v>8047</v>
      </c>
      <c r="B1314" t="s">
        <v>1422</v>
      </c>
      <c r="C1314" s="1">
        <v>44659</v>
      </c>
      <c r="D1314">
        <v>14.25</v>
      </c>
      <c r="E1314">
        <v>14.25</v>
      </c>
      <c r="F1314">
        <v>0.43</v>
      </c>
      <c r="G1314">
        <v>0.25</v>
      </c>
      <c r="H1314">
        <v>0</v>
      </c>
      <c r="I1314">
        <v>0.25</v>
      </c>
      <c r="J1314">
        <v>2022</v>
      </c>
    </row>
    <row r="1315" spans="1:11">
      <c r="A1315">
        <v>1414</v>
      </c>
      <c r="B1315" t="s">
        <v>1423</v>
      </c>
      <c r="C1315" s="1">
        <v>44659</v>
      </c>
      <c r="D1315">
        <v>18.3</v>
      </c>
      <c r="E1315">
        <v>18.3</v>
      </c>
      <c r="F1315">
        <v>0.27</v>
      </c>
      <c r="G1315">
        <v>0.25</v>
      </c>
      <c r="H1315">
        <v>0</v>
      </c>
      <c r="I1315">
        <v>0.25</v>
      </c>
      <c r="J1315">
        <v>2021</v>
      </c>
      <c r="K1315" t="s">
        <v>307</v>
      </c>
    </row>
    <row r="1316" spans="1:11">
      <c r="A1316">
        <v>1110</v>
      </c>
      <c r="B1316" t="s">
        <v>1424</v>
      </c>
      <c r="C1316" s="1">
        <v>44659</v>
      </c>
      <c r="D1316">
        <v>20.95</v>
      </c>
      <c r="E1316">
        <v>20.95</v>
      </c>
      <c r="F1316">
        <v>0.25</v>
      </c>
      <c r="G1316">
        <v>0.2</v>
      </c>
      <c r="H1316">
        <v>0</v>
      </c>
      <c r="I1316">
        <v>0.2</v>
      </c>
      <c r="J1316">
        <v>2022</v>
      </c>
    </row>
    <row r="1317" spans="1:11">
      <c r="A1317">
        <v>1324</v>
      </c>
      <c r="B1317" t="s">
        <v>1425</v>
      </c>
      <c r="C1317" s="1">
        <v>44659</v>
      </c>
      <c r="D1317">
        <v>10.75</v>
      </c>
      <c r="E1317">
        <v>10.75</v>
      </c>
      <c r="F1317">
        <v>0.01</v>
      </c>
      <c r="G1317">
        <v>0.2</v>
      </c>
      <c r="H1317">
        <v>0</v>
      </c>
      <c r="I1317">
        <v>0.2</v>
      </c>
      <c r="J1317">
        <v>2022</v>
      </c>
    </row>
    <row r="1318" spans="1:11">
      <c r="A1318">
        <v>1439</v>
      </c>
      <c r="B1318" t="s">
        <v>1426</v>
      </c>
      <c r="C1318" s="1">
        <v>44659</v>
      </c>
      <c r="D1318">
        <v>23.8</v>
      </c>
      <c r="E1318">
        <v>23.8</v>
      </c>
      <c r="F1318">
        <v>1.1100000000000001</v>
      </c>
      <c r="G1318">
        <v>0.2</v>
      </c>
      <c r="H1318">
        <v>0</v>
      </c>
      <c r="I1318">
        <v>0.2</v>
      </c>
      <c r="J1318">
        <v>2022</v>
      </c>
    </row>
    <row r="1319" spans="1:11">
      <c r="A1319">
        <v>1459</v>
      </c>
      <c r="B1319" t="s">
        <v>1427</v>
      </c>
      <c r="C1319" s="1">
        <v>44659</v>
      </c>
      <c r="D1319">
        <v>11.25</v>
      </c>
      <c r="E1319">
        <v>11.25</v>
      </c>
      <c r="F1319">
        <v>2.0099999999999998</v>
      </c>
      <c r="G1319">
        <v>0.2</v>
      </c>
      <c r="H1319">
        <v>0</v>
      </c>
      <c r="I1319">
        <v>0.2</v>
      </c>
      <c r="J1319">
        <v>2022</v>
      </c>
    </row>
    <row r="1320" spans="1:11">
      <c r="A1320">
        <v>1584</v>
      </c>
      <c r="B1320" t="s">
        <v>1428</v>
      </c>
      <c r="C1320" s="1">
        <v>44659</v>
      </c>
      <c r="D1320">
        <v>17.45</v>
      </c>
      <c r="E1320">
        <v>17.45</v>
      </c>
      <c r="F1320">
        <v>0.46</v>
      </c>
      <c r="G1320">
        <v>0.2</v>
      </c>
      <c r="H1320">
        <v>0</v>
      </c>
      <c r="I1320">
        <v>0.2</v>
      </c>
      <c r="J1320">
        <v>2022</v>
      </c>
    </row>
    <row r="1321" spans="1:11">
      <c r="A1321">
        <v>1734</v>
      </c>
      <c r="B1321" t="s">
        <v>1429</v>
      </c>
      <c r="C1321" s="1">
        <v>44659</v>
      </c>
      <c r="D1321">
        <v>29.75</v>
      </c>
      <c r="E1321">
        <v>29.75</v>
      </c>
      <c r="F1321">
        <v>-0.23</v>
      </c>
      <c r="G1321">
        <v>0.2</v>
      </c>
      <c r="H1321">
        <v>0</v>
      </c>
      <c r="I1321">
        <v>0.2</v>
      </c>
      <c r="J1321">
        <v>2022</v>
      </c>
    </row>
    <row r="1322" spans="1:11">
      <c r="A1322">
        <v>1810</v>
      </c>
      <c r="B1322" t="s">
        <v>1430</v>
      </c>
      <c r="C1322" s="1">
        <v>44659</v>
      </c>
      <c r="D1322">
        <v>16.2</v>
      </c>
      <c r="E1322">
        <v>16.2</v>
      </c>
      <c r="F1322">
        <v>0.24</v>
      </c>
      <c r="G1322">
        <v>0.2</v>
      </c>
      <c r="H1322">
        <v>0</v>
      </c>
      <c r="I1322">
        <v>0.2</v>
      </c>
      <c r="J1322">
        <v>2021</v>
      </c>
      <c r="K1322" t="s">
        <v>1431</v>
      </c>
    </row>
    <row r="1323" spans="1:11">
      <c r="A1323">
        <v>2033</v>
      </c>
      <c r="B1323" t="s">
        <v>1432</v>
      </c>
      <c r="C1323" s="1">
        <v>44659</v>
      </c>
      <c r="D1323">
        <v>23.7</v>
      </c>
      <c r="E1323">
        <v>23.7</v>
      </c>
      <c r="F1323">
        <v>0.18</v>
      </c>
      <c r="G1323">
        <v>0.2</v>
      </c>
      <c r="H1323">
        <v>0</v>
      </c>
      <c r="I1323">
        <v>0.2</v>
      </c>
      <c r="J1323">
        <v>2022</v>
      </c>
    </row>
    <row r="1324" spans="1:11">
      <c r="A1324">
        <v>2312</v>
      </c>
      <c r="B1324" t="s">
        <v>1433</v>
      </c>
      <c r="C1324" s="1">
        <v>44659</v>
      </c>
      <c r="D1324">
        <v>15.1</v>
      </c>
      <c r="E1324">
        <v>15.1</v>
      </c>
      <c r="F1324">
        <v>0.01</v>
      </c>
      <c r="G1324">
        <v>0.2</v>
      </c>
      <c r="H1324">
        <v>0</v>
      </c>
      <c r="I1324">
        <v>0.2</v>
      </c>
      <c r="J1324">
        <v>2022</v>
      </c>
    </row>
    <row r="1325" spans="1:11">
      <c r="A1325">
        <v>2365</v>
      </c>
      <c r="B1325" t="s">
        <v>1434</v>
      </c>
      <c r="C1325" s="1">
        <v>44659</v>
      </c>
      <c r="D1325">
        <v>11.2</v>
      </c>
      <c r="E1325">
        <v>11.2</v>
      </c>
      <c r="F1325">
        <v>0.18</v>
      </c>
      <c r="G1325">
        <v>0.2</v>
      </c>
      <c r="H1325">
        <v>0</v>
      </c>
      <c r="I1325">
        <v>0.2</v>
      </c>
      <c r="J1325">
        <v>2022</v>
      </c>
    </row>
    <row r="1326" spans="1:11">
      <c r="A1326">
        <v>2547</v>
      </c>
      <c r="B1326" t="s">
        <v>1435</v>
      </c>
      <c r="C1326" s="1">
        <v>44659</v>
      </c>
      <c r="D1326">
        <v>10.4</v>
      </c>
      <c r="E1326">
        <v>10.4</v>
      </c>
      <c r="F1326">
        <v>7.0000000000000007E-2</v>
      </c>
      <c r="G1326">
        <v>0.2</v>
      </c>
      <c r="H1326">
        <v>0</v>
      </c>
      <c r="I1326">
        <v>0.2</v>
      </c>
      <c r="J1326">
        <v>2022</v>
      </c>
    </row>
    <row r="1327" spans="1:11">
      <c r="A1327">
        <v>2722</v>
      </c>
      <c r="B1327" t="s">
        <v>1436</v>
      </c>
      <c r="C1327" s="1">
        <v>44659</v>
      </c>
      <c r="D1327">
        <v>31.7</v>
      </c>
      <c r="E1327">
        <v>31.7</v>
      </c>
      <c r="F1327">
        <v>0.18</v>
      </c>
      <c r="G1327">
        <v>0.2</v>
      </c>
      <c r="H1327">
        <v>0</v>
      </c>
      <c r="I1327">
        <v>0.2</v>
      </c>
      <c r="J1327">
        <v>2022</v>
      </c>
    </row>
    <row r="1328" spans="1:11">
      <c r="A1328">
        <v>3055</v>
      </c>
      <c r="B1328" t="s">
        <v>1437</v>
      </c>
      <c r="C1328" s="1">
        <v>44659</v>
      </c>
      <c r="D1328">
        <v>30.2</v>
      </c>
      <c r="E1328">
        <v>30.2</v>
      </c>
      <c r="F1328">
        <v>-3.7</v>
      </c>
      <c r="G1328">
        <v>0.2</v>
      </c>
      <c r="H1328">
        <v>0</v>
      </c>
      <c r="I1328">
        <v>0.2</v>
      </c>
      <c r="J1328">
        <v>2022</v>
      </c>
    </row>
    <row r="1329" spans="1:11">
      <c r="A1329">
        <v>3516</v>
      </c>
      <c r="B1329" t="s">
        <v>1438</v>
      </c>
      <c r="C1329" s="1">
        <v>44659</v>
      </c>
      <c r="D1329">
        <v>15.75</v>
      </c>
      <c r="E1329">
        <v>15.75</v>
      </c>
      <c r="F1329">
        <v>0.86</v>
      </c>
      <c r="G1329">
        <v>0.2</v>
      </c>
      <c r="H1329">
        <v>0</v>
      </c>
      <c r="I1329">
        <v>0.2</v>
      </c>
      <c r="J1329">
        <v>2022</v>
      </c>
    </row>
    <row r="1330" spans="1:11">
      <c r="A1330">
        <v>3555</v>
      </c>
      <c r="B1330" t="s">
        <v>1439</v>
      </c>
      <c r="C1330" s="1">
        <v>44659</v>
      </c>
      <c r="D1330">
        <v>33.6</v>
      </c>
      <c r="E1330">
        <v>33.6</v>
      </c>
      <c r="F1330">
        <v>0.93</v>
      </c>
      <c r="G1330">
        <v>0.2</v>
      </c>
      <c r="H1330">
        <v>0</v>
      </c>
      <c r="I1330">
        <v>0.2</v>
      </c>
      <c r="J1330">
        <v>2022</v>
      </c>
    </row>
    <row r="1331" spans="1:11">
      <c r="A1331">
        <v>4526</v>
      </c>
      <c r="B1331" t="s">
        <v>1440</v>
      </c>
      <c r="C1331" s="1">
        <v>44659</v>
      </c>
      <c r="D1331">
        <v>15.9</v>
      </c>
      <c r="E1331">
        <v>15.9</v>
      </c>
      <c r="F1331">
        <v>0.68</v>
      </c>
      <c r="G1331">
        <v>0.2</v>
      </c>
      <c r="H1331">
        <v>0</v>
      </c>
      <c r="I1331">
        <v>0.2</v>
      </c>
      <c r="J1331">
        <v>2022</v>
      </c>
    </row>
    <row r="1332" spans="1:11">
      <c r="A1332">
        <v>4720</v>
      </c>
      <c r="B1332" t="s">
        <v>1441</v>
      </c>
      <c r="C1332" s="1">
        <v>44659</v>
      </c>
      <c r="D1332">
        <v>15.9</v>
      </c>
      <c r="E1332">
        <v>15.9</v>
      </c>
      <c r="F1332">
        <v>0.3</v>
      </c>
      <c r="G1332">
        <v>0.2</v>
      </c>
      <c r="H1332">
        <v>0</v>
      </c>
      <c r="I1332">
        <v>0.2</v>
      </c>
      <c r="J1332">
        <v>2022</v>
      </c>
    </row>
    <row r="1333" spans="1:11">
      <c r="A1333">
        <v>6177</v>
      </c>
      <c r="B1333" t="s">
        <v>1442</v>
      </c>
      <c r="C1333" s="1">
        <v>44659</v>
      </c>
      <c r="D1333">
        <v>31.95</v>
      </c>
      <c r="E1333">
        <v>31.95</v>
      </c>
      <c r="F1333">
        <v>0.5</v>
      </c>
      <c r="G1333">
        <v>0</v>
      </c>
      <c r="H1333">
        <v>0.2</v>
      </c>
      <c r="I1333">
        <v>0.2</v>
      </c>
      <c r="J1333">
        <v>2021</v>
      </c>
    </row>
    <row r="1334" spans="1:11">
      <c r="A1334">
        <v>6185</v>
      </c>
      <c r="B1334" t="s">
        <v>1443</v>
      </c>
      <c r="C1334" s="1">
        <v>44659</v>
      </c>
      <c r="D1334">
        <v>13.8</v>
      </c>
      <c r="E1334">
        <v>13.8</v>
      </c>
      <c r="F1334">
        <v>-0.67</v>
      </c>
      <c r="G1334">
        <v>0.2</v>
      </c>
      <c r="H1334">
        <v>0</v>
      </c>
      <c r="I1334">
        <v>0.2</v>
      </c>
      <c r="J1334">
        <v>2022</v>
      </c>
      <c r="K1334" t="s">
        <v>1444</v>
      </c>
    </row>
    <row r="1335" spans="1:11">
      <c r="A1335">
        <v>6244</v>
      </c>
      <c r="B1335" t="s">
        <v>1445</v>
      </c>
      <c r="C1335" s="1">
        <v>44659</v>
      </c>
      <c r="D1335">
        <v>34.15</v>
      </c>
      <c r="E1335">
        <v>34.15</v>
      </c>
      <c r="F1335">
        <v>0.3</v>
      </c>
      <c r="G1335">
        <v>0.2</v>
      </c>
      <c r="H1335">
        <v>0</v>
      </c>
      <c r="I1335">
        <v>0.2</v>
      </c>
      <c r="J1335">
        <v>2022</v>
      </c>
    </row>
    <row r="1336" spans="1:11">
      <c r="A1336">
        <v>8071</v>
      </c>
      <c r="B1336" t="s">
        <v>1446</v>
      </c>
      <c r="C1336" s="1">
        <v>44659</v>
      </c>
      <c r="D1336">
        <v>21.8</v>
      </c>
      <c r="E1336">
        <v>21.8</v>
      </c>
      <c r="F1336">
        <v>0.28000000000000003</v>
      </c>
      <c r="G1336">
        <v>0.2</v>
      </c>
      <c r="H1336">
        <v>0</v>
      </c>
      <c r="I1336">
        <v>0.2</v>
      </c>
      <c r="J1336">
        <v>2021</v>
      </c>
      <c r="K1336" t="s">
        <v>1447</v>
      </c>
    </row>
    <row r="1337" spans="1:11">
      <c r="A1337">
        <v>8085</v>
      </c>
      <c r="B1337" t="s">
        <v>1448</v>
      </c>
      <c r="C1337" s="1">
        <v>44659</v>
      </c>
      <c r="D1337">
        <v>19</v>
      </c>
      <c r="E1337">
        <v>19</v>
      </c>
      <c r="F1337">
        <v>0.24</v>
      </c>
      <c r="G1337">
        <v>0.2</v>
      </c>
      <c r="H1337">
        <v>0</v>
      </c>
      <c r="I1337">
        <v>0.2</v>
      </c>
      <c r="J1337">
        <v>2022</v>
      </c>
    </row>
    <row r="1338" spans="1:11">
      <c r="A1338">
        <v>8110</v>
      </c>
      <c r="B1338" t="s">
        <v>1449</v>
      </c>
      <c r="C1338" s="1">
        <v>44659</v>
      </c>
      <c r="D1338">
        <v>16</v>
      </c>
      <c r="E1338">
        <v>16</v>
      </c>
      <c r="F1338">
        <v>0.51</v>
      </c>
      <c r="G1338">
        <v>0.2</v>
      </c>
      <c r="H1338">
        <v>0</v>
      </c>
      <c r="I1338">
        <v>0.2</v>
      </c>
      <c r="J1338">
        <v>2021</v>
      </c>
      <c r="K1338" t="s">
        <v>26</v>
      </c>
    </row>
    <row r="1339" spans="1:11">
      <c r="A1339">
        <v>8489</v>
      </c>
      <c r="B1339" t="s">
        <v>1450</v>
      </c>
      <c r="C1339" s="1">
        <v>44659</v>
      </c>
      <c r="D1339">
        <v>32.049999999999997</v>
      </c>
      <c r="E1339">
        <v>32.049999999999997</v>
      </c>
      <c r="F1339">
        <v>-0.8</v>
      </c>
      <c r="G1339">
        <v>0.2</v>
      </c>
      <c r="H1339">
        <v>0</v>
      </c>
      <c r="I1339">
        <v>0.2</v>
      </c>
      <c r="J1339">
        <v>2022</v>
      </c>
    </row>
    <row r="1340" spans="1:11">
      <c r="A1340">
        <v>6259</v>
      </c>
      <c r="B1340" t="s">
        <v>1451</v>
      </c>
      <c r="C1340" s="1">
        <v>44659</v>
      </c>
      <c r="D1340">
        <v>39</v>
      </c>
      <c r="E1340">
        <v>39</v>
      </c>
      <c r="F1340">
        <v>0.2</v>
      </c>
      <c r="G1340">
        <v>0.19</v>
      </c>
      <c r="H1340">
        <v>0</v>
      </c>
      <c r="I1340">
        <v>0.19</v>
      </c>
      <c r="J1340">
        <v>2022</v>
      </c>
      <c r="K1340" t="s">
        <v>400</v>
      </c>
    </row>
    <row r="1341" spans="1:11">
      <c r="A1341">
        <v>6167</v>
      </c>
      <c r="B1341" t="s">
        <v>1452</v>
      </c>
      <c r="C1341" s="1">
        <v>44659</v>
      </c>
      <c r="D1341">
        <v>12.85</v>
      </c>
      <c r="E1341">
        <v>12.85</v>
      </c>
      <c r="F1341">
        <v>0.5</v>
      </c>
      <c r="G1341">
        <v>0.19</v>
      </c>
      <c r="H1341">
        <v>0</v>
      </c>
      <c r="I1341">
        <v>0.19</v>
      </c>
      <c r="J1341">
        <v>2022</v>
      </c>
    </row>
    <row r="1342" spans="1:11">
      <c r="A1342">
        <v>2701</v>
      </c>
      <c r="B1342" t="s">
        <v>1453</v>
      </c>
      <c r="C1342" s="1">
        <v>44659</v>
      </c>
      <c r="D1342">
        <v>12.1</v>
      </c>
      <c r="E1342">
        <v>12.1</v>
      </c>
      <c r="F1342">
        <v>0.19</v>
      </c>
      <c r="G1342">
        <v>0.16</v>
      </c>
      <c r="H1342">
        <v>0</v>
      </c>
      <c r="I1342">
        <v>0.16</v>
      </c>
      <c r="J1342">
        <v>2022</v>
      </c>
    </row>
    <row r="1343" spans="1:11">
      <c r="A1343">
        <v>1310</v>
      </c>
      <c r="B1343" t="s">
        <v>1454</v>
      </c>
      <c r="C1343" s="1">
        <v>44659</v>
      </c>
      <c r="D1343">
        <v>16.8</v>
      </c>
      <c r="E1343">
        <v>16.8</v>
      </c>
      <c r="F1343">
        <v>0.2</v>
      </c>
      <c r="G1343">
        <v>0.15</v>
      </c>
      <c r="H1343">
        <v>0</v>
      </c>
      <c r="I1343">
        <v>0.15</v>
      </c>
      <c r="J1343">
        <v>2022</v>
      </c>
    </row>
    <row r="1344" spans="1:11">
      <c r="A1344">
        <v>2417</v>
      </c>
      <c r="B1344" t="s">
        <v>1455</v>
      </c>
      <c r="C1344" s="1">
        <v>44659</v>
      </c>
      <c r="D1344">
        <v>28.55</v>
      </c>
      <c r="E1344">
        <v>28.55</v>
      </c>
      <c r="F1344">
        <v>0.27</v>
      </c>
      <c r="G1344">
        <v>0.15</v>
      </c>
      <c r="H1344">
        <v>0</v>
      </c>
      <c r="I1344">
        <v>0.15</v>
      </c>
      <c r="J1344">
        <v>2022</v>
      </c>
    </row>
    <row r="1345" spans="1:11">
      <c r="A1345">
        <v>3062</v>
      </c>
      <c r="B1345" t="s">
        <v>1456</v>
      </c>
      <c r="C1345" s="1">
        <v>44659</v>
      </c>
      <c r="D1345">
        <v>26.55</v>
      </c>
      <c r="E1345">
        <v>26.55</v>
      </c>
      <c r="F1345">
        <v>7.0000000000000007E-2</v>
      </c>
      <c r="G1345">
        <v>0.15</v>
      </c>
      <c r="H1345">
        <v>0</v>
      </c>
      <c r="I1345">
        <v>0.15</v>
      </c>
      <c r="J1345">
        <v>2021</v>
      </c>
      <c r="K1345" t="s">
        <v>24</v>
      </c>
    </row>
    <row r="1346" spans="1:11">
      <c r="A1346">
        <v>5328</v>
      </c>
      <c r="B1346" t="s">
        <v>1457</v>
      </c>
      <c r="C1346" s="1">
        <v>44659</v>
      </c>
      <c r="D1346">
        <v>12.45</v>
      </c>
      <c r="E1346">
        <v>12.45</v>
      </c>
      <c r="F1346">
        <v>0.2</v>
      </c>
      <c r="G1346">
        <v>0.15</v>
      </c>
      <c r="H1346">
        <v>0</v>
      </c>
      <c r="I1346">
        <v>0.15</v>
      </c>
      <c r="J1346">
        <v>2022</v>
      </c>
    </row>
    <row r="1347" spans="1:11">
      <c r="A1347">
        <v>8107</v>
      </c>
      <c r="B1347" t="s">
        <v>1458</v>
      </c>
      <c r="C1347" s="1">
        <v>44659</v>
      </c>
      <c r="D1347">
        <v>19.3</v>
      </c>
      <c r="E1347">
        <v>19.3</v>
      </c>
      <c r="F1347">
        <v>0.27</v>
      </c>
      <c r="G1347">
        <v>0.15</v>
      </c>
      <c r="H1347">
        <v>0</v>
      </c>
      <c r="I1347">
        <v>0.15</v>
      </c>
      <c r="J1347">
        <v>2022</v>
      </c>
    </row>
    <row r="1348" spans="1:11">
      <c r="A1348">
        <v>2867</v>
      </c>
      <c r="B1348" t="s">
        <v>1459</v>
      </c>
      <c r="C1348" s="1">
        <v>44659</v>
      </c>
      <c r="D1348">
        <v>8.58</v>
      </c>
      <c r="E1348">
        <v>8.58</v>
      </c>
      <c r="F1348">
        <v>0.61</v>
      </c>
      <c r="G1348">
        <v>0</v>
      </c>
      <c r="H1348">
        <v>0.14000000000000001</v>
      </c>
      <c r="I1348">
        <v>0.14000000000000001</v>
      </c>
      <c r="J1348">
        <v>2021</v>
      </c>
    </row>
    <row r="1349" spans="1:11">
      <c r="A1349">
        <v>2706</v>
      </c>
      <c r="B1349" t="s">
        <v>1460</v>
      </c>
      <c r="C1349" s="1">
        <v>44659</v>
      </c>
      <c r="D1349">
        <v>14</v>
      </c>
      <c r="E1349">
        <v>14</v>
      </c>
      <c r="F1349">
        <v>0.16</v>
      </c>
      <c r="G1349">
        <v>0.14000000000000001</v>
      </c>
      <c r="H1349">
        <v>0</v>
      </c>
      <c r="I1349">
        <v>0.14000000000000001</v>
      </c>
      <c r="J1349">
        <v>2022</v>
      </c>
    </row>
    <row r="1350" spans="1:11">
      <c r="A1350">
        <v>5398</v>
      </c>
      <c r="B1350" t="s">
        <v>1461</v>
      </c>
      <c r="C1350" s="1">
        <v>44659</v>
      </c>
      <c r="D1350">
        <v>19.100000000000001</v>
      </c>
      <c r="E1350">
        <v>19.100000000000001</v>
      </c>
      <c r="F1350">
        <v>0.33</v>
      </c>
      <c r="G1350">
        <v>0.14000000000000001</v>
      </c>
      <c r="H1350">
        <v>0</v>
      </c>
      <c r="I1350">
        <v>0.14000000000000001</v>
      </c>
      <c r="J1350">
        <v>2022</v>
      </c>
    </row>
    <row r="1351" spans="1:11">
      <c r="A1351">
        <v>6220</v>
      </c>
      <c r="B1351" t="s">
        <v>1462</v>
      </c>
      <c r="C1351" s="1">
        <v>44659</v>
      </c>
      <c r="D1351">
        <v>21.4</v>
      </c>
      <c r="E1351">
        <v>21.4</v>
      </c>
      <c r="F1351">
        <v>0.76</v>
      </c>
      <c r="G1351">
        <v>0.13</v>
      </c>
      <c r="H1351">
        <v>0</v>
      </c>
      <c r="I1351">
        <v>0.13</v>
      </c>
      <c r="J1351">
        <v>2022</v>
      </c>
    </row>
    <row r="1352" spans="1:11">
      <c r="A1352">
        <v>6226</v>
      </c>
      <c r="B1352" t="s">
        <v>1463</v>
      </c>
      <c r="C1352" s="1">
        <v>44659</v>
      </c>
      <c r="D1352">
        <v>13.05</v>
      </c>
      <c r="E1352">
        <v>13.05</v>
      </c>
      <c r="F1352">
        <v>0.01</v>
      </c>
      <c r="G1352">
        <v>0.12</v>
      </c>
      <c r="H1352">
        <v>0</v>
      </c>
      <c r="I1352">
        <v>0.12</v>
      </c>
      <c r="J1352">
        <v>2022</v>
      </c>
    </row>
    <row r="1353" spans="1:11">
      <c r="A1353">
        <v>5276</v>
      </c>
      <c r="B1353" t="s">
        <v>1464</v>
      </c>
      <c r="C1353" s="1">
        <v>44659</v>
      </c>
      <c r="D1353">
        <v>12.85</v>
      </c>
      <c r="E1353">
        <v>12.85</v>
      </c>
      <c r="F1353">
        <v>0.57999999999999996</v>
      </c>
      <c r="G1353">
        <v>0.11</v>
      </c>
      <c r="H1353">
        <v>0</v>
      </c>
      <c r="I1353">
        <v>0.11</v>
      </c>
      <c r="J1353">
        <v>2022</v>
      </c>
    </row>
    <row r="1354" spans="1:11">
      <c r="A1354">
        <v>4943</v>
      </c>
      <c r="B1354" t="s">
        <v>1465</v>
      </c>
      <c r="C1354" s="1">
        <v>44659</v>
      </c>
      <c r="D1354">
        <v>25.3</v>
      </c>
      <c r="E1354">
        <v>25.3</v>
      </c>
      <c r="F1354">
        <v>-0.93</v>
      </c>
      <c r="G1354">
        <v>0.1</v>
      </c>
      <c r="H1354">
        <v>0</v>
      </c>
      <c r="I1354">
        <v>0.1</v>
      </c>
      <c r="J1354">
        <v>2021</v>
      </c>
      <c r="K1354" t="s">
        <v>746</v>
      </c>
    </row>
    <row r="1355" spans="1:11">
      <c r="A1355">
        <v>1473</v>
      </c>
      <c r="B1355" t="s">
        <v>1466</v>
      </c>
      <c r="C1355" s="1">
        <v>44659</v>
      </c>
      <c r="D1355">
        <v>18.55</v>
      </c>
      <c r="E1355">
        <v>18.55</v>
      </c>
      <c r="F1355">
        <v>-0.92</v>
      </c>
      <c r="G1355">
        <v>0.1</v>
      </c>
      <c r="H1355">
        <v>0</v>
      </c>
      <c r="I1355">
        <v>0.1</v>
      </c>
      <c r="J1355">
        <v>2022</v>
      </c>
    </row>
    <row r="1356" spans="1:11">
      <c r="A1356">
        <v>1528</v>
      </c>
      <c r="B1356" t="s">
        <v>1467</v>
      </c>
      <c r="C1356" s="1">
        <v>44659</v>
      </c>
      <c r="D1356">
        <v>9.6999999999999993</v>
      </c>
      <c r="E1356">
        <v>9.6999999999999993</v>
      </c>
      <c r="F1356">
        <v>1.1399999999999999</v>
      </c>
      <c r="G1356">
        <v>0.1</v>
      </c>
      <c r="H1356">
        <v>0</v>
      </c>
      <c r="I1356">
        <v>0.1</v>
      </c>
      <c r="J1356">
        <v>2022</v>
      </c>
    </row>
    <row r="1357" spans="1:11">
      <c r="A1357">
        <v>2104</v>
      </c>
      <c r="B1357" t="s">
        <v>1468</v>
      </c>
      <c r="C1357" s="1">
        <v>44659</v>
      </c>
      <c r="D1357">
        <v>26.6</v>
      </c>
      <c r="E1357">
        <v>26.6</v>
      </c>
      <c r="F1357">
        <v>0.75</v>
      </c>
      <c r="G1357">
        <v>0.1</v>
      </c>
      <c r="H1357">
        <v>0</v>
      </c>
      <c r="I1357">
        <v>0.1</v>
      </c>
      <c r="J1357">
        <v>2021</v>
      </c>
      <c r="K1357" t="s">
        <v>207</v>
      </c>
    </row>
    <row r="1358" spans="1:11">
      <c r="A1358">
        <v>2323</v>
      </c>
      <c r="B1358" t="s">
        <v>1469</v>
      </c>
      <c r="C1358" s="1">
        <v>44659</v>
      </c>
      <c r="D1358">
        <v>10.050000000000001</v>
      </c>
      <c r="E1358">
        <v>10.050000000000001</v>
      </c>
      <c r="F1358">
        <v>0.14000000000000001</v>
      </c>
      <c r="G1358">
        <v>0.1</v>
      </c>
      <c r="H1358">
        <v>0</v>
      </c>
      <c r="I1358">
        <v>0.1</v>
      </c>
      <c r="J1358">
        <v>2022</v>
      </c>
    </row>
    <row r="1359" spans="1:11">
      <c r="A1359">
        <v>2491</v>
      </c>
      <c r="B1359" t="s">
        <v>1470</v>
      </c>
      <c r="C1359" s="1">
        <v>44659</v>
      </c>
      <c r="D1359">
        <v>19.25</v>
      </c>
      <c r="E1359">
        <v>19.25</v>
      </c>
      <c r="F1359">
        <v>0.63</v>
      </c>
      <c r="G1359">
        <v>0.1</v>
      </c>
      <c r="H1359">
        <v>0</v>
      </c>
      <c r="I1359">
        <v>0.1</v>
      </c>
      <c r="J1359">
        <v>2022</v>
      </c>
    </row>
    <row r="1360" spans="1:11">
      <c r="A1360">
        <v>2506</v>
      </c>
      <c r="B1360" t="s">
        <v>1471</v>
      </c>
      <c r="C1360" s="1">
        <v>44659</v>
      </c>
      <c r="D1360">
        <v>9.2899999999999991</v>
      </c>
      <c r="E1360">
        <v>9.2899999999999991</v>
      </c>
      <c r="F1360">
        <v>-0.13</v>
      </c>
      <c r="G1360">
        <v>0.1</v>
      </c>
      <c r="H1360">
        <v>0</v>
      </c>
      <c r="I1360">
        <v>0.1</v>
      </c>
      <c r="J1360">
        <v>2022</v>
      </c>
    </row>
    <row r="1361" spans="1:10">
      <c r="A1361">
        <v>3594</v>
      </c>
      <c r="B1361" t="s">
        <v>1472</v>
      </c>
      <c r="C1361" s="1">
        <v>44659</v>
      </c>
      <c r="D1361">
        <v>24.1</v>
      </c>
      <c r="E1361">
        <v>24.1</v>
      </c>
      <c r="F1361">
        <v>0.3</v>
      </c>
      <c r="G1361">
        <v>0.1</v>
      </c>
      <c r="H1361">
        <v>0</v>
      </c>
      <c r="I1361">
        <v>0.1</v>
      </c>
      <c r="J1361">
        <v>2022</v>
      </c>
    </row>
    <row r="1362" spans="1:10">
      <c r="A1362">
        <v>4102</v>
      </c>
      <c r="B1362" t="s">
        <v>1473</v>
      </c>
      <c r="C1362" s="1">
        <v>44659</v>
      </c>
      <c r="D1362">
        <v>20.3</v>
      </c>
      <c r="E1362">
        <v>20.3</v>
      </c>
      <c r="F1362">
        <v>0.14000000000000001</v>
      </c>
      <c r="G1362">
        <v>0.1</v>
      </c>
      <c r="H1362">
        <v>0</v>
      </c>
      <c r="I1362">
        <v>0.1</v>
      </c>
      <c r="J1362">
        <v>2022</v>
      </c>
    </row>
    <row r="1363" spans="1:10">
      <c r="A1363">
        <v>6134</v>
      </c>
      <c r="B1363" t="s">
        <v>1474</v>
      </c>
      <c r="C1363" s="1">
        <v>44659</v>
      </c>
      <c r="D1363">
        <v>25.65</v>
      </c>
      <c r="E1363">
        <v>25.65</v>
      </c>
      <c r="F1363">
        <v>-0.54</v>
      </c>
      <c r="G1363">
        <v>0.1</v>
      </c>
      <c r="H1363">
        <v>0</v>
      </c>
      <c r="I1363">
        <v>0.1</v>
      </c>
      <c r="J1363">
        <v>2022</v>
      </c>
    </row>
    <row r="1364" spans="1:10">
      <c r="A1364">
        <v>8906</v>
      </c>
      <c r="B1364" t="s">
        <v>1475</v>
      </c>
      <c r="C1364" s="1">
        <v>44659</v>
      </c>
      <c r="D1364">
        <v>19.100000000000001</v>
      </c>
      <c r="E1364">
        <v>19.100000000000001</v>
      </c>
      <c r="F1364">
        <v>0.1</v>
      </c>
      <c r="G1364">
        <v>0.1</v>
      </c>
      <c r="H1364">
        <v>0</v>
      </c>
      <c r="I1364">
        <v>0.1</v>
      </c>
      <c r="J1364">
        <v>2022</v>
      </c>
    </row>
    <row r="1365" spans="1:10">
      <c r="A1365">
        <v>2901</v>
      </c>
      <c r="B1365" t="s">
        <v>1476</v>
      </c>
      <c r="C1365" s="1">
        <v>44659</v>
      </c>
      <c r="D1365">
        <v>24.75</v>
      </c>
      <c r="E1365">
        <v>24.75</v>
      </c>
      <c r="F1365">
        <v>7.0000000000000007E-2</v>
      </c>
      <c r="G1365">
        <v>7.0000000000000007E-2</v>
      </c>
      <c r="H1365">
        <v>0</v>
      </c>
      <c r="I1365">
        <v>7.0000000000000007E-2</v>
      </c>
      <c r="J1365">
        <v>2022</v>
      </c>
    </row>
    <row r="1366" spans="1:10">
      <c r="A1366">
        <v>57</v>
      </c>
      <c r="B1366" t="s">
        <v>1477</v>
      </c>
      <c r="C1366" s="1">
        <v>44659</v>
      </c>
      <c r="D1366">
        <v>93.65</v>
      </c>
      <c r="E1366">
        <v>93.65</v>
      </c>
      <c r="G1366">
        <v>0</v>
      </c>
      <c r="H1366">
        <v>0</v>
      </c>
      <c r="I1366">
        <v>0</v>
      </c>
      <c r="J1366">
        <v>2021</v>
      </c>
    </row>
    <row r="1367" spans="1:10">
      <c r="A1367">
        <v>61</v>
      </c>
      <c r="B1367" t="s">
        <v>1478</v>
      </c>
      <c r="C1367" s="1">
        <v>44659</v>
      </c>
      <c r="D1367">
        <v>20.54</v>
      </c>
      <c r="E1367">
        <v>20.54</v>
      </c>
      <c r="G1367">
        <v>0</v>
      </c>
      <c r="H1367">
        <v>0</v>
      </c>
      <c r="I1367">
        <v>0</v>
      </c>
      <c r="J1367">
        <v>2021</v>
      </c>
    </row>
    <row r="1368" spans="1:10">
      <c r="A1368">
        <v>1213</v>
      </c>
      <c r="B1368" t="s">
        <v>1479</v>
      </c>
      <c r="C1368" s="1">
        <v>44659</v>
      </c>
      <c r="D1368">
        <v>7.52</v>
      </c>
      <c r="E1368">
        <v>7.52</v>
      </c>
      <c r="F1368">
        <v>-1.67</v>
      </c>
      <c r="G1368">
        <v>0</v>
      </c>
      <c r="H1368">
        <v>0</v>
      </c>
      <c r="I1368">
        <v>0</v>
      </c>
      <c r="J1368">
        <v>2022</v>
      </c>
    </row>
    <row r="1369" spans="1:10">
      <c r="A1369">
        <v>1258</v>
      </c>
      <c r="B1369" t="s">
        <v>1480</v>
      </c>
      <c r="C1369" s="1">
        <v>44659</v>
      </c>
      <c r="D1369">
        <v>21.1</v>
      </c>
      <c r="E1369">
        <v>21.1</v>
      </c>
      <c r="F1369">
        <v>2</v>
      </c>
      <c r="G1369">
        <v>0</v>
      </c>
      <c r="H1369">
        <v>0</v>
      </c>
      <c r="I1369">
        <v>0</v>
      </c>
      <c r="J1369">
        <v>2022</v>
      </c>
    </row>
    <row r="1370" spans="1:10">
      <c r="A1370">
        <v>1316</v>
      </c>
      <c r="B1370" t="s">
        <v>1481</v>
      </c>
      <c r="C1370" s="1">
        <v>44659</v>
      </c>
      <c r="D1370">
        <v>20.149999999999999</v>
      </c>
      <c r="E1370">
        <v>20.149999999999999</v>
      </c>
      <c r="F1370">
        <v>-0.24</v>
      </c>
      <c r="G1370">
        <v>0</v>
      </c>
      <c r="H1370">
        <v>0</v>
      </c>
      <c r="I1370">
        <v>0</v>
      </c>
      <c r="J1370">
        <v>2022</v>
      </c>
    </row>
    <row r="1371" spans="1:10">
      <c r="A1371">
        <v>1337</v>
      </c>
      <c r="B1371" t="s">
        <v>1482</v>
      </c>
      <c r="C1371" s="1">
        <v>44659</v>
      </c>
      <c r="D1371">
        <v>6.79</v>
      </c>
      <c r="E1371">
        <v>6.79</v>
      </c>
      <c r="F1371">
        <v>-1.71</v>
      </c>
      <c r="G1371">
        <v>0</v>
      </c>
      <c r="H1371">
        <v>0</v>
      </c>
      <c r="I1371">
        <v>0</v>
      </c>
      <c r="J1371">
        <v>2022</v>
      </c>
    </row>
    <row r="1372" spans="1:10">
      <c r="A1372">
        <v>1340</v>
      </c>
      <c r="B1372" t="s">
        <v>1483</v>
      </c>
      <c r="C1372" s="1">
        <v>44659</v>
      </c>
      <c r="D1372">
        <v>10.3</v>
      </c>
      <c r="E1372">
        <v>10.3</v>
      </c>
      <c r="F1372">
        <v>-2.5499999999999998</v>
      </c>
      <c r="G1372">
        <v>0</v>
      </c>
      <c r="H1372">
        <v>0</v>
      </c>
      <c r="I1372">
        <v>0</v>
      </c>
      <c r="J1372">
        <v>2021</v>
      </c>
    </row>
    <row r="1373" spans="1:10">
      <c r="A1373">
        <v>1413</v>
      </c>
      <c r="B1373" t="s">
        <v>1484</v>
      </c>
      <c r="C1373" s="1">
        <v>44659</v>
      </c>
      <c r="D1373">
        <v>10.55</v>
      </c>
      <c r="E1373">
        <v>10.55</v>
      </c>
      <c r="F1373">
        <v>0.8</v>
      </c>
      <c r="G1373">
        <v>0</v>
      </c>
      <c r="H1373">
        <v>0</v>
      </c>
      <c r="I1373">
        <v>0</v>
      </c>
      <c r="J1373">
        <v>2022</v>
      </c>
    </row>
    <row r="1374" spans="1:10">
      <c r="A1374">
        <v>1418</v>
      </c>
      <c r="B1374" t="s">
        <v>1485</v>
      </c>
      <c r="C1374" s="1">
        <v>44659</v>
      </c>
      <c r="D1374">
        <v>15.75</v>
      </c>
      <c r="E1374">
        <v>15.75</v>
      </c>
      <c r="F1374">
        <v>-3.1</v>
      </c>
      <c r="G1374">
        <v>0</v>
      </c>
      <c r="H1374">
        <v>0</v>
      </c>
      <c r="I1374">
        <v>0</v>
      </c>
      <c r="J1374">
        <v>2022</v>
      </c>
    </row>
    <row r="1375" spans="1:10">
      <c r="A1375">
        <v>1432</v>
      </c>
      <c r="B1375" t="s">
        <v>1486</v>
      </c>
      <c r="C1375" s="1">
        <v>44659</v>
      </c>
      <c r="D1375">
        <v>13.65</v>
      </c>
      <c r="E1375">
        <v>13.65</v>
      </c>
      <c r="F1375">
        <v>-2.0499999999999998</v>
      </c>
      <c r="G1375">
        <v>0</v>
      </c>
      <c r="H1375">
        <v>0</v>
      </c>
      <c r="I1375">
        <v>0</v>
      </c>
      <c r="J1375">
        <v>2022</v>
      </c>
    </row>
    <row r="1376" spans="1:10">
      <c r="A1376">
        <v>1435</v>
      </c>
      <c r="B1376" t="s">
        <v>1487</v>
      </c>
      <c r="C1376" s="1">
        <v>44659</v>
      </c>
      <c r="D1376">
        <v>49.35</v>
      </c>
      <c r="E1376">
        <v>49.35</v>
      </c>
      <c r="F1376">
        <v>0.05</v>
      </c>
      <c r="G1376">
        <v>0</v>
      </c>
      <c r="H1376">
        <v>0</v>
      </c>
      <c r="I1376">
        <v>0</v>
      </c>
      <c r="J1376">
        <v>2022</v>
      </c>
    </row>
    <row r="1377" spans="1:10">
      <c r="A1377">
        <v>1438</v>
      </c>
      <c r="B1377" t="s">
        <v>1488</v>
      </c>
      <c r="C1377" s="1">
        <v>44659</v>
      </c>
      <c r="D1377">
        <v>30.7</v>
      </c>
      <c r="E1377">
        <v>30.7</v>
      </c>
      <c r="F1377">
        <v>0.56999999999999995</v>
      </c>
      <c r="G1377">
        <v>0</v>
      </c>
      <c r="H1377">
        <v>0</v>
      </c>
      <c r="I1377">
        <v>0</v>
      </c>
      <c r="J1377">
        <v>2022</v>
      </c>
    </row>
    <row r="1378" spans="1:10">
      <c r="A1378">
        <v>1441</v>
      </c>
      <c r="B1378" t="s">
        <v>1489</v>
      </c>
      <c r="C1378" s="1">
        <v>44659</v>
      </c>
      <c r="D1378">
        <v>8.52</v>
      </c>
      <c r="E1378">
        <v>8.52</v>
      </c>
      <c r="F1378">
        <v>-0.75</v>
      </c>
      <c r="G1378">
        <v>0</v>
      </c>
      <c r="H1378">
        <v>0</v>
      </c>
      <c r="I1378">
        <v>0</v>
      </c>
      <c r="J1378">
        <v>2022</v>
      </c>
    </row>
    <row r="1379" spans="1:10">
      <c r="A1379">
        <v>1443</v>
      </c>
      <c r="B1379" t="s">
        <v>1490</v>
      </c>
      <c r="C1379" s="1">
        <v>44659</v>
      </c>
      <c r="D1379">
        <v>16.149999999999999</v>
      </c>
      <c r="E1379">
        <v>16.149999999999999</v>
      </c>
      <c r="F1379">
        <v>1.65</v>
      </c>
      <c r="G1379">
        <v>0</v>
      </c>
      <c r="H1379">
        <v>0</v>
      </c>
      <c r="I1379">
        <v>0</v>
      </c>
      <c r="J1379">
        <v>2022</v>
      </c>
    </row>
    <row r="1380" spans="1:10">
      <c r="A1380">
        <v>1444</v>
      </c>
      <c r="B1380" t="s">
        <v>1491</v>
      </c>
      <c r="C1380" s="1">
        <v>44659</v>
      </c>
      <c r="D1380">
        <v>11.2</v>
      </c>
      <c r="E1380">
        <v>11.2</v>
      </c>
      <c r="F1380">
        <v>-0.38</v>
      </c>
      <c r="G1380">
        <v>0</v>
      </c>
      <c r="H1380">
        <v>0</v>
      </c>
      <c r="I1380">
        <v>0</v>
      </c>
      <c r="J1380">
        <v>2021</v>
      </c>
    </row>
    <row r="1381" spans="1:10">
      <c r="A1381">
        <v>1445</v>
      </c>
      <c r="B1381" t="s">
        <v>1492</v>
      </c>
      <c r="C1381" s="1">
        <v>44659</v>
      </c>
      <c r="D1381">
        <v>15.5</v>
      </c>
      <c r="E1381">
        <v>15.5</v>
      </c>
      <c r="F1381">
        <v>-0.19</v>
      </c>
      <c r="G1381">
        <v>0</v>
      </c>
      <c r="H1381">
        <v>0</v>
      </c>
      <c r="I1381">
        <v>0</v>
      </c>
      <c r="J1381">
        <v>2022</v>
      </c>
    </row>
    <row r="1382" spans="1:10">
      <c r="A1382">
        <v>1447</v>
      </c>
      <c r="B1382" t="s">
        <v>1493</v>
      </c>
      <c r="C1382" s="1">
        <v>44659</v>
      </c>
      <c r="D1382">
        <v>9.16</v>
      </c>
      <c r="E1382">
        <v>9.16</v>
      </c>
      <c r="F1382">
        <v>-0.48</v>
      </c>
      <c r="G1382">
        <v>0</v>
      </c>
      <c r="H1382">
        <v>0</v>
      </c>
      <c r="I1382">
        <v>0</v>
      </c>
      <c r="J1382">
        <v>2021</v>
      </c>
    </row>
    <row r="1383" spans="1:10">
      <c r="A1383">
        <v>1449</v>
      </c>
      <c r="B1383" t="s">
        <v>1494</v>
      </c>
      <c r="C1383" s="1">
        <v>44659</v>
      </c>
      <c r="D1383">
        <v>13.9</v>
      </c>
      <c r="E1383">
        <v>13.9</v>
      </c>
      <c r="F1383">
        <v>0.83</v>
      </c>
      <c r="G1383">
        <v>0</v>
      </c>
      <c r="H1383">
        <v>0</v>
      </c>
      <c r="I1383">
        <v>0</v>
      </c>
      <c r="J1383">
        <v>2022</v>
      </c>
    </row>
    <row r="1384" spans="1:10">
      <c r="A1384">
        <v>1460</v>
      </c>
      <c r="B1384" t="s">
        <v>1495</v>
      </c>
      <c r="C1384" s="1">
        <v>44659</v>
      </c>
      <c r="D1384">
        <v>8.75</v>
      </c>
      <c r="E1384">
        <v>8.75</v>
      </c>
      <c r="F1384">
        <v>0.39</v>
      </c>
      <c r="G1384">
        <v>0</v>
      </c>
      <c r="H1384">
        <v>0</v>
      </c>
      <c r="I1384">
        <v>0</v>
      </c>
      <c r="J1384">
        <v>2022</v>
      </c>
    </row>
    <row r="1385" spans="1:10">
      <c r="A1385">
        <v>1467</v>
      </c>
      <c r="B1385" t="s">
        <v>1496</v>
      </c>
      <c r="C1385" s="1">
        <v>44659</v>
      </c>
      <c r="D1385">
        <v>13.65</v>
      </c>
      <c r="E1385">
        <v>13.65</v>
      </c>
      <c r="F1385">
        <v>-0.13</v>
      </c>
      <c r="G1385">
        <v>0</v>
      </c>
      <c r="H1385">
        <v>0</v>
      </c>
      <c r="I1385">
        <v>0</v>
      </c>
      <c r="J1385">
        <v>2022</v>
      </c>
    </row>
    <row r="1386" spans="1:10">
      <c r="A1386">
        <v>1468</v>
      </c>
      <c r="B1386" t="s">
        <v>1497</v>
      </c>
      <c r="C1386" s="1">
        <v>44659</v>
      </c>
      <c r="D1386">
        <v>12.15</v>
      </c>
      <c r="E1386">
        <v>12.15</v>
      </c>
      <c r="F1386">
        <v>0.06</v>
      </c>
      <c r="G1386">
        <v>0</v>
      </c>
      <c r="H1386">
        <v>0</v>
      </c>
      <c r="I1386">
        <v>0</v>
      </c>
      <c r="J1386">
        <v>2022</v>
      </c>
    </row>
    <row r="1387" spans="1:10">
      <c r="A1387">
        <v>1471</v>
      </c>
      <c r="B1387" t="s">
        <v>1498</v>
      </c>
      <c r="C1387" s="1">
        <v>44659</v>
      </c>
      <c r="D1387">
        <v>7.47</v>
      </c>
      <c r="E1387">
        <v>7.47</v>
      </c>
      <c r="F1387">
        <v>-0.12</v>
      </c>
      <c r="G1387">
        <v>0</v>
      </c>
      <c r="H1387">
        <v>0</v>
      </c>
      <c r="I1387">
        <v>0</v>
      </c>
      <c r="J1387">
        <v>2022</v>
      </c>
    </row>
    <row r="1388" spans="1:10">
      <c r="A1388">
        <v>1472</v>
      </c>
      <c r="B1388" t="s">
        <v>1499</v>
      </c>
      <c r="C1388" s="1">
        <v>44659</v>
      </c>
      <c r="D1388">
        <v>23</v>
      </c>
      <c r="E1388">
        <v>23</v>
      </c>
      <c r="F1388">
        <v>-1.22</v>
      </c>
      <c r="G1388">
        <v>0</v>
      </c>
      <c r="H1388">
        <v>0</v>
      </c>
      <c r="I1388">
        <v>0</v>
      </c>
      <c r="J1388">
        <v>2022</v>
      </c>
    </row>
    <row r="1389" spans="1:10">
      <c r="A1389">
        <v>1475</v>
      </c>
      <c r="B1389" t="s">
        <v>1500</v>
      </c>
      <c r="C1389" s="1">
        <v>44659</v>
      </c>
      <c r="D1389">
        <v>63.5</v>
      </c>
      <c r="E1389">
        <v>63.5</v>
      </c>
      <c r="F1389">
        <v>3.66</v>
      </c>
      <c r="G1389">
        <v>0</v>
      </c>
      <c r="H1389">
        <v>0</v>
      </c>
      <c r="I1389">
        <v>0</v>
      </c>
      <c r="J1389">
        <v>2022</v>
      </c>
    </row>
    <row r="1390" spans="1:10">
      <c r="A1390">
        <v>1506</v>
      </c>
      <c r="B1390" t="s">
        <v>1501</v>
      </c>
      <c r="C1390" s="1">
        <v>44659</v>
      </c>
      <c r="D1390">
        <v>15.5</v>
      </c>
      <c r="E1390">
        <v>15.5</v>
      </c>
      <c r="F1390">
        <v>0.26</v>
      </c>
      <c r="G1390">
        <v>0</v>
      </c>
      <c r="H1390">
        <v>0</v>
      </c>
      <c r="I1390">
        <v>0</v>
      </c>
      <c r="J1390">
        <v>2022</v>
      </c>
    </row>
    <row r="1391" spans="1:10">
      <c r="A1391">
        <v>1512</v>
      </c>
      <c r="B1391" t="s">
        <v>1502</v>
      </c>
      <c r="C1391" s="1">
        <v>44659</v>
      </c>
      <c r="D1391">
        <v>4.0999999999999996</v>
      </c>
      <c r="E1391">
        <v>4.0999999999999996</v>
      </c>
      <c r="F1391">
        <v>-0.65</v>
      </c>
      <c r="G1391">
        <v>0</v>
      </c>
      <c r="H1391">
        <v>0</v>
      </c>
      <c r="I1391">
        <v>0</v>
      </c>
      <c r="J1391">
        <v>2022</v>
      </c>
    </row>
    <row r="1392" spans="1:10">
      <c r="A1392">
        <v>1538</v>
      </c>
      <c r="B1392" t="s">
        <v>1503</v>
      </c>
      <c r="C1392" s="1">
        <v>44659</v>
      </c>
      <c r="D1392">
        <v>8.6</v>
      </c>
      <c r="E1392">
        <v>8.6</v>
      </c>
      <c r="F1392">
        <v>-5.13</v>
      </c>
      <c r="G1392">
        <v>0</v>
      </c>
      <c r="H1392">
        <v>0</v>
      </c>
      <c r="I1392">
        <v>0</v>
      </c>
      <c r="J1392">
        <v>2022</v>
      </c>
    </row>
    <row r="1393" spans="1:10">
      <c r="A1393">
        <v>1616</v>
      </c>
      <c r="B1393" t="s">
        <v>1504</v>
      </c>
      <c r="C1393" s="1">
        <v>44659</v>
      </c>
      <c r="D1393">
        <v>10.199999999999999</v>
      </c>
      <c r="E1393">
        <v>10.199999999999999</v>
      </c>
      <c r="F1393">
        <v>0.5</v>
      </c>
      <c r="G1393">
        <v>0</v>
      </c>
      <c r="H1393">
        <v>0</v>
      </c>
      <c r="I1393">
        <v>0</v>
      </c>
      <c r="J1393">
        <v>2022</v>
      </c>
    </row>
    <row r="1394" spans="1:10">
      <c r="A1394">
        <v>1626</v>
      </c>
      <c r="B1394" t="s">
        <v>1505</v>
      </c>
      <c r="C1394" s="1">
        <v>44659</v>
      </c>
      <c r="D1394">
        <v>20.6</v>
      </c>
      <c r="E1394">
        <v>20.6</v>
      </c>
      <c r="F1394">
        <v>-2.11</v>
      </c>
      <c r="G1394">
        <v>0</v>
      </c>
      <c r="H1394">
        <v>0</v>
      </c>
      <c r="I1394">
        <v>0</v>
      </c>
      <c r="J1394">
        <v>2022</v>
      </c>
    </row>
    <row r="1395" spans="1:10">
      <c r="A1395">
        <v>1718</v>
      </c>
      <c r="B1395" t="s">
        <v>1506</v>
      </c>
      <c r="C1395" s="1">
        <v>44659</v>
      </c>
      <c r="D1395">
        <v>9.51</v>
      </c>
      <c r="E1395">
        <v>9.51</v>
      </c>
      <c r="F1395">
        <v>0</v>
      </c>
      <c r="G1395">
        <v>0</v>
      </c>
      <c r="H1395">
        <v>0</v>
      </c>
      <c r="I1395">
        <v>0</v>
      </c>
      <c r="J1395">
        <v>2022</v>
      </c>
    </row>
    <row r="1396" spans="1:10">
      <c r="A1396">
        <v>1721</v>
      </c>
      <c r="B1396" t="s">
        <v>1507</v>
      </c>
      <c r="C1396" s="1">
        <v>44659</v>
      </c>
      <c r="D1396">
        <v>24.45</v>
      </c>
      <c r="E1396">
        <v>24.45</v>
      </c>
      <c r="F1396">
        <v>-0.38</v>
      </c>
      <c r="G1396">
        <v>0</v>
      </c>
      <c r="H1396">
        <v>0</v>
      </c>
      <c r="I1396">
        <v>0</v>
      </c>
      <c r="J1396">
        <v>2022</v>
      </c>
    </row>
    <row r="1397" spans="1:10">
      <c r="A1397">
        <v>1735</v>
      </c>
      <c r="B1397" t="s">
        <v>1508</v>
      </c>
      <c r="C1397" s="1">
        <v>44659</v>
      </c>
      <c r="D1397">
        <v>18.100000000000001</v>
      </c>
      <c r="E1397">
        <v>18.100000000000001</v>
      </c>
      <c r="F1397">
        <v>0.1</v>
      </c>
      <c r="G1397">
        <v>0</v>
      </c>
      <c r="H1397">
        <v>0</v>
      </c>
      <c r="I1397">
        <v>0</v>
      </c>
      <c r="J1397">
        <v>2022</v>
      </c>
    </row>
    <row r="1398" spans="1:10">
      <c r="A1398">
        <v>1742</v>
      </c>
      <c r="B1398" t="s">
        <v>1509</v>
      </c>
      <c r="C1398" s="1">
        <v>44659</v>
      </c>
      <c r="D1398">
        <v>21.8</v>
      </c>
      <c r="E1398">
        <v>21.8</v>
      </c>
      <c r="F1398">
        <v>-0.09</v>
      </c>
      <c r="G1398">
        <v>0</v>
      </c>
      <c r="H1398">
        <v>0</v>
      </c>
      <c r="I1398">
        <v>0</v>
      </c>
      <c r="J1398">
        <v>2021</v>
      </c>
    </row>
    <row r="1399" spans="1:10">
      <c r="A1399">
        <v>1781</v>
      </c>
      <c r="B1399" t="s">
        <v>1510</v>
      </c>
      <c r="C1399" s="1">
        <v>44659</v>
      </c>
      <c r="D1399">
        <v>14.8</v>
      </c>
      <c r="E1399">
        <v>14.8</v>
      </c>
      <c r="F1399">
        <v>-1.31</v>
      </c>
      <c r="G1399">
        <v>0</v>
      </c>
      <c r="H1399">
        <v>0</v>
      </c>
      <c r="I1399">
        <v>0</v>
      </c>
      <c r="J1399">
        <v>2022</v>
      </c>
    </row>
    <row r="1400" spans="1:10">
      <c r="A1400">
        <v>1799</v>
      </c>
      <c r="B1400" t="s">
        <v>1511</v>
      </c>
      <c r="C1400" s="1">
        <v>44659</v>
      </c>
      <c r="D1400">
        <v>14.15</v>
      </c>
      <c r="E1400">
        <v>14.15</v>
      </c>
      <c r="F1400">
        <v>-0.99</v>
      </c>
      <c r="G1400">
        <v>0</v>
      </c>
      <c r="H1400">
        <v>0</v>
      </c>
      <c r="I1400">
        <v>0</v>
      </c>
      <c r="J1400">
        <v>2022</v>
      </c>
    </row>
    <row r="1401" spans="1:10">
      <c r="A1401">
        <v>1805</v>
      </c>
      <c r="B1401" t="s">
        <v>1512</v>
      </c>
      <c r="C1401" s="1">
        <v>44659</v>
      </c>
      <c r="D1401">
        <v>13.6</v>
      </c>
      <c r="E1401">
        <v>13.6</v>
      </c>
      <c r="F1401">
        <v>-0.34</v>
      </c>
      <c r="G1401">
        <v>0</v>
      </c>
      <c r="H1401">
        <v>0</v>
      </c>
      <c r="I1401">
        <v>0</v>
      </c>
      <c r="J1401">
        <v>2022</v>
      </c>
    </row>
    <row r="1402" spans="1:10">
      <c r="A1402">
        <v>1815</v>
      </c>
      <c r="B1402" t="s">
        <v>1513</v>
      </c>
      <c r="C1402" s="1">
        <v>44659</v>
      </c>
      <c r="D1402">
        <v>14.95</v>
      </c>
      <c r="E1402">
        <v>14.95</v>
      </c>
      <c r="F1402">
        <v>-1.17</v>
      </c>
      <c r="G1402">
        <v>0</v>
      </c>
      <c r="H1402">
        <v>0</v>
      </c>
      <c r="I1402">
        <v>0</v>
      </c>
      <c r="J1402">
        <v>2021</v>
      </c>
    </row>
    <row r="1403" spans="1:10">
      <c r="A1403">
        <v>1903</v>
      </c>
      <c r="B1403" t="s">
        <v>1514</v>
      </c>
      <c r="C1403" s="1">
        <v>44659</v>
      </c>
      <c r="D1403">
        <v>60.4</v>
      </c>
      <c r="E1403">
        <v>60.4</v>
      </c>
      <c r="F1403">
        <v>0.32</v>
      </c>
      <c r="G1403">
        <v>0</v>
      </c>
      <c r="H1403">
        <v>0</v>
      </c>
      <c r="I1403">
        <v>0</v>
      </c>
      <c r="J1403">
        <v>2022</v>
      </c>
    </row>
    <row r="1404" spans="1:10">
      <c r="A1404">
        <v>2007</v>
      </c>
      <c r="B1404" t="s">
        <v>1515</v>
      </c>
      <c r="C1404" s="1">
        <v>44659</v>
      </c>
      <c r="D1404">
        <v>19.2</v>
      </c>
      <c r="E1404">
        <v>19.2</v>
      </c>
      <c r="F1404">
        <v>0.02</v>
      </c>
      <c r="G1404">
        <v>0</v>
      </c>
      <c r="H1404">
        <v>0</v>
      </c>
      <c r="I1404">
        <v>0</v>
      </c>
      <c r="J1404">
        <v>2022</v>
      </c>
    </row>
    <row r="1405" spans="1:10">
      <c r="A1405">
        <v>2008</v>
      </c>
      <c r="B1405" t="s">
        <v>1516</v>
      </c>
      <c r="C1405" s="1">
        <v>44659</v>
      </c>
      <c r="D1405">
        <v>19.25</v>
      </c>
      <c r="E1405">
        <v>19.25</v>
      </c>
      <c r="F1405">
        <v>0.21</v>
      </c>
      <c r="G1405">
        <v>0</v>
      </c>
      <c r="H1405">
        <v>0</v>
      </c>
      <c r="I1405">
        <v>0</v>
      </c>
      <c r="J1405">
        <v>2022</v>
      </c>
    </row>
    <row r="1406" spans="1:10">
      <c r="A1406">
        <v>2022</v>
      </c>
      <c r="B1406" t="s">
        <v>1517</v>
      </c>
      <c r="C1406" s="1">
        <v>44659</v>
      </c>
      <c r="D1406">
        <v>12.9</v>
      </c>
      <c r="E1406">
        <v>12.9</v>
      </c>
      <c r="F1406">
        <v>0.89</v>
      </c>
      <c r="G1406">
        <v>0</v>
      </c>
      <c r="H1406">
        <v>0</v>
      </c>
      <c r="I1406">
        <v>0</v>
      </c>
      <c r="J1406">
        <v>2022</v>
      </c>
    </row>
    <row r="1407" spans="1:10">
      <c r="A1407">
        <v>2023</v>
      </c>
      <c r="B1407" t="s">
        <v>1518</v>
      </c>
      <c r="C1407" s="1">
        <v>44659</v>
      </c>
      <c r="D1407">
        <v>24.85</v>
      </c>
      <c r="E1407">
        <v>24.85</v>
      </c>
      <c r="F1407">
        <v>0.39</v>
      </c>
      <c r="G1407">
        <v>0</v>
      </c>
      <c r="H1407">
        <v>0</v>
      </c>
      <c r="I1407">
        <v>0</v>
      </c>
      <c r="J1407">
        <v>2021</v>
      </c>
    </row>
    <row r="1408" spans="1:10">
      <c r="A1408">
        <v>2025</v>
      </c>
      <c r="B1408" t="s">
        <v>1519</v>
      </c>
      <c r="C1408" s="1">
        <v>44659</v>
      </c>
      <c r="D1408">
        <v>5.21</v>
      </c>
      <c r="E1408">
        <v>5.21</v>
      </c>
      <c r="F1408">
        <v>0.98</v>
      </c>
      <c r="G1408">
        <v>0</v>
      </c>
      <c r="H1408">
        <v>0</v>
      </c>
      <c r="I1408">
        <v>0</v>
      </c>
      <c r="J1408">
        <v>2022</v>
      </c>
    </row>
    <row r="1409" spans="1:10">
      <c r="A1409">
        <v>2035</v>
      </c>
      <c r="B1409" t="s">
        <v>1520</v>
      </c>
      <c r="C1409" s="1">
        <v>44659</v>
      </c>
      <c r="D1409">
        <v>36.450000000000003</v>
      </c>
      <c r="E1409">
        <v>36.450000000000003</v>
      </c>
      <c r="F1409">
        <v>4.53</v>
      </c>
      <c r="G1409">
        <v>0</v>
      </c>
      <c r="H1409">
        <v>0</v>
      </c>
      <c r="I1409">
        <v>0</v>
      </c>
      <c r="J1409">
        <v>2022</v>
      </c>
    </row>
    <row r="1410" spans="1:10">
      <c r="A1410">
        <v>2067</v>
      </c>
      <c r="B1410" t="s">
        <v>1521</v>
      </c>
      <c r="C1410" s="1">
        <v>44659</v>
      </c>
      <c r="D1410">
        <v>13.95</v>
      </c>
      <c r="E1410">
        <v>13.95</v>
      </c>
      <c r="F1410">
        <v>-0.24</v>
      </c>
      <c r="G1410">
        <v>0</v>
      </c>
      <c r="H1410">
        <v>0</v>
      </c>
      <c r="I1410">
        <v>0</v>
      </c>
      <c r="J1410">
        <v>2022</v>
      </c>
    </row>
    <row r="1411" spans="1:10">
      <c r="A1411">
        <v>2101</v>
      </c>
      <c r="B1411" t="s">
        <v>1522</v>
      </c>
      <c r="C1411" s="1">
        <v>44659</v>
      </c>
      <c r="D1411">
        <v>41.6</v>
      </c>
      <c r="E1411">
        <v>41.6</v>
      </c>
      <c r="F1411">
        <v>-0.82</v>
      </c>
      <c r="G1411">
        <v>0</v>
      </c>
      <c r="H1411">
        <v>0</v>
      </c>
      <c r="I1411">
        <v>0</v>
      </c>
      <c r="J1411">
        <v>2022</v>
      </c>
    </row>
    <row r="1412" spans="1:10">
      <c r="A1412">
        <v>2102</v>
      </c>
      <c r="B1412" t="s">
        <v>1523</v>
      </c>
      <c r="C1412" s="1">
        <v>44659</v>
      </c>
      <c r="D1412">
        <v>26.85</v>
      </c>
      <c r="E1412">
        <v>26.85</v>
      </c>
      <c r="F1412">
        <v>-5.1100000000000003</v>
      </c>
      <c r="G1412">
        <v>0</v>
      </c>
      <c r="H1412">
        <v>0</v>
      </c>
      <c r="I1412">
        <v>0</v>
      </c>
      <c r="J1412">
        <v>2022</v>
      </c>
    </row>
    <row r="1413" spans="1:10">
      <c r="A1413">
        <v>2208</v>
      </c>
      <c r="B1413" t="s">
        <v>1524</v>
      </c>
      <c r="C1413" s="1">
        <v>44659</v>
      </c>
      <c r="D1413">
        <v>20.75</v>
      </c>
      <c r="E1413">
        <v>20.75</v>
      </c>
      <c r="F1413">
        <v>0.02</v>
      </c>
      <c r="G1413">
        <v>0</v>
      </c>
      <c r="H1413">
        <v>0</v>
      </c>
      <c r="I1413">
        <v>0</v>
      </c>
      <c r="J1413">
        <v>2022</v>
      </c>
    </row>
    <row r="1414" spans="1:10">
      <c r="A1414">
        <v>2230</v>
      </c>
      <c r="B1414" t="s">
        <v>1525</v>
      </c>
      <c r="C1414" s="1">
        <v>44659</v>
      </c>
      <c r="D1414">
        <v>17.149999999999999</v>
      </c>
      <c r="E1414">
        <v>17.149999999999999</v>
      </c>
      <c r="F1414">
        <v>-0.08</v>
      </c>
      <c r="G1414">
        <v>0</v>
      </c>
      <c r="H1414">
        <v>0</v>
      </c>
      <c r="I1414">
        <v>0</v>
      </c>
      <c r="J1414">
        <v>2022</v>
      </c>
    </row>
    <row r="1415" spans="1:10">
      <c r="A1415">
        <v>2241</v>
      </c>
      <c r="B1415" t="s">
        <v>1526</v>
      </c>
      <c r="C1415" s="1">
        <v>44659</v>
      </c>
      <c r="D1415">
        <v>42</v>
      </c>
      <c r="E1415">
        <v>42</v>
      </c>
      <c r="F1415">
        <v>-1.23</v>
      </c>
      <c r="G1415">
        <v>0</v>
      </c>
      <c r="H1415">
        <v>0</v>
      </c>
      <c r="I1415">
        <v>0</v>
      </c>
      <c r="J1415">
        <v>2022</v>
      </c>
    </row>
    <row r="1416" spans="1:10">
      <c r="A1416">
        <v>2243</v>
      </c>
      <c r="B1416" t="s">
        <v>1527</v>
      </c>
      <c r="C1416" s="1">
        <v>44659</v>
      </c>
      <c r="D1416">
        <v>16.7</v>
      </c>
      <c r="E1416">
        <v>16.7</v>
      </c>
      <c r="F1416">
        <v>-1.82</v>
      </c>
      <c r="G1416">
        <v>0</v>
      </c>
      <c r="H1416">
        <v>0</v>
      </c>
      <c r="I1416">
        <v>0</v>
      </c>
      <c r="J1416">
        <v>2022</v>
      </c>
    </row>
    <row r="1417" spans="1:10">
      <c r="A1417">
        <v>2305</v>
      </c>
      <c r="B1417" t="s">
        <v>1528</v>
      </c>
      <c r="C1417" s="1">
        <v>44659</v>
      </c>
      <c r="D1417">
        <v>9</v>
      </c>
      <c r="E1417">
        <v>9</v>
      </c>
      <c r="F1417">
        <v>0.06</v>
      </c>
      <c r="G1417">
        <v>0</v>
      </c>
      <c r="H1417">
        <v>0</v>
      </c>
      <c r="I1417">
        <v>0</v>
      </c>
      <c r="J1417">
        <v>2022</v>
      </c>
    </row>
    <row r="1418" spans="1:10">
      <c r="A1418">
        <v>2314</v>
      </c>
      <c r="B1418" t="s">
        <v>1529</v>
      </c>
      <c r="C1418" s="1">
        <v>44659</v>
      </c>
      <c r="D1418">
        <v>66.3</v>
      </c>
      <c r="E1418">
        <v>66.3</v>
      </c>
      <c r="F1418">
        <v>-1.97</v>
      </c>
      <c r="G1418">
        <v>0</v>
      </c>
      <c r="H1418">
        <v>0</v>
      </c>
      <c r="I1418">
        <v>0</v>
      </c>
      <c r="J1418">
        <v>2022</v>
      </c>
    </row>
    <row r="1419" spans="1:10">
      <c r="A1419">
        <v>2321</v>
      </c>
      <c r="B1419" t="s">
        <v>1530</v>
      </c>
      <c r="C1419" s="1">
        <v>44659</v>
      </c>
      <c r="D1419">
        <v>6.53</v>
      </c>
      <c r="E1419">
        <v>6.53</v>
      </c>
      <c r="F1419">
        <v>0.12</v>
      </c>
      <c r="G1419">
        <v>0</v>
      </c>
      <c r="H1419">
        <v>0</v>
      </c>
      <c r="I1419">
        <v>0</v>
      </c>
      <c r="J1419">
        <v>2022</v>
      </c>
    </row>
    <row r="1420" spans="1:10">
      <c r="A1420">
        <v>2329</v>
      </c>
      <c r="B1420" t="s">
        <v>1531</v>
      </c>
      <c r="C1420" s="1">
        <v>44659</v>
      </c>
      <c r="D1420">
        <v>21.05</v>
      </c>
      <c r="E1420">
        <v>21.05</v>
      </c>
      <c r="F1420">
        <v>0.64</v>
      </c>
      <c r="G1420">
        <v>0</v>
      </c>
      <c r="H1420">
        <v>0</v>
      </c>
      <c r="I1420">
        <v>0</v>
      </c>
      <c r="J1420">
        <v>2022</v>
      </c>
    </row>
    <row r="1421" spans="1:10">
      <c r="A1421">
        <v>2331</v>
      </c>
      <c r="B1421" t="s">
        <v>1532</v>
      </c>
      <c r="C1421" s="1">
        <v>44659</v>
      </c>
      <c r="D1421">
        <v>19.149999999999999</v>
      </c>
      <c r="E1421">
        <v>19.149999999999999</v>
      </c>
      <c r="F1421">
        <v>0.36</v>
      </c>
      <c r="G1421">
        <v>0</v>
      </c>
      <c r="H1421">
        <v>0</v>
      </c>
      <c r="I1421">
        <v>0</v>
      </c>
      <c r="J1421">
        <v>2022</v>
      </c>
    </row>
    <row r="1422" spans="1:10">
      <c r="A1422">
        <v>2349</v>
      </c>
      <c r="B1422" t="s">
        <v>1533</v>
      </c>
      <c r="C1422" s="1">
        <v>44659</v>
      </c>
      <c r="D1422">
        <v>9.08</v>
      </c>
      <c r="E1422">
        <v>9.08</v>
      </c>
      <c r="F1422">
        <v>-0.49</v>
      </c>
      <c r="G1422">
        <v>0</v>
      </c>
      <c r="H1422">
        <v>0</v>
      </c>
      <c r="I1422">
        <v>0</v>
      </c>
      <c r="J1422">
        <v>2022</v>
      </c>
    </row>
    <row r="1423" spans="1:10">
      <c r="A1423">
        <v>2367</v>
      </c>
      <c r="B1423" t="s">
        <v>1534</v>
      </c>
      <c r="C1423" s="1">
        <v>44659</v>
      </c>
      <c r="D1423">
        <v>17.2</v>
      </c>
      <c r="E1423">
        <v>17.2</v>
      </c>
      <c r="F1423">
        <v>-0.39</v>
      </c>
      <c r="G1423">
        <v>0</v>
      </c>
      <c r="H1423">
        <v>0</v>
      </c>
      <c r="I1423">
        <v>0</v>
      </c>
      <c r="J1423">
        <v>2022</v>
      </c>
    </row>
    <row r="1424" spans="1:10">
      <c r="A1424">
        <v>2371</v>
      </c>
      <c r="B1424" t="s">
        <v>1535</v>
      </c>
      <c r="C1424" s="1">
        <v>44659</v>
      </c>
      <c r="D1424">
        <v>35.4</v>
      </c>
      <c r="E1424">
        <v>35.4</v>
      </c>
      <c r="F1424">
        <v>1.57</v>
      </c>
      <c r="G1424">
        <v>0</v>
      </c>
      <c r="H1424">
        <v>0</v>
      </c>
      <c r="I1424">
        <v>0</v>
      </c>
      <c r="J1424">
        <v>2022</v>
      </c>
    </row>
    <row r="1425" spans="1:10">
      <c r="A1425">
        <v>2380</v>
      </c>
      <c r="B1425" t="s">
        <v>1536</v>
      </c>
      <c r="C1425" s="1">
        <v>44659</v>
      </c>
      <c r="D1425">
        <v>12.15</v>
      </c>
      <c r="E1425">
        <v>12.15</v>
      </c>
      <c r="F1425">
        <v>-0.54</v>
      </c>
      <c r="G1425">
        <v>0</v>
      </c>
      <c r="H1425">
        <v>0</v>
      </c>
      <c r="I1425">
        <v>0</v>
      </c>
      <c r="J1425">
        <v>2022</v>
      </c>
    </row>
    <row r="1426" spans="1:10">
      <c r="A1426">
        <v>2405</v>
      </c>
      <c r="B1426" t="s">
        <v>1537</v>
      </c>
      <c r="C1426" s="1">
        <v>44659</v>
      </c>
      <c r="D1426">
        <v>13.85</v>
      </c>
      <c r="E1426">
        <v>13.85</v>
      </c>
      <c r="F1426">
        <v>0.26</v>
      </c>
      <c r="G1426">
        <v>0</v>
      </c>
      <c r="H1426">
        <v>0</v>
      </c>
      <c r="I1426">
        <v>0</v>
      </c>
      <c r="J1426">
        <v>2021</v>
      </c>
    </row>
    <row r="1427" spans="1:10">
      <c r="A1427">
        <v>2406</v>
      </c>
      <c r="B1427" t="s">
        <v>1538</v>
      </c>
      <c r="C1427" s="1">
        <v>44659</v>
      </c>
      <c r="D1427">
        <v>25.25</v>
      </c>
      <c r="E1427">
        <v>25.25</v>
      </c>
      <c r="F1427">
        <v>0.09</v>
      </c>
      <c r="G1427">
        <v>0</v>
      </c>
      <c r="H1427">
        <v>0</v>
      </c>
      <c r="I1427">
        <v>0</v>
      </c>
      <c r="J1427">
        <v>2022</v>
      </c>
    </row>
    <row r="1428" spans="1:10">
      <c r="A1428">
        <v>2413</v>
      </c>
      <c r="B1428" t="s">
        <v>1539</v>
      </c>
      <c r="C1428" s="1">
        <v>44659</v>
      </c>
      <c r="D1428">
        <v>21.85</v>
      </c>
      <c r="E1428">
        <v>21.85</v>
      </c>
      <c r="F1428">
        <v>0.35</v>
      </c>
      <c r="G1428">
        <v>0</v>
      </c>
      <c r="H1428">
        <v>0</v>
      </c>
      <c r="I1428">
        <v>0</v>
      </c>
      <c r="J1428">
        <v>2022</v>
      </c>
    </row>
    <row r="1429" spans="1:10">
      <c r="A1429">
        <v>2424</v>
      </c>
      <c r="B1429" t="s">
        <v>1540</v>
      </c>
      <c r="C1429" s="1">
        <v>44659</v>
      </c>
      <c r="D1429">
        <v>21.3</v>
      </c>
      <c r="E1429">
        <v>21.3</v>
      </c>
      <c r="F1429">
        <v>-8.57</v>
      </c>
      <c r="G1429">
        <v>0</v>
      </c>
      <c r="H1429">
        <v>0</v>
      </c>
      <c r="I1429">
        <v>0</v>
      </c>
      <c r="J1429">
        <v>2022</v>
      </c>
    </row>
    <row r="1430" spans="1:10">
      <c r="A1430">
        <v>2429</v>
      </c>
      <c r="B1430" t="s">
        <v>1541</v>
      </c>
      <c r="C1430" s="1">
        <v>44659</v>
      </c>
      <c r="D1430">
        <v>15.2</v>
      </c>
      <c r="E1430">
        <v>15.2</v>
      </c>
      <c r="F1430">
        <v>0.05</v>
      </c>
      <c r="G1430">
        <v>0</v>
      </c>
      <c r="H1430">
        <v>0</v>
      </c>
      <c r="I1430">
        <v>0</v>
      </c>
      <c r="J1430">
        <v>2022</v>
      </c>
    </row>
    <row r="1431" spans="1:10">
      <c r="A1431">
        <v>2434</v>
      </c>
      <c r="B1431" t="s">
        <v>1542</v>
      </c>
      <c r="C1431" s="1">
        <v>44659</v>
      </c>
      <c r="D1431">
        <v>35.450000000000003</v>
      </c>
      <c r="E1431">
        <v>35.450000000000003</v>
      </c>
      <c r="F1431">
        <v>-0.54</v>
      </c>
      <c r="G1431">
        <v>0</v>
      </c>
      <c r="H1431">
        <v>0</v>
      </c>
      <c r="I1431">
        <v>0</v>
      </c>
      <c r="J1431">
        <v>2022</v>
      </c>
    </row>
    <row r="1432" spans="1:10">
      <c r="A1432">
        <v>2438</v>
      </c>
      <c r="B1432" t="s">
        <v>1543</v>
      </c>
      <c r="C1432" s="1">
        <v>44659</v>
      </c>
      <c r="D1432">
        <v>14</v>
      </c>
      <c r="E1432">
        <v>14</v>
      </c>
      <c r="F1432">
        <v>-7.0000000000000007E-2</v>
      </c>
      <c r="G1432">
        <v>0</v>
      </c>
      <c r="H1432">
        <v>0</v>
      </c>
      <c r="I1432">
        <v>0</v>
      </c>
      <c r="J1432">
        <v>2022</v>
      </c>
    </row>
    <row r="1433" spans="1:10">
      <c r="A1433">
        <v>2440</v>
      </c>
      <c r="B1433" t="s">
        <v>1544</v>
      </c>
      <c r="C1433" s="1">
        <v>44659</v>
      </c>
      <c r="D1433">
        <v>14.7</v>
      </c>
      <c r="E1433">
        <v>14.7</v>
      </c>
      <c r="F1433">
        <v>0.75</v>
      </c>
      <c r="G1433">
        <v>0</v>
      </c>
      <c r="H1433">
        <v>0</v>
      </c>
      <c r="I1433">
        <v>0</v>
      </c>
      <c r="J1433">
        <v>2022</v>
      </c>
    </row>
    <row r="1434" spans="1:10">
      <c r="A1434">
        <v>2443</v>
      </c>
      <c r="B1434" t="s">
        <v>1545</v>
      </c>
      <c r="C1434" s="1">
        <v>44659</v>
      </c>
      <c r="D1434">
        <v>3.3</v>
      </c>
      <c r="E1434">
        <v>3.3</v>
      </c>
      <c r="F1434">
        <v>-0.73</v>
      </c>
      <c r="G1434">
        <v>0</v>
      </c>
      <c r="H1434">
        <v>0</v>
      </c>
      <c r="I1434">
        <v>0</v>
      </c>
      <c r="J1434">
        <v>2022</v>
      </c>
    </row>
    <row r="1435" spans="1:10">
      <c r="A1435">
        <v>2444</v>
      </c>
      <c r="B1435" t="s">
        <v>1546</v>
      </c>
      <c r="C1435" s="1">
        <v>44659</v>
      </c>
      <c r="D1435">
        <v>12.65</v>
      </c>
      <c r="E1435">
        <v>12.65</v>
      </c>
      <c r="F1435">
        <v>-0.93</v>
      </c>
      <c r="G1435">
        <v>0</v>
      </c>
      <c r="H1435">
        <v>0</v>
      </c>
      <c r="I1435">
        <v>0</v>
      </c>
      <c r="J1435">
        <v>2021</v>
      </c>
    </row>
    <row r="1436" spans="1:10">
      <c r="A1436">
        <v>2457</v>
      </c>
      <c r="B1436" t="s">
        <v>1547</v>
      </c>
      <c r="C1436" s="1">
        <v>44659</v>
      </c>
      <c r="D1436">
        <v>45.75</v>
      </c>
      <c r="E1436">
        <v>45.75</v>
      </c>
      <c r="F1436">
        <v>-0.92</v>
      </c>
      <c r="G1436">
        <v>0</v>
      </c>
      <c r="H1436">
        <v>0</v>
      </c>
      <c r="I1436">
        <v>0</v>
      </c>
      <c r="J1436">
        <v>2022</v>
      </c>
    </row>
    <row r="1437" spans="1:10">
      <c r="A1437">
        <v>2466</v>
      </c>
      <c r="B1437" t="s">
        <v>1548</v>
      </c>
      <c r="C1437" s="1">
        <v>44659</v>
      </c>
      <c r="D1437">
        <v>32.9</v>
      </c>
      <c r="E1437">
        <v>32.9</v>
      </c>
      <c r="F1437">
        <v>0.35</v>
      </c>
      <c r="G1437">
        <v>0</v>
      </c>
      <c r="H1437">
        <v>0</v>
      </c>
      <c r="I1437">
        <v>0</v>
      </c>
      <c r="J1437">
        <v>2022</v>
      </c>
    </row>
    <row r="1438" spans="1:10">
      <c r="A1438">
        <v>2482</v>
      </c>
      <c r="B1438" t="s">
        <v>1549</v>
      </c>
      <c r="C1438" s="1">
        <v>44659</v>
      </c>
      <c r="D1438">
        <v>13.3</v>
      </c>
      <c r="E1438">
        <v>13.3</v>
      </c>
      <c r="F1438">
        <v>0.11</v>
      </c>
      <c r="G1438">
        <v>0</v>
      </c>
      <c r="H1438">
        <v>0</v>
      </c>
      <c r="I1438">
        <v>0</v>
      </c>
      <c r="J1438">
        <v>2022</v>
      </c>
    </row>
    <row r="1439" spans="1:10">
      <c r="A1439">
        <v>2485</v>
      </c>
      <c r="B1439" t="s">
        <v>1550</v>
      </c>
      <c r="C1439" s="1">
        <v>44659</v>
      </c>
      <c r="D1439">
        <v>17.75</v>
      </c>
      <c r="E1439">
        <v>17.75</v>
      </c>
      <c r="F1439">
        <v>-1.1100000000000001</v>
      </c>
      <c r="G1439">
        <v>0</v>
      </c>
      <c r="H1439">
        <v>0</v>
      </c>
      <c r="I1439">
        <v>0</v>
      </c>
      <c r="J1439">
        <v>2022</v>
      </c>
    </row>
    <row r="1440" spans="1:10">
      <c r="A1440">
        <v>2497</v>
      </c>
      <c r="B1440" t="s">
        <v>1551</v>
      </c>
      <c r="C1440" s="1">
        <v>44659</v>
      </c>
      <c r="D1440">
        <v>103.5</v>
      </c>
      <c r="E1440">
        <v>103.5</v>
      </c>
      <c r="F1440">
        <v>0.81</v>
      </c>
      <c r="G1440">
        <v>0</v>
      </c>
      <c r="H1440">
        <v>0</v>
      </c>
      <c r="I1440">
        <v>0</v>
      </c>
      <c r="J1440">
        <v>2022</v>
      </c>
    </row>
    <row r="1441" spans="1:10">
      <c r="A1441">
        <v>2498</v>
      </c>
      <c r="B1441" t="s">
        <v>1552</v>
      </c>
      <c r="C1441" s="1">
        <v>44659</v>
      </c>
      <c r="D1441">
        <v>56.7</v>
      </c>
      <c r="E1441">
        <v>56.7</v>
      </c>
      <c r="F1441">
        <v>-3.75</v>
      </c>
      <c r="G1441">
        <v>0</v>
      </c>
      <c r="H1441">
        <v>0</v>
      </c>
      <c r="I1441">
        <v>0</v>
      </c>
      <c r="J1441">
        <v>2022</v>
      </c>
    </row>
    <row r="1442" spans="1:10">
      <c r="A1442">
        <v>2505</v>
      </c>
      <c r="B1442" t="s">
        <v>1553</v>
      </c>
      <c r="C1442" s="1">
        <v>44659</v>
      </c>
      <c r="D1442">
        <v>22.2</v>
      </c>
      <c r="E1442">
        <v>22.2</v>
      </c>
      <c r="F1442">
        <v>0.28999999999999998</v>
      </c>
      <c r="G1442">
        <v>0</v>
      </c>
      <c r="H1442">
        <v>0</v>
      </c>
      <c r="I1442">
        <v>0</v>
      </c>
      <c r="J1442">
        <v>2022</v>
      </c>
    </row>
    <row r="1443" spans="1:10">
      <c r="A1443">
        <v>2509</v>
      </c>
      <c r="B1443" t="s">
        <v>1554</v>
      </c>
      <c r="C1443" s="1">
        <v>44659</v>
      </c>
      <c r="D1443">
        <v>16.45</v>
      </c>
      <c r="E1443">
        <v>16.45</v>
      </c>
      <c r="F1443">
        <v>0.2</v>
      </c>
      <c r="G1443">
        <v>0</v>
      </c>
      <c r="H1443">
        <v>0</v>
      </c>
      <c r="I1443">
        <v>0</v>
      </c>
      <c r="J1443">
        <v>2022</v>
      </c>
    </row>
    <row r="1444" spans="1:10">
      <c r="A1444">
        <v>2514</v>
      </c>
      <c r="B1444" t="s">
        <v>1555</v>
      </c>
      <c r="C1444" s="1">
        <v>44659</v>
      </c>
      <c r="D1444">
        <v>17.3</v>
      </c>
      <c r="E1444">
        <v>17.3</v>
      </c>
      <c r="F1444">
        <v>2.4500000000000002</v>
      </c>
      <c r="G1444">
        <v>0</v>
      </c>
      <c r="H1444">
        <v>0</v>
      </c>
      <c r="I1444">
        <v>0</v>
      </c>
      <c r="J1444">
        <v>2022</v>
      </c>
    </row>
    <row r="1445" spans="1:10">
      <c r="A1445">
        <v>2516</v>
      </c>
      <c r="B1445" t="s">
        <v>1556</v>
      </c>
      <c r="C1445" s="1">
        <v>44659</v>
      </c>
      <c r="D1445">
        <v>5.9</v>
      </c>
      <c r="E1445">
        <v>5.9</v>
      </c>
      <c r="F1445">
        <v>0.47</v>
      </c>
      <c r="G1445">
        <v>0</v>
      </c>
      <c r="H1445">
        <v>0</v>
      </c>
      <c r="I1445">
        <v>0</v>
      </c>
      <c r="J1445">
        <v>2022</v>
      </c>
    </row>
    <row r="1446" spans="1:10">
      <c r="A1446">
        <v>2524</v>
      </c>
      <c r="B1446" t="s">
        <v>1557</v>
      </c>
      <c r="C1446" s="1">
        <v>44659</v>
      </c>
      <c r="D1446">
        <v>34.450000000000003</v>
      </c>
      <c r="E1446">
        <v>34.450000000000003</v>
      </c>
      <c r="F1446">
        <v>4.54</v>
      </c>
      <c r="G1446">
        <v>0</v>
      </c>
      <c r="H1446">
        <v>0</v>
      </c>
      <c r="I1446">
        <v>0</v>
      </c>
      <c r="J1446">
        <v>2022</v>
      </c>
    </row>
    <row r="1447" spans="1:10">
      <c r="A1447">
        <v>2530</v>
      </c>
      <c r="B1447" t="s">
        <v>1558</v>
      </c>
      <c r="C1447" s="1">
        <v>44659</v>
      </c>
      <c r="D1447">
        <v>14.75</v>
      </c>
      <c r="E1447">
        <v>14.75</v>
      </c>
      <c r="F1447">
        <v>-0.2</v>
      </c>
      <c r="G1447">
        <v>0</v>
      </c>
      <c r="H1447">
        <v>0</v>
      </c>
      <c r="I1447">
        <v>0</v>
      </c>
      <c r="J1447">
        <v>2022</v>
      </c>
    </row>
    <row r="1448" spans="1:10">
      <c r="A1448">
        <v>2536</v>
      </c>
      <c r="B1448" t="s">
        <v>1559</v>
      </c>
      <c r="C1448" s="1">
        <v>44659</v>
      </c>
      <c r="D1448">
        <v>21.65</v>
      </c>
      <c r="E1448">
        <v>21.65</v>
      </c>
      <c r="F1448">
        <v>-0.1</v>
      </c>
      <c r="G1448">
        <v>0</v>
      </c>
      <c r="H1448">
        <v>0</v>
      </c>
      <c r="I1448">
        <v>0</v>
      </c>
      <c r="J1448">
        <v>2022</v>
      </c>
    </row>
    <row r="1449" spans="1:10">
      <c r="A1449">
        <v>2543</v>
      </c>
      <c r="B1449" t="s">
        <v>1560</v>
      </c>
      <c r="C1449" s="1">
        <v>44659</v>
      </c>
      <c r="D1449">
        <v>10.15</v>
      </c>
      <c r="E1449">
        <v>10.15</v>
      </c>
      <c r="F1449">
        <v>1.56</v>
      </c>
      <c r="G1449">
        <v>0</v>
      </c>
      <c r="H1449">
        <v>0</v>
      </c>
      <c r="I1449">
        <v>0</v>
      </c>
      <c r="J1449">
        <v>2022</v>
      </c>
    </row>
    <row r="1450" spans="1:10">
      <c r="A1450">
        <v>2601</v>
      </c>
      <c r="B1450" t="s">
        <v>1561</v>
      </c>
      <c r="C1450" s="1">
        <v>44659</v>
      </c>
      <c r="D1450">
        <v>11.25</v>
      </c>
      <c r="E1450">
        <v>11.25</v>
      </c>
      <c r="F1450">
        <v>0.2</v>
      </c>
      <c r="G1450">
        <v>0</v>
      </c>
      <c r="H1450">
        <v>0</v>
      </c>
      <c r="I1450">
        <v>0</v>
      </c>
      <c r="J1450">
        <v>2022</v>
      </c>
    </row>
    <row r="1451" spans="1:10">
      <c r="A1451">
        <v>2704</v>
      </c>
      <c r="B1451" t="s">
        <v>1562</v>
      </c>
      <c r="C1451" s="1">
        <v>44659</v>
      </c>
      <c r="D1451">
        <v>32.4</v>
      </c>
      <c r="E1451">
        <v>32.4</v>
      </c>
      <c r="F1451">
        <v>-0.24</v>
      </c>
      <c r="G1451">
        <v>0</v>
      </c>
      <c r="H1451">
        <v>0</v>
      </c>
      <c r="I1451">
        <v>0</v>
      </c>
      <c r="J1451">
        <v>2022</v>
      </c>
    </row>
    <row r="1452" spans="1:10">
      <c r="A1452">
        <v>2705</v>
      </c>
      <c r="B1452" t="s">
        <v>1563</v>
      </c>
      <c r="C1452" s="1">
        <v>44659</v>
      </c>
      <c r="D1452">
        <v>17.149999999999999</v>
      </c>
      <c r="E1452">
        <v>17.149999999999999</v>
      </c>
      <c r="F1452">
        <v>-1.46</v>
      </c>
      <c r="G1452">
        <v>0</v>
      </c>
      <c r="H1452">
        <v>0</v>
      </c>
      <c r="I1452">
        <v>0</v>
      </c>
      <c r="J1452">
        <v>2022</v>
      </c>
    </row>
    <row r="1453" spans="1:10">
      <c r="A1453">
        <v>2712</v>
      </c>
      <c r="B1453" t="s">
        <v>1564</v>
      </c>
      <c r="C1453" s="1">
        <v>44659</v>
      </c>
      <c r="D1453">
        <v>37.1</v>
      </c>
      <c r="E1453">
        <v>37.1</v>
      </c>
      <c r="F1453">
        <v>-0.2</v>
      </c>
      <c r="G1453">
        <v>0</v>
      </c>
      <c r="H1453">
        <v>0</v>
      </c>
      <c r="I1453">
        <v>0</v>
      </c>
      <c r="J1453">
        <v>2022</v>
      </c>
    </row>
    <row r="1454" spans="1:10">
      <c r="A1454">
        <v>2718</v>
      </c>
      <c r="B1454" t="s">
        <v>1565</v>
      </c>
      <c r="C1454" s="1">
        <v>44659</v>
      </c>
      <c r="D1454">
        <v>34</v>
      </c>
      <c r="E1454">
        <v>34</v>
      </c>
      <c r="F1454">
        <v>-0.55000000000000004</v>
      </c>
      <c r="G1454">
        <v>0</v>
      </c>
      <c r="H1454">
        <v>0</v>
      </c>
      <c r="I1454">
        <v>0</v>
      </c>
      <c r="J1454">
        <v>2022</v>
      </c>
    </row>
    <row r="1455" spans="1:10">
      <c r="A1455">
        <v>2719</v>
      </c>
      <c r="B1455" t="s">
        <v>1566</v>
      </c>
      <c r="C1455" s="1">
        <v>44659</v>
      </c>
      <c r="D1455">
        <v>15</v>
      </c>
      <c r="E1455">
        <v>15</v>
      </c>
      <c r="F1455">
        <v>-1.29</v>
      </c>
      <c r="G1455">
        <v>0</v>
      </c>
      <c r="H1455">
        <v>0</v>
      </c>
      <c r="I1455">
        <v>0</v>
      </c>
      <c r="J1455">
        <v>2022</v>
      </c>
    </row>
    <row r="1456" spans="1:10">
      <c r="A1456">
        <v>2724</v>
      </c>
      <c r="B1456" t="s">
        <v>1567</v>
      </c>
      <c r="C1456" s="1">
        <v>44659</v>
      </c>
      <c r="D1456">
        <v>15</v>
      </c>
      <c r="E1456">
        <v>15</v>
      </c>
      <c r="F1456">
        <v>-1.0900000000000001</v>
      </c>
      <c r="G1456">
        <v>0</v>
      </c>
      <c r="H1456">
        <v>0</v>
      </c>
      <c r="I1456">
        <v>0</v>
      </c>
      <c r="J1456">
        <v>2022</v>
      </c>
    </row>
    <row r="1457" spans="1:10">
      <c r="A1457">
        <v>2726</v>
      </c>
      <c r="B1457" t="s">
        <v>1568</v>
      </c>
      <c r="C1457" s="1">
        <v>44659</v>
      </c>
      <c r="D1457">
        <v>28.45</v>
      </c>
      <c r="E1457">
        <v>28.45</v>
      </c>
      <c r="F1457">
        <v>-2.65</v>
      </c>
      <c r="G1457">
        <v>0</v>
      </c>
      <c r="H1457">
        <v>0</v>
      </c>
      <c r="I1457">
        <v>0</v>
      </c>
      <c r="J1457">
        <v>2022</v>
      </c>
    </row>
    <row r="1458" spans="1:10">
      <c r="A1458">
        <v>2727</v>
      </c>
      <c r="B1458" t="s">
        <v>1569</v>
      </c>
      <c r="C1458" s="1">
        <v>44659</v>
      </c>
      <c r="D1458">
        <v>120</v>
      </c>
      <c r="E1458">
        <v>120</v>
      </c>
      <c r="F1458">
        <v>-1.4</v>
      </c>
      <c r="G1458">
        <v>0</v>
      </c>
      <c r="H1458">
        <v>0</v>
      </c>
      <c r="I1458">
        <v>0</v>
      </c>
      <c r="J1458">
        <v>2022</v>
      </c>
    </row>
    <row r="1459" spans="1:10">
      <c r="A1459">
        <v>2731</v>
      </c>
      <c r="B1459" t="s">
        <v>1570</v>
      </c>
      <c r="C1459" s="1">
        <v>44659</v>
      </c>
      <c r="D1459">
        <v>98.5</v>
      </c>
      <c r="E1459">
        <v>98.5</v>
      </c>
      <c r="F1459">
        <v>-6.43</v>
      </c>
      <c r="G1459">
        <v>0</v>
      </c>
      <c r="H1459">
        <v>0</v>
      </c>
      <c r="I1459">
        <v>0</v>
      </c>
      <c r="J1459">
        <v>2022</v>
      </c>
    </row>
    <row r="1460" spans="1:10">
      <c r="A1460">
        <v>2734</v>
      </c>
      <c r="B1460" t="s">
        <v>1571</v>
      </c>
      <c r="C1460" s="1">
        <v>44659</v>
      </c>
      <c r="D1460">
        <v>27.8</v>
      </c>
      <c r="E1460">
        <v>27.8</v>
      </c>
      <c r="F1460">
        <v>-2.5099999999999998</v>
      </c>
      <c r="G1460">
        <v>0</v>
      </c>
      <c r="H1460">
        <v>0</v>
      </c>
      <c r="I1460">
        <v>0</v>
      </c>
      <c r="J1460">
        <v>2021</v>
      </c>
    </row>
    <row r="1461" spans="1:10">
      <c r="A1461">
        <v>2736</v>
      </c>
      <c r="B1461" t="s">
        <v>1572</v>
      </c>
      <c r="C1461" s="1">
        <v>44659</v>
      </c>
      <c r="D1461">
        <v>16</v>
      </c>
      <c r="E1461">
        <v>16</v>
      </c>
      <c r="F1461">
        <v>-0.69</v>
      </c>
      <c r="G1461">
        <v>0</v>
      </c>
      <c r="H1461">
        <v>0</v>
      </c>
      <c r="I1461">
        <v>0</v>
      </c>
      <c r="J1461">
        <v>2022</v>
      </c>
    </row>
    <row r="1462" spans="1:10">
      <c r="A1462">
        <v>2739</v>
      </c>
      <c r="B1462" t="s">
        <v>1573</v>
      </c>
      <c r="C1462" s="1">
        <v>44659</v>
      </c>
      <c r="D1462">
        <v>22.05</v>
      </c>
      <c r="E1462">
        <v>22.05</v>
      </c>
      <c r="F1462">
        <v>-6.45</v>
      </c>
      <c r="G1462">
        <v>0</v>
      </c>
      <c r="H1462">
        <v>0</v>
      </c>
      <c r="I1462">
        <v>0</v>
      </c>
      <c r="J1462">
        <v>2022</v>
      </c>
    </row>
    <row r="1463" spans="1:10">
      <c r="A1463">
        <v>2740</v>
      </c>
      <c r="B1463" t="s">
        <v>1574</v>
      </c>
      <c r="C1463" s="1">
        <v>44659</v>
      </c>
      <c r="D1463">
        <v>25.55</v>
      </c>
      <c r="E1463">
        <v>25.55</v>
      </c>
      <c r="F1463">
        <v>-2.65</v>
      </c>
      <c r="G1463">
        <v>0</v>
      </c>
      <c r="H1463">
        <v>0</v>
      </c>
      <c r="I1463">
        <v>0</v>
      </c>
      <c r="J1463">
        <v>2022</v>
      </c>
    </row>
    <row r="1464" spans="1:10">
      <c r="A1464">
        <v>2743</v>
      </c>
      <c r="B1464" t="s">
        <v>1575</v>
      </c>
      <c r="C1464" s="1">
        <v>44659</v>
      </c>
      <c r="D1464">
        <v>48.3</v>
      </c>
      <c r="E1464">
        <v>48.3</v>
      </c>
      <c r="F1464">
        <v>-1.64</v>
      </c>
      <c r="G1464">
        <v>0</v>
      </c>
      <c r="H1464">
        <v>0</v>
      </c>
      <c r="I1464">
        <v>0</v>
      </c>
      <c r="J1464">
        <v>2022</v>
      </c>
    </row>
    <row r="1465" spans="1:10">
      <c r="A1465">
        <v>2745</v>
      </c>
      <c r="B1465" t="s">
        <v>1576</v>
      </c>
      <c r="C1465" s="1">
        <v>44659</v>
      </c>
      <c r="D1465">
        <v>35.1</v>
      </c>
      <c r="E1465">
        <v>35.1</v>
      </c>
      <c r="F1465">
        <v>-4.41</v>
      </c>
      <c r="G1465">
        <v>0</v>
      </c>
      <c r="H1465">
        <v>0</v>
      </c>
      <c r="I1465">
        <v>0</v>
      </c>
      <c r="J1465">
        <v>2022</v>
      </c>
    </row>
    <row r="1466" spans="1:10">
      <c r="A1466">
        <v>2911</v>
      </c>
      <c r="B1466" t="s">
        <v>1577</v>
      </c>
      <c r="C1466" s="1">
        <v>44659</v>
      </c>
      <c r="D1466">
        <v>7.56</v>
      </c>
      <c r="E1466">
        <v>7.56</v>
      </c>
      <c r="F1466">
        <v>-1.32</v>
      </c>
      <c r="G1466">
        <v>0</v>
      </c>
      <c r="H1466">
        <v>0</v>
      </c>
      <c r="I1466">
        <v>0</v>
      </c>
      <c r="J1466">
        <v>2022</v>
      </c>
    </row>
    <row r="1467" spans="1:10">
      <c r="A1467">
        <v>2913</v>
      </c>
      <c r="B1467" t="s">
        <v>1578</v>
      </c>
      <c r="C1467" s="1">
        <v>44659</v>
      </c>
      <c r="D1467">
        <v>19.899999999999999</v>
      </c>
      <c r="E1467">
        <v>19.899999999999999</v>
      </c>
      <c r="F1467">
        <v>-1.42</v>
      </c>
      <c r="G1467">
        <v>0</v>
      </c>
      <c r="H1467">
        <v>0</v>
      </c>
      <c r="I1467">
        <v>0</v>
      </c>
      <c r="J1467">
        <v>2022</v>
      </c>
    </row>
    <row r="1468" spans="1:10">
      <c r="A1468">
        <v>2924</v>
      </c>
      <c r="B1468" t="s">
        <v>1579</v>
      </c>
      <c r="C1468" s="1">
        <v>44659</v>
      </c>
      <c r="D1468">
        <v>29.3</v>
      </c>
      <c r="E1468">
        <v>29.3</v>
      </c>
      <c r="F1468">
        <v>-1.72</v>
      </c>
      <c r="G1468">
        <v>0</v>
      </c>
      <c r="H1468">
        <v>0</v>
      </c>
      <c r="I1468">
        <v>0</v>
      </c>
      <c r="J1468">
        <v>2022</v>
      </c>
    </row>
    <row r="1469" spans="1:10">
      <c r="A1469">
        <v>2926</v>
      </c>
      <c r="B1469" t="s">
        <v>1580</v>
      </c>
      <c r="C1469" s="1">
        <v>44659</v>
      </c>
      <c r="D1469">
        <v>57.3</v>
      </c>
      <c r="E1469">
        <v>57.3</v>
      </c>
      <c r="F1469">
        <v>-4.82</v>
      </c>
      <c r="G1469">
        <v>0</v>
      </c>
      <c r="H1469">
        <v>0</v>
      </c>
      <c r="I1469">
        <v>0</v>
      </c>
      <c r="J1469">
        <v>2022</v>
      </c>
    </row>
    <row r="1470" spans="1:10">
      <c r="A1470">
        <v>2929</v>
      </c>
      <c r="B1470" t="s">
        <v>1581</v>
      </c>
      <c r="C1470" s="1">
        <v>44659</v>
      </c>
      <c r="D1470">
        <v>9.44</v>
      </c>
      <c r="E1470">
        <v>9.44</v>
      </c>
      <c r="F1470">
        <v>-6.43</v>
      </c>
      <c r="G1470">
        <v>0</v>
      </c>
      <c r="H1470">
        <v>0</v>
      </c>
      <c r="I1470">
        <v>0</v>
      </c>
      <c r="J1470">
        <v>2022</v>
      </c>
    </row>
    <row r="1471" spans="1:10">
      <c r="A1471">
        <v>2936</v>
      </c>
      <c r="B1471" t="s">
        <v>1582</v>
      </c>
      <c r="C1471" s="1">
        <v>44659</v>
      </c>
      <c r="D1471">
        <v>39</v>
      </c>
      <c r="E1471">
        <v>39</v>
      </c>
      <c r="F1471">
        <v>4.0199999999999996</v>
      </c>
      <c r="G1471">
        <v>0</v>
      </c>
      <c r="H1471">
        <v>0</v>
      </c>
      <c r="I1471">
        <v>0</v>
      </c>
      <c r="J1471">
        <v>2022</v>
      </c>
    </row>
    <row r="1472" spans="1:10">
      <c r="A1472">
        <v>2939</v>
      </c>
      <c r="B1472" t="s">
        <v>1583</v>
      </c>
      <c r="C1472" s="1">
        <v>44659</v>
      </c>
      <c r="D1472">
        <v>24.6</v>
      </c>
      <c r="E1472">
        <v>24.6</v>
      </c>
      <c r="F1472">
        <v>-0.11</v>
      </c>
      <c r="G1472">
        <v>0</v>
      </c>
      <c r="H1472">
        <v>0</v>
      </c>
      <c r="I1472">
        <v>0</v>
      </c>
      <c r="J1472">
        <v>2022</v>
      </c>
    </row>
    <row r="1473" spans="1:10">
      <c r="A1473">
        <v>3002</v>
      </c>
      <c r="B1473" t="s">
        <v>1584</v>
      </c>
      <c r="C1473" s="1">
        <v>44659</v>
      </c>
      <c r="D1473">
        <v>12.35</v>
      </c>
      <c r="E1473">
        <v>12.35</v>
      </c>
      <c r="F1473">
        <v>-0.02</v>
      </c>
      <c r="G1473">
        <v>0</v>
      </c>
      <c r="H1473">
        <v>0</v>
      </c>
      <c r="I1473">
        <v>0</v>
      </c>
      <c r="J1473">
        <v>2022</v>
      </c>
    </row>
    <row r="1474" spans="1:10">
      <c r="A1474">
        <v>3004</v>
      </c>
      <c r="B1474" t="s">
        <v>1585</v>
      </c>
      <c r="C1474" s="1">
        <v>44659</v>
      </c>
      <c r="D1474">
        <v>57.3</v>
      </c>
      <c r="E1474">
        <v>57.3</v>
      </c>
      <c r="F1474">
        <v>-1.84</v>
      </c>
      <c r="G1474">
        <v>0</v>
      </c>
      <c r="H1474">
        <v>0</v>
      </c>
      <c r="I1474">
        <v>0</v>
      </c>
      <c r="J1474">
        <v>2022</v>
      </c>
    </row>
    <row r="1475" spans="1:10">
      <c r="A1475">
        <v>3011</v>
      </c>
      <c r="B1475" t="s">
        <v>1586</v>
      </c>
      <c r="C1475" s="1">
        <v>44659</v>
      </c>
      <c r="D1475">
        <v>22.15</v>
      </c>
      <c r="E1475">
        <v>22.15</v>
      </c>
      <c r="F1475">
        <v>0.59</v>
      </c>
      <c r="G1475">
        <v>0</v>
      </c>
      <c r="H1475">
        <v>0</v>
      </c>
      <c r="I1475">
        <v>0</v>
      </c>
      <c r="J1475">
        <v>2022</v>
      </c>
    </row>
    <row r="1476" spans="1:10">
      <c r="A1476">
        <v>3013</v>
      </c>
      <c r="B1476" t="s">
        <v>1587</v>
      </c>
      <c r="C1476" s="1">
        <v>44659</v>
      </c>
      <c r="D1476">
        <v>13.4</v>
      </c>
      <c r="E1476">
        <v>13.4</v>
      </c>
      <c r="F1476">
        <v>-0.74</v>
      </c>
      <c r="G1476">
        <v>0</v>
      </c>
      <c r="H1476">
        <v>0</v>
      </c>
      <c r="I1476">
        <v>0</v>
      </c>
      <c r="J1476">
        <v>2022</v>
      </c>
    </row>
    <row r="1477" spans="1:10">
      <c r="A1477">
        <v>3018</v>
      </c>
      <c r="B1477" t="s">
        <v>1588</v>
      </c>
      <c r="C1477" s="1">
        <v>44659</v>
      </c>
      <c r="D1477">
        <v>16.3</v>
      </c>
      <c r="E1477">
        <v>16.3</v>
      </c>
      <c r="F1477">
        <v>-4.18</v>
      </c>
      <c r="G1477">
        <v>0</v>
      </c>
      <c r="H1477">
        <v>0</v>
      </c>
      <c r="I1477">
        <v>0</v>
      </c>
      <c r="J1477">
        <v>2022</v>
      </c>
    </row>
    <row r="1478" spans="1:10">
      <c r="A1478">
        <v>3027</v>
      </c>
      <c r="B1478" t="s">
        <v>1589</v>
      </c>
      <c r="C1478" s="1">
        <v>44659</v>
      </c>
      <c r="D1478">
        <v>21.25</v>
      </c>
      <c r="E1478">
        <v>21.25</v>
      </c>
      <c r="F1478">
        <v>0.28000000000000003</v>
      </c>
      <c r="G1478">
        <v>0</v>
      </c>
      <c r="H1478">
        <v>0</v>
      </c>
      <c r="I1478">
        <v>0</v>
      </c>
      <c r="J1478">
        <v>2022</v>
      </c>
    </row>
    <row r="1479" spans="1:10">
      <c r="A1479">
        <v>3041</v>
      </c>
      <c r="B1479" t="s">
        <v>1590</v>
      </c>
      <c r="C1479" s="1">
        <v>44659</v>
      </c>
      <c r="D1479">
        <v>32.9</v>
      </c>
      <c r="E1479">
        <v>32.9</v>
      </c>
      <c r="F1479">
        <v>-0.47</v>
      </c>
      <c r="G1479">
        <v>0</v>
      </c>
      <c r="H1479">
        <v>0</v>
      </c>
      <c r="I1479">
        <v>0</v>
      </c>
      <c r="J1479">
        <v>2022</v>
      </c>
    </row>
    <row r="1480" spans="1:10">
      <c r="A1480">
        <v>3043</v>
      </c>
      <c r="B1480" t="s">
        <v>1591</v>
      </c>
      <c r="C1480" s="1">
        <v>44659</v>
      </c>
      <c r="D1480">
        <v>4.53</v>
      </c>
      <c r="E1480">
        <v>4.53</v>
      </c>
      <c r="F1480">
        <v>0.12</v>
      </c>
      <c r="G1480">
        <v>0</v>
      </c>
      <c r="H1480">
        <v>0</v>
      </c>
      <c r="I1480">
        <v>0</v>
      </c>
      <c r="J1480">
        <v>2022</v>
      </c>
    </row>
    <row r="1481" spans="1:10">
      <c r="A1481">
        <v>3046</v>
      </c>
      <c r="B1481" t="s">
        <v>1592</v>
      </c>
      <c r="C1481" s="1">
        <v>44659</v>
      </c>
      <c r="D1481">
        <v>33.450000000000003</v>
      </c>
      <c r="E1481">
        <v>33.450000000000003</v>
      </c>
      <c r="F1481">
        <v>1.82</v>
      </c>
      <c r="G1481">
        <v>0</v>
      </c>
      <c r="H1481">
        <v>0</v>
      </c>
      <c r="I1481">
        <v>0</v>
      </c>
      <c r="J1481">
        <v>2022</v>
      </c>
    </row>
    <row r="1482" spans="1:10">
      <c r="A1482">
        <v>3047</v>
      </c>
      <c r="B1482" t="s">
        <v>1593</v>
      </c>
      <c r="C1482" s="1">
        <v>44659</v>
      </c>
      <c r="D1482">
        <v>11.65</v>
      </c>
      <c r="E1482">
        <v>11.65</v>
      </c>
      <c r="F1482">
        <v>-0.28999999999999998</v>
      </c>
      <c r="G1482">
        <v>0</v>
      </c>
      <c r="H1482">
        <v>0</v>
      </c>
      <c r="I1482">
        <v>0</v>
      </c>
      <c r="J1482">
        <v>2022</v>
      </c>
    </row>
    <row r="1483" spans="1:10">
      <c r="A1483">
        <v>3051</v>
      </c>
      <c r="B1483" t="s">
        <v>1594</v>
      </c>
      <c r="C1483" s="1">
        <v>44659</v>
      </c>
      <c r="D1483">
        <v>25</v>
      </c>
      <c r="E1483">
        <v>25</v>
      </c>
      <c r="F1483">
        <v>4.76</v>
      </c>
      <c r="G1483">
        <v>0</v>
      </c>
      <c r="H1483">
        <v>0</v>
      </c>
      <c r="I1483">
        <v>0</v>
      </c>
      <c r="J1483">
        <v>2022</v>
      </c>
    </row>
    <row r="1484" spans="1:10">
      <c r="A1484">
        <v>3054</v>
      </c>
      <c r="B1484" t="s">
        <v>1595</v>
      </c>
      <c r="C1484" s="1">
        <v>44659</v>
      </c>
      <c r="D1484">
        <v>22.8</v>
      </c>
      <c r="E1484">
        <v>22.8</v>
      </c>
      <c r="F1484">
        <v>0.55000000000000004</v>
      </c>
      <c r="G1484">
        <v>0</v>
      </c>
      <c r="H1484">
        <v>0</v>
      </c>
      <c r="I1484">
        <v>0</v>
      </c>
      <c r="J1484">
        <v>2022</v>
      </c>
    </row>
    <row r="1485" spans="1:10">
      <c r="A1485">
        <v>3057</v>
      </c>
      <c r="B1485" t="s">
        <v>1596</v>
      </c>
      <c r="C1485" s="1">
        <v>44659</v>
      </c>
      <c r="D1485">
        <v>12.7</v>
      </c>
      <c r="E1485">
        <v>12.7</v>
      </c>
      <c r="F1485">
        <v>0.01</v>
      </c>
      <c r="G1485">
        <v>0</v>
      </c>
      <c r="H1485">
        <v>0</v>
      </c>
      <c r="I1485">
        <v>0</v>
      </c>
      <c r="J1485">
        <v>2022</v>
      </c>
    </row>
    <row r="1486" spans="1:10">
      <c r="A1486">
        <v>3058</v>
      </c>
      <c r="B1486" t="s">
        <v>1597</v>
      </c>
      <c r="C1486" s="1">
        <v>44659</v>
      </c>
      <c r="D1486">
        <v>13.3</v>
      </c>
      <c r="E1486">
        <v>13.3</v>
      </c>
      <c r="F1486">
        <v>-2.06</v>
      </c>
      <c r="G1486">
        <v>0</v>
      </c>
      <c r="H1486">
        <v>0</v>
      </c>
      <c r="I1486">
        <v>0</v>
      </c>
      <c r="J1486">
        <v>2022</v>
      </c>
    </row>
    <row r="1487" spans="1:10">
      <c r="A1487">
        <v>3064</v>
      </c>
      <c r="B1487" t="s">
        <v>1598</v>
      </c>
      <c r="C1487" s="1">
        <v>44659</v>
      </c>
      <c r="D1487">
        <v>15.35</v>
      </c>
      <c r="E1487">
        <v>15.35</v>
      </c>
      <c r="F1487">
        <v>-0.75</v>
      </c>
      <c r="G1487">
        <v>0</v>
      </c>
      <c r="H1487">
        <v>0</v>
      </c>
      <c r="I1487">
        <v>0</v>
      </c>
      <c r="J1487">
        <v>2022</v>
      </c>
    </row>
    <row r="1488" spans="1:10">
      <c r="A1488">
        <v>3066</v>
      </c>
      <c r="B1488" t="s">
        <v>1599</v>
      </c>
      <c r="C1488" s="1">
        <v>44659</v>
      </c>
      <c r="D1488">
        <v>41.05</v>
      </c>
      <c r="E1488">
        <v>41.05</v>
      </c>
      <c r="F1488">
        <v>2.08</v>
      </c>
      <c r="G1488">
        <v>0</v>
      </c>
      <c r="H1488">
        <v>0</v>
      </c>
      <c r="I1488">
        <v>0</v>
      </c>
      <c r="J1488">
        <v>2022</v>
      </c>
    </row>
    <row r="1489" spans="1:10">
      <c r="A1489">
        <v>3067</v>
      </c>
      <c r="B1489" t="s">
        <v>1600</v>
      </c>
      <c r="C1489" s="1">
        <v>44659</v>
      </c>
      <c r="D1489">
        <v>41.5</v>
      </c>
      <c r="E1489">
        <v>41.5</v>
      </c>
      <c r="F1489">
        <v>4.71</v>
      </c>
      <c r="G1489">
        <v>0</v>
      </c>
      <c r="H1489">
        <v>0</v>
      </c>
      <c r="I1489">
        <v>0</v>
      </c>
      <c r="J1489">
        <v>2022</v>
      </c>
    </row>
    <row r="1490" spans="1:10">
      <c r="A1490">
        <v>3073</v>
      </c>
      <c r="B1490" t="s">
        <v>1601</v>
      </c>
      <c r="C1490" s="1">
        <v>44659</v>
      </c>
      <c r="D1490">
        <v>29.2</v>
      </c>
      <c r="E1490">
        <v>29.2</v>
      </c>
      <c r="F1490">
        <v>-3.16</v>
      </c>
      <c r="G1490">
        <v>0</v>
      </c>
      <c r="H1490">
        <v>0</v>
      </c>
      <c r="I1490">
        <v>0</v>
      </c>
      <c r="J1490">
        <v>2022</v>
      </c>
    </row>
    <row r="1491" spans="1:10">
      <c r="A1491">
        <v>3083</v>
      </c>
      <c r="B1491" t="s">
        <v>1602</v>
      </c>
      <c r="C1491" s="1">
        <v>44659</v>
      </c>
      <c r="D1491">
        <v>50.6</v>
      </c>
      <c r="E1491">
        <v>50.6</v>
      </c>
      <c r="F1491">
        <v>-0.46</v>
      </c>
      <c r="G1491">
        <v>0</v>
      </c>
      <c r="H1491">
        <v>0</v>
      </c>
      <c r="I1491">
        <v>0</v>
      </c>
      <c r="J1491">
        <v>2022</v>
      </c>
    </row>
    <row r="1492" spans="1:10">
      <c r="A1492">
        <v>3085</v>
      </c>
      <c r="B1492" t="s">
        <v>1603</v>
      </c>
      <c r="C1492" s="1">
        <v>44659</v>
      </c>
      <c r="D1492">
        <v>10</v>
      </c>
      <c r="E1492">
        <v>10</v>
      </c>
      <c r="F1492">
        <v>0.37</v>
      </c>
      <c r="G1492">
        <v>0</v>
      </c>
      <c r="H1492">
        <v>0</v>
      </c>
      <c r="I1492">
        <v>0</v>
      </c>
      <c r="J1492">
        <v>2022</v>
      </c>
    </row>
    <row r="1493" spans="1:10">
      <c r="A1493">
        <v>3089</v>
      </c>
      <c r="B1493" t="s">
        <v>1604</v>
      </c>
      <c r="C1493" s="1">
        <v>44659</v>
      </c>
      <c r="D1493">
        <v>36.1</v>
      </c>
      <c r="E1493">
        <v>36.1</v>
      </c>
      <c r="F1493">
        <v>0.69</v>
      </c>
      <c r="G1493">
        <v>0</v>
      </c>
      <c r="H1493">
        <v>0</v>
      </c>
      <c r="I1493">
        <v>0</v>
      </c>
      <c r="J1493">
        <v>2022</v>
      </c>
    </row>
    <row r="1494" spans="1:10">
      <c r="A1494">
        <v>3092</v>
      </c>
      <c r="B1494" t="s">
        <v>1605</v>
      </c>
      <c r="C1494" s="1">
        <v>44659</v>
      </c>
      <c r="D1494">
        <v>71.7</v>
      </c>
      <c r="E1494">
        <v>71.7</v>
      </c>
      <c r="F1494">
        <v>0.25</v>
      </c>
      <c r="G1494">
        <v>0</v>
      </c>
      <c r="H1494">
        <v>0</v>
      </c>
      <c r="I1494">
        <v>0</v>
      </c>
      <c r="J1494">
        <v>2022</v>
      </c>
    </row>
    <row r="1495" spans="1:10">
      <c r="A1495">
        <v>3095</v>
      </c>
      <c r="B1495" t="s">
        <v>1606</v>
      </c>
      <c r="C1495" s="1">
        <v>44659</v>
      </c>
      <c r="D1495">
        <v>3</v>
      </c>
      <c r="E1495">
        <v>3</v>
      </c>
      <c r="F1495">
        <v>-0.28000000000000003</v>
      </c>
      <c r="G1495">
        <v>0</v>
      </c>
      <c r="H1495">
        <v>0</v>
      </c>
      <c r="I1495">
        <v>0</v>
      </c>
      <c r="J1495">
        <v>2022</v>
      </c>
    </row>
    <row r="1496" spans="1:10">
      <c r="A1496">
        <v>3115</v>
      </c>
      <c r="B1496" t="s">
        <v>1607</v>
      </c>
      <c r="C1496" s="1">
        <v>44659</v>
      </c>
      <c r="D1496">
        <v>11.65</v>
      </c>
      <c r="E1496">
        <v>11.65</v>
      </c>
      <c r="F1496">
        <v>-0.33</v>
      </c>
      <c r="G1496">
        <v>0</v>
      </c>
      <c r="H1496">
        <v>0</v>
      </c>
      <c r="I1496">
        <v>0</v>
      </c>
      <c r="J1496">
        <v>2022</v>
      </c>
    </row>
    <row r="1497" spans="1:10">
      <c r="A1497">
        <v>3149</v>
      </c>
      <c r="B1497" t="s">
        <v>1608</v>
      </c>
      <c r="C1497" s="1">
        <v>44659</v>
      </c>
      <c r="D1497">
        <v>26.8</v>
      </c>
      <c r="E1497">
        <v>26.8</v>
      </c>
      <c r="F1497">
        <v>-0.57999999999999996</v>
      </c>
      <c r="G1497">
        <v>0</v>
      </c>
      <c r="H1497">
        <v>0</v>
      </c>
      <c r="I1497">
        <v>0</v>
      </c>
      <c r="J1497">
        <v>2022</v>
      </c>
    </row>
    <row r="1498" spans="1:10">
      <c r="A1498">
        <v>3162</v>
      </c>
      <c r="B1498" t="s">
        <v>1609</v>
      </c>
      <c r="C1498" s="1">
        <v>44659</v>
      </c>
      <c r="D1498">
        <v>40.6</v>
      </c>
      <c r="E1498">
        <v>40.6</v>
      </c>
      <c r="F1498">
        <v>0.82</v>
      </c>
      <c r="G1498">
        <v>0</v>
      </c>
      <c r="H1498">
        <v>0</v>
      </c>
      <c r="I1498">
        <v>0</v>
      </c>
      <c r="J1498">
        <v>2022</v>
      </c>
    </row>
    <row r="1499" spans="1:10">
      <c r="A1499">
        <v>3176</v>
      </c>
      <c r="B1499" t="s">
        <v>1610</v>
      </c>
      <c r="C1499" s="1">
        <v>44659</v>
      </c>
      <c r="D1499">
        <v>53.4</v>
      </c>
      <c r="E1499">
        <v>53.4</v>
      </c>
      <c r="F1499">
        <v>-0.38</v>
      </c>
      <c r="G1499">
        <v>0</v>
      </c>
      <c r="H1499">
        <v>0</v>
      </c>
      <c r="I1499">
        <v>0</v>
      </c>
      <c r="J1499">
        <v>2022</v>
      </c>
    </row>
    <row r="1500" spans="1:10">
      <c r="A1500">
        <v>3191</v>
      </c>
      <c r="B1500" t="s">
        <v>1611</v>
      </c>
      <c r="C1500" s="1">
        <v>44659</v>
      </c>
      <c r="D1500">
        <v>10.65</v>
      </c>
      <c r="E1500">
        <v>10.65</v>
      </c>
      <c r="F1500">
        <v>-0.59</v>
      </c>
      <c r="G1500">
        <v>0</v>
      </c>
      <c r="H1500">
        <v>0</v>
      </c>
      <c r="I1500">
        <v>0</v>
      </c>
      <c r="J1500">
        <v>2022</v>
      </c>
    </row>
    <row r="1501" spans="1:10">
      <c r="A1501">
        <v>3202</v>
      </c>
      <c r="B1501" t="s">
        <v>1612</v>
      </c>
      <c r="C1501" s="1">
        <v>44659</v>
      </c>
      <c r="D1501">
        <v>17.2</v>
      </c>
      <c r="E1501">
        <v>17.2</v>
      </c>
      <c r="F1501">
        <v>0.31</v>
      </c>
      <c r="G1501">
        <v>0</v>
      </c>
      <c r="H1501">
        <v>0</v>
      </c>
      <c r="I1501">
        <v>0</v>
      </c>
      <c r="J1501">
        <v>2022</v>
      </c>
    </row>
    <row r="1502" spans="1:10">
      <c r="A1502">
        <v>3205</v>
      </c>
      <c r="B1502" t="s">
        <v>1613</v>
      </c>
      <c r="C1502" s="1">
        <v>44659</v>
      </c>
      <c r="D1502">
        <v>22.6</v>
      </c>
      <c r="E1502">
        <v>22.6</v>
      </c>
      <c r="F1502">
        <v>-2.66</v>
      </c>
      <c r="G1502">
        <v>0</v>
      </c>
      <c r="H1502">
        <v>0</v>
      </c>
      <c r="I1502">
        <v>0</v>
      </c>
      <c r="J1502">
        <v>2022</v>
      </c>
    </row>
    <row r="1503" spans="1:10">
      <c r="A1503">
        <v>3207</v>
      </c>
      <c r="B1503" t="s">
        <v>1614</v>
      </c>
      <c r="C1503" s="1">
        <v>44659</v>
      </c>
      <c r="D1503">
        <v>25.7</v>
      </c>
      <c r="E1503">
        <v>25.7</v>
      </c>
      <c r="F1503">
        <v>0.74</v>
      </c>
      <c r="G1503">
        <v>0</v>
      </c>
      <c r="H1503">
        <v>0</v>
      </c>
      <c r="I1503">
        <v>0</v>
      </c>
      <c r="J1503">
        <v>2022</v>
      </c>
    </row>
    <row r="1504" spans="1:10">
      <c r="A1504">
        <v>3224</v>
      </c>
      <c r="B1504" t="s">
        <v>1615</v>
      </c>
      <c r="C1504" s="1">
        <v>44659</v>
      </c>
      <c r="D1504">
        <v>49.45</v>
      </c>
      <c r="E1504">
        <v>49.45</v>
      </c>
      <c r="F1504">
        <v>-0.4</v>
      </c>
      <c r="G1504">
        <v>0</v>
      </c>
      <c r="H1504">
        <v>0</v>
      </c>
      <c r="I1504">
        <v>0</v>
      </c>
      <c r="J1504">
        <v>2022</v>
      </c>
    </row>
    <row r="1505" spans="1:10">
      <c r="A1505">
        <v>3228</v>
      </c>
      <c r="B1505" t="s">
        <v>1616</v>
      </c>
      <c r="C1505" s="1">
        <v>44659</v>
      </c>
      <c r="D1505">
        <v>343.5</v>
      </c>
      <c r="E1505">
        <v>343.5</v>
      </c>
      <c r="F1505">
        <v>2.92</v>
      </c>
      <c r="G1505">
        <v>0</v>
      </c>
      <c r="H1505">
        <v>0</v>
      </c>
      <c r="I1505">
        <v>0</v>
      </c>
      <c r="J1505">
        <v>2022</v>
      </c>
    </row>
    <row r="1506" spans="1:10">
      <c r="A1506">
        <v>3229</v>
      </c>
      <c r="B1506" t="s">
        <v>1617</v>
      </c>
      <c r="C1506" s="1">
        <v>44659</v>
      </c>
      <c r="D1506">
        <v>21.05</v>
      </c>
      <c r="E1506">
        <v>21.05</v>
      </c>
      <c r="F1506">
        <v>-1.72</v>
      </c>
      <c r="G1506">
        <v>0</v>
      </c>
      <c r="H1506">
        <v>0</v>
      </c>
      <c r="I1506">
        <v>0</v>
      </c>
      <c r="J1506">
        <v>2022</v>
      </c>
    </row>
    <row r="1507" spans="1:10">
      <c r="A1507">
        <v>3230</v>
      </c>
      <c r="B1507" t="s">
        <v>1618</v>
      </c>
      <c r="C1507" s="1">
        <v>44659</v>
      </c>
      <c r="D1507">
        <v>18.350000000000001</v>
      </c>
      <c r="E1507">
        <v>18.350000000000001</v>
      </c>
      <c r="F1507">
        <v>-0.51</v>
      </c>
      <c r="G1507">
        <v>0</v>
      </c>
      <c r="H1507">
        <v>0</v>
      </c>
      <c r="I1507">
        <v>0</v>
      </c>
      <c r="J1507">
        <v>2022</v>
      </c>
    </row>
    <row r="1508" spans="1:10">
      <c r="A1508">
        <v>3234</v>
      </c>
      <c r="B1508" t="s">
        <v>1619</v>
      </c>
      <c r="C1508" s="1">
        <v>44659</v>
      </c>
      <c r="D1508">
        <v>23.35</v>
      </c>
      <c r="E1508">
        <v>23.35</v>
      </c>
      <c r="F1508">
        <v>-1.74</v>
      </c>
      <c r="G1508">
        <v>0</v>
      </c>
      <c r="H1508">
        <v>0</v>
      </c>
      <c r="I1508">
        <v>0</v>
      </c>
      <c r="J1508">
        <v>2022</v>
      </c>
    </row>
    <row r="1509" spans="1:10">
      <c r="A1509">
        <v>3252</v>
      </c>
      <c r="B1509" t="s">
        <v>1620</v>
      </c>
      <c r="C1509" s="1">
        <v>44659</v>
      </c>
      <c r="D1509">
        <v>17</v>
      </c>
      <c r="E1509">
        <v>17</v>
      </c>
      <c r="F1509">
        <v>-1.84</v>
      </c>
      <c r="G1509">
        <v>0</v>
      </c>
      <c r="H1509">
        <v>0</v>
      </c>
      <c r="I1509">
        <v>0</v>
      </c>
      <c r="J1509">
        <v>2021</v>
      </c>
    </row>
    <row r="1510" spans="1:10">
      <c r="A1510">
        <v>3259</v>
      </c>
      <c r="B1510" t="s">
        <v>1621</v>
      </c>
      <c r="C1510" s="1">
        <v>44659</v>
      </c>
      <c r="D1510">
        <v>22.8</v>
      </c>
      <c r="E1510">
        <v>22.8</v>
      </c>
      <c r="F1510">
        <v>0.02</v>
      </c>
      <c r="G1510">
        <v>0</v>
      </c>
      <c r="H1510">
        <v>0</v>
      </c>
      <c r="I1510">
        <v>0</v>
      </c>
      <c r="J1510">
        <v>2022</v>
      </c>
    </row>
    <row r="1511" spans="1:10">
      <c r="A1511">
        <v>3266</v>
      </c>
      <c r="B1511" t="s">
        <v>1622</v>
      </c>
      <c r="C1511" s="1">
        <v>44659</v>
      </c>
      <c r="D1511">
        <v>13.8</v>
      </c>
      <c r="E1511">
        <v>13.8</v>
      </c>
      <c r="F1511">
        <v>0.25</v>
      </c>
      <c r="G1511">
        <v>0</v>
      </c>
      <c r="H1511">
        <v>0</v>
      </c>
      <c r="I1511">
        <v>0</v>
      </c>
      <c r="J1511">
        <v>2022</v>
      </c>
    </row>
    <row r="1512" spans="1:10">
      <c r="A1512">
        <v>3276</v>
      </c>
      <c r="B1512" t="s">
        <v>1623</v>
      </c>
      <c r="C1512" s="1">
        <v>44659</v>
      </c>
      <c r="D1512">
        <v>16.5</v>
      </c>
      <c r="E1512">
        <v>16.5</v>
      </c>
      <c r="F1512">
        <v>0.18</v>
      </c>
      <c r="G1512">
        <v>0</v>
      </c>
      <c r="H1512">
        <v>0</v>
      </c>
      <c r="I1512">
        <v>0</v>
      </c>
      <c r="J1512">
        <v>2021</v>
      </c>
    </row>
    <row r="1513" spans="1:10">
      <c r="A1513">
        <v>3284</v>
      </c>
      <c r="B1513" t="s">
        <v>1624</v>
      </c>
      <c r="C1513" s="1">
        <v>44659</v>
      </c>
      <c r="D1513">
        <v>13.75</v>
      </c>
      <c r="E1513">
        <v>13.75</v>
      </c>
      <c r="F1513">
        <v>-0.86</v>
      </c>
      <c r="G1513">
        <v>0</v>
      </c>
      <c r="H1513">
        <v>0</v>
      </c>
      <c r="I1513">
        <v>0</v>
      </c>
      <c r="J1513">
        <v>2022</v>
      </c>
    </row>
    <row r="1514" spans="1:10">
      <c r="A1514">
        <v>3285</v>
      </c>
      <c r="B1514" t="s">
        <v>1625</v>
      </c>
      <c r="C1514" s="1">
        <v>44659</v>
      </c>
      <c r="D1514">
        <v>20.9</v>
      </c>
      <c r="E1514">
        <v>20.9</v>
      </c>
      <c r="F1514">
        <v>-0.02</v>
      </c>
      <c r="G1514">
        <v>0</v>
      </c>
      <c r="H1514">
        <v>0</v>
      </c>
      <c r="I1514">
        <v>0</v>
      </c>
      <c r="J1514">
        <v>2022</v>
      </c>
    </row>
    <row r="1515" spans="1:10">
      <c r="A1515">
        <v>3287</v>
      </c>
      <c r="B1515" t="s">
        <v>1626</v>
      </c>
      <c r="C1515" s="1">
        <v>44659</v>
      </c>
      <c r="D1515">
        <v>16</v>
      </c>
      <c r="E1515">
        <v>16</v>
      </c>
      <c r="F1515">
        <v>1.1399999999999999</v>
      </c>
      <c r="G1515">
        <v>0</v>
      </c>
      <c r="H1515">
        <v>0</v>
      </c>
      <c r="I1515">
        <v>0</v>
      </c>
      <c r="J1515">
        <v>2022</v>
      </c>
    </row>
    <row r="1516" spans="1:10">
      <c r="A1516">
        <v>3288</v>
      </c>
      <c r="B1516" t="s">
        <v>1627</v>
      </c>
      <c r="C1516" s="1">
        <v>44659</v>
      </c>
      <c r="D1516">
        <v>14.1</v>
      </c>
      <c r="E1516">
        <v>14.1</v>
      </c>
      <c r="F1516">
        <v>-1.48</v>
      </c>
      <c r="G1516">
        <v>0</v>
      </c>
      <c r="H1516">
        <v>0</v>
      </c>
      <c r="I1516">
        <v>0</v>
      </c>
      <c r="J1516">
        <v>2022</v>
      </c>
    </row>
    <row r="1517" spans="1:10">
      <c r="A1517">
        <v>3296</v>
      </c>
      <c r="B1517" t="s">
        <v>1628</v>
      </c>
      <c r="C1517" s="1">
        <v>44659</v>
      </c>
      <c r="D1517">
        <v>15.35</v>
      </c>
      <c r="E1517">
        <v>15.35</v>
      </c>
      <c r="F1517">
        <v>-1.64</v>
      </c>
      <c r="G1517">
        <v>0</v>
      </c>
      <c r="H1517">
        <v>0</v>
      </c>
      <c r="I1517">
        <v>0</v>
      </c>
      <c r="J1517">
        <v>2022</v>
      </c>
    </row>
    <row r="1518" spans="1:10">
      <c r="A1518">
        <v>3297</v>
      </c>
      <c r="B1518" t="s">
        <v>1629</v>
      </c>
      <c r="C1518" s="1">
        <v>44659</v>
      </c>
      <c r="D1518">
        <v>17.25</v>
      </c>
      <c r="E1518">
        <v>17.25</v>
      </c>
      <c r="F1518">
        <v>-0.42</v>
      </c>
      <c r="G1518">
        <v>0</v>
      </c>
      <c r="H1518">
        <v>0</v>
      </c>
      <c r="I1518">
        <v>0</v>
      </c>
      <c r="J1518">
        <v>2022</v>
      </c>
    </row>
    <row r="1519" spans="1:10">
      <c r="A1519">
        <v>3308</v>
      </c>
      <c r="B1519" t="s">
        <v>1630</v>
      </c>
      <c r="C1519" s="1">
        <v>44659</v>
      </c>
      <c r="D1519">
        <v>15.15</v>
      </c>
      <c r="E1519">
        <v>15.15</v>
      </c>
      <c r="F1519">
        <v>-0.37</v>
      </c>
      <c r="G1519">
        <v>0</v>
      </c>
      <c r="H1519">
        <v>0</v>
      </c>
      <c r="I1519">
        <v>0</v>
      </c>
      <c r="J1519">
        <v>2022</v>
      </c>
    </row>
    <row r="1520" spans="1:10">
      <c r="A1520">
        <v>3311</v>
      </c>
      <c r="B1520" t="s">
        <v>1631</v>
      </c>
      <c r="C1520" s="1">
        <v>44659</v>
      </c>
      <c r="D1520">
        <v>33.799999999999997</v>
      </c>
      <c r="E1520">
        <v>33.799999999999997</v>
      </c>
      <c r="F1520">
        <v>-6.1</v>
      </c>
      <c r="G1520">
        <v>0</v>
      </c>
      <c r="H1520">
        <v>0</v>
      </c>
      <c r="I1520">
        <v>0</v>
      </c>
      <c r="J1520">
        <v>2021</v>
      </c>
    </row>
    <row r="1521" spans="1:10">
      <c r="A1521">
        <v>3313</v>
      </c>
      <c r="B1521" t="s">
        <v>1632</v>
      </c>
      <c r="C1521" s="1">
        <v>44659</v>
      </c>
      <c r="D1521">
        <v>11.35</v>
      </c>
      <c r="E1521">
        <v>11.35</v>
      </c>
      <c r="F1521">
        <v>0.42</v>
      </c>
      <c r="G1521">
        <v>0</v>
      </c>
      <c r="H1521">
        <v>0</v>
      </c>
      <c r="I1521">
        <v>0</v>
      </c>
      <c r="J1521">
        <v>2022</v>
      </c>
    </row>
    <row r="1522" spans="1:10">
      <c r="A1522">
        <v>3321</v>
      </c>
      <c r="B1522" t="s">
        <v>1633</v>
      </c>
      <c r="C1522" s="1">
        <v>44659</v>
      </c>
      <c r="D1522">
        <v>12.5</v>
      </c>
      <c r="E1522">
        <v>12.5</v>
      </c>
      <c r="F1522">
        <v>-0.54</v>
      </c>
      <c r="G1522">
        <v>0</v>
      </c>
      <c r="H1522">
        <v>0</v>
      </c>
      <c r="I1522">
        <v>0</v>
      </c>
      <c r="J1522">
        <v>2022</v>
      </c>
    </row>
    <row r="1523" spans="1:10">
      <c r="A1523">
        <v>3325</v>
      </c>
      <c r="B1523" t="s">
        <v>1634</v>
      </c>
      <c r="C1523" s="1">
        <v>44659</v>
      </c>
      <c r="D1523">
        <v>16</v>
      </c>
      <c r="E1523">
        <v>16</v>
      </c>
      <c r="F1523">
        <v>-0.7</v>
      </c>
      <c r="G1523">
        <v>0</v>
      </c>
      <c r="H1523">
        <v>0</v>
      </c>
      <c r="I1523">
        <v>0</v>
      </c>
      <c r="J1523">
        <v>2022</v>
      </c>
    </row>
    <row r="1524" spans="1:10">
      <c r="A1524">
        <v>3339</v>
      </c>
      <c r="B1524" t="s">
        <v>1635</v>
      </c>
      <c r="C1524" s="1">
        <v>44659</v>
      </c>
      <c r="D1524">
        <v>18.5</v>
      </c>
      <c r="E1524">
        <v>18.5</v>
      </c>
      <c r="F1524">
        <v>1.77</v>
      </c>
      <c r="G1524">
        <v>0</v>
      </c>
      <c r="H1524">
        <v>0</v>
      </c>
      <c r="I1524">
        <v>0</v>
      </c>
      <c r="J1524">
        <v>2022</v>
      </c>
    </row>
    <row r="1525" spans="1:10">
      <c r="A1525">
        <v>3362</v>
      </c>
      <c r="B1525" t="s">
        <v>1636</v>
      </c>
      <c r="C1525" s="1">
        <v>44659</v>
      </c>
      <c r="D1525">
        <v>66.900000000000006</v>
      </c>
      <c r="E1525">
        <v>66.900000000000006</v>
      </c>
      <c r="F1525">
        <v>-8.9</v>
      </c>
      <c r="G1525">
        <v>0</v>
      </c>
      <c r="H1525">
        <v>0</v>
      </c>
      <c r="I1525">
        <v>0</v>
      </c>
      <c r="J1525">
        <v>2021</v>
      </c>
    </row>
    <row r="1526" spans="1:10">
      <c r="A1526">
        <v>3383</v>
      </c>
      <c r="B1526" t="s">
        <v>1637</v>
      </c>
      <c r="C1526" s="1">
        <v>44659</v>
      </c>
      <c r="D1526">
        <v>7.73</v>
      </c>
      <c r="E1526">
        <v>7.73</v>
      </c>
      <c r="F1526">
        <v>-1.48</v>
      </c>
      <c r="G1526">
        <v>0</v>
      </c>
      <c r="H1526">
        <v>0</v>
      </c>
      <c r="I1526">
        <v>0</v>
      </c>
      <c r="J1526">
        <v>2022</v>
      </c>
    </row>
    <row r="1527" spans="1:10">
      <c r="A1527">
        <v>3419</v>
      </c>
      <c r="B1527" t="s">
        <v>1638</v>
      </c>
      <c r="C1527" s="1">
        <v>44659</v>
      </c>
      <c r="D1527">
        <v>19.899999999999999</v>
      </c>
      <c r="E1527">
        <v>19.899999999999999</v>
      </c>
      <c r="F1527">
        <v>-0.33</v>
      </c>
      <c r="G1527">
        <v>0</v>
      </c>
      <c r="H1527">
        <v>0</v>
      </c>
      <c r="I1527">
        <v>0</v>
      </c>
      <c r="J1527">
        <v>2022</v>
      </c>
    </row>
    <row r="1528" spans="1:10">
      <c r="A1528">
        <v>3437</v>
      </c>
      <c r="B1528" t="s">
        <v>1639</v>
      </c>
      <c r="C1528" s="1">
        <v>44659</v>
      </c>
      <c r="D1528">
        <v>23.25</v>
      </c>
      <c r="E1528">
        <v>23.25</v>
      </c>
      <c r="F1528">
        <v>-0.77</v>
      </c>
      <c r="G1528">
        <v>0</v>
      </c>
      <c r="H1528">
        <v>0</v>
      </c>
      <c r="I1528">
        <v>0</v>
      </c>
      <c r="J1528">
        <v>2021</v>
      </c>
    </row>
    <row r="1529" spans="1:10">
      <c r="A1529">
        <v>3466</v>
      </c>
      <c r="B1529" t="s">
        <v>1640</v>
      </c>
      <c r="C1529" s="1">
        <v>44659</v>
      </c>
      <c r="D1529">
        <v>17.2</v>
      </c>
      <c r="E1529">
        <v>17.2</v>
      </c>
      <c r="F1529">
        <v>-1.31</v>
      </c>
      <c r="G1529">
        <v>0</v>
      </c>
      <c r="H1529">
        <v>0</v>
      </c>
      <c r="I1529">
        <v>0</v>
      </c>
      <c r="J1529">
        <v>2022</v>
      </c>
    </row>
    <row r="1530" spans="1:10">
      <c r="A1530">
        <v>3494</v>
      </c>
      <c r="B1530" t="s">
        <v>1641</v>
      </c>
      <c r="C1530" s="1">
        <v>44659</v>
      </c>
      <c r="D1530">
        <v>5.45</v>
      </c>
      <c r="E1530">
        <v>5.45</v>
      </c>
      <c r="F1530">
        <v>-1.57</v>
      </c>
      <c r="G1530">
        <v>0</v>
      </c>
      <c r="H1530">
        <v>0</v>
      </c>
      <c r="I1530">
        <v>0</v>
      </c>
      <c r="J1530">
        <v>2022</v>
      </c>
    </row>
    <row r="1531" spans="1:10">
      <c r="A1531">
        <v>3498</v>
      </c>
      <c r="B1531" t="s">
        <v>1642</v>
      </c>
      <c r="C1531" s="1">
        <v>44659</v>
      </c>
      <c r="D1531">
        <v>29.9</v>
      </c>
      <c r="E1531">
        <v>29.9</v>
      </c>
      <c r="F1531">
        <v>0.27</v>
      </c>
      <c r="G1531">
        <v>0</v>
      </c>
      <c r="H1531">
        <v>0</v>
      </c>
      <c r="I1531">
        <v>0</v>
      </c>
      <c r="J1531">
        <v>2022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合計股利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</dc:creator>
  <cp:lastModifiedBy>盧泓民</cp:lastModifiedBy>
  <dcterms:created xsi:type="dcterms:W3CDTF">2022-04-10T12:57:39Z</dcterms:created>
  <dcterms:modified xsi:type="dcterms:W3CDTF">2022-04-11T03:45:20Z</dcterms:modified>
</cp:coreProperties>
</file>