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4D32FD3E-5140-4CD3-8B75-8434801D5E33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GraphTap" sheetId="10" r:id="rId1"/>
    <sheet name="SpMSpV2" sheetId="8" r:id="rId2"/>
    <sheet name="Scalability" sheetId="12" r:id="rId3"/>
    <sheet name="Space" sheetId="11" r:id="rId4"/>
  </sheets>
  <definedNames>
    <definedName name="_xlnm._FilterDatabase" localSheetId="3" hidden="1">Space!$C$17:$C$27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8" l="1"/>
  <c r="M16" i="8"/>
  <c r="N16" i="8"/>
  <c r="O16" i="8"/>
  <c r="P16" i="8"/>
  <c r="L17" i="8"/>
  <c r="M17" i="8"/>
  <c r="N17" i="8"/>
  <c r="O17" i="8"/>
  <c r="P17" i="8"/>
  <c r="L18" i="8"/>
  <c r="M18" i="8"/>
  <c r="N18" i="8"/>
  <c r="O18" i="8"/>
  <c r="P18" i="8"/>
  <c r="L19" i="8"/>
  <c r="M19" i="8"/>
  <c r="N19" i="8"/>
  <c r="O19" i="8"/>
  <c r="P19" i="8"/>
  <c r="L20" i="8"/>
  <c r="M20" i="8"/>
  <c r="N20" i="8"/>
  <c r="O20" i="8"/>
  <c r="P20" i="8"/>
  <c r="L21" i="8"/>
  <c r="M21" i="8"/>
  <c r="N21" i="8"/>
  <c r="O21" i="8"/>
  <c r="P21" i="8"/>
  <c r="L22" i="8"/>
  <c r="M22" i="8"/>
  <c r="N22" i="8"/>
  <c r="O22" i="8"/>
  <c r="P22" i="8"/>
  <c r="L23" i="8"/>
  <c r="M23" i="8"/>
  <c r="N23" i="8"/>
  <c r="O23" i="8"/>
  <c r="P23" i="8"/>
  <c r="L24" i="8"/>
  <c r="M24" i="8"/>
  <c r="N24" i="8"/>
  <c r="O24" i="8"/>
  <c r="P24" i="8"/>
  <c r="L25" i="8"/>
  <c r="M25" i="8"/>
  <c r="N25" i="8"/>
  <c r="O25" i="8"/>
  <c r="P25" i="8"/>
  <c r="P15" i="8"/>
  <c r="O15" i="8"/>
  <c r="N15" i="8"/>
  <c r="M15" i="8"/>
  <c r="L15" i="8"/>
  <c r="G16" i="8"/>
  <c r="H16" i="8"/>
  <c r="I16" i="8"/>
  <c r="J16" i="8"/>
  <c r="K16" i="8"/>
  <c r="G17" i="8"/>
  <c r="H17" i="8"/>
  <c r="I17" i="8"/>
  <c r="J17" i="8"/>
  <c r="K17" i="8"/>
  <c r="G18" i="8"/>
  <c r="H18" i="8"/>
  <c r="I18" i="8"/>
  <c r="J18" i="8"/>
  <c r="K18" i="8"/>
  <c r="G19" i="8"/>
  <c r="H19" i="8"/>
  <c r="I19" i="8"/>
  <c r="J19" i="8"/>
  <c r="K19" i="8"/>
  <c r="G20" i="8"/>
  <c r="H20" i="8"/>
  <c r="I20" i="8"/>
  <c r="J20" i="8"/>
  <c r="K20" i="8"/>
  <c r="G21" i="8"/>
  <c r="H21" i="8"/>
  <c r="I21" i="8"/>
  <c r="J21" i="8"/>
  <c r="K21" i="8"/>
  <c r="G22" i="8"/>
  <c r="H22" i="8"/>
  <c r="I22" i="8"/>
  <c r="J22" i="8"/>
  <c r="K22" i="8"/>
  <c r="G23" i="8"/>
  <c r="H23" i="8"/>
  <c r="I23" i="8"/>
  <c r="J23" i="8"/>
  <c r="K23" i="8"/>
  <c r="G24" i="8"/>
  <c r="H24" i="8"/>
  <c r="I24" i="8"/>
  <c r="J24" i="8"/>
  <c r="K24" i="8"/>
  <c r="G25" i="8"/>
  <c r="H25" i="8"/>
  <c r="I25" i="8"/>
  <c r="J25" i="8"/>
  <c r="K25" i="8"/>
  <c r="K15" i="8"/>
  <c r="J15" i="8"/>
  <c r="I15" i="8"/>
  <c r="H15" i="8"/>
  <c r="G15" i="8"/>
  <c r="C16" i="8"/>
  <c r="D16" i="8"/>
  <c r="E16" i="8"/>
  <c r="F16" i="8"/>
  <c r="C17" i="8"/>
  <c r="D17" i="8"/>
  <c r="E17" i="8"/>
  <c r="F17" i="8"/>
  <c r="C18" i="8"/>
  <c r="D18" i="8"/>
  <c r="E18" i="8"/>
  <c r="F18" i="8"/>
  <c r="C19" i="8"/>
  <c r="D19" i="8"/>
  <c r="E19" i="8"/>
  <c r="F19" i="8"/>
  <c r="C20" i="8"/>
  <c r="D20" i="8"/>
  <c r="E20" i="8"/>
  <c r="F20" i="8"/>
  <c r="C21" i="8"/>
  <c r="D21" i="8"/>
  <c r="E21" i="8"/>
  <c r="F21" i="8"/>
  <c r="C22" i="8"/>
  <c r="D22" i="8"/>
  <c r="E22" i="8"/>
  <c r="F22" i="8"/>
  <c r="C23" i="8"/>
  <c r="D23" i="8"/>
  <c r="E23" i="8"/>
  <c r="F23" i="8"/>
  <c r="C24" i="8"/>
  <c r="D24" i="8"/>
  <c r="E24" i="8"/>
  <c r="F24" i="8"/>
  <c r="C25" i="8"/>
  <c r="D25" i="8"/>
  <c r="E25" i="8"/>
  <c r="F25" i="8"/>
  <c r="B16" i="8"/>
  <c r="B17" i="8"/>
  <c r="B18" i="8"/>
  <c r="B19" i="8"/>
  <c r="B20" i="8"/>
  <c r="B21" i="8"/>
  <c r="B22" i="8"/>
  <c r="B23" i="8"/>
  <c r="B24" i="8"/>
  <c r="B25" i="8"/>
  <c r="C15" i="8"/>
  <c r="D15" i="8"/>
  <c r="E15" i="8"/>
  <c r="F15" i="8"/>
  <c r="B15" i="8"/>
  <c r="AU99" i="10" l="1"/>
  <c r="AT99" i="10"/>
  <c r="AU95" i="10"/>
  <c r="AT95" i="10"/>
  <c r="AU91" i="10"/>
  <c r="AT91" i="10"/>
  <c r="AU22" i="10"/>
  <c r="AU16" i="10"/>
  <c r="AT6" i="10"/>
  <c r="AT18" i="10"/>
  <c r="AN99" i="10"/>
  <c r="AV99" i="10" s="1"/>
  <c r="AI99" i="10"/>
  <c r="AD99" i="10"/>
  <c r="AN97" i="10"/>
  <c r="AI97" i="10"/>
  <c r="AD97" i="10"/>
  <c r="AV97" i="10" s="1"/>
  <c r="AN95" i="10"/>
  <c r="AI95" i="10"/>
  <c r="AD95" i="10"/>
  <c r="AV95" i="10" s="1"/>
  <c r="AN93" i="10"/>
  <c r="AI93" i="10"/>
  <c r="AD93" i="10"/>
  <c r="AV93" i="10" s="1"/>
  <c r="AN91" i="10"/>
  <c r="AV91" i="10" s="1"/>
  <c r="AI91" i="10"/>
  <c r="AD91" i="10"/>
  <c r="AN89" i="10"/>
  <c r="AI89" i="10"/>
  <c r="AD89" i="10"/>
  <c r="AN87" i="10"/>
  <c r="AI87" i="10"/>
  <c r="AD87" i="10"/>
  <c r="AT87" i="10" s="1"/>
  <c r="AN85" i="10"/>
  <c r="AI85" i="10"/>
  <c r="AD85" i="10"/>
  <c r="AT85" i="10" s="1"/>
  <c r="AN83" i="10"/>
  <c r="AI83" i="10"/>
  <c r="AD83" i="10"/>
  <c r="AN81" i="10"/>
  <c r="AI81" i="10"/>
  <c r="AD81" i="10"/>
  <c r="AT81" i="10" s="1"/>
  <c r="AN79" i="10"/>
  <c r="AI79" i="10"/>
  <c r="AD79" i="10"/>
  <c r="AN24" i="10"/>
  <c r="AN22" i="10"/>
  <c r="AN20" i="10"/>
  <c r="AN18" i="10"/>
  <c r="AV18" i="10" s="1"/>
  <c r="AN16" i="10"/>
  <c r="AN14" i="10"/>
  <c r="AN12" i="10"/>
  <c r="AN10" i="10"/>
  <c r="AN8" i="10"/>
  <c r="AV8" i="10" s="1"/>
  <c r="AN6" i="10"/>
  <c r="AV6" i="10" s="1"/>
  <c r="AN4" i="10"/>
  <c r="AI24" i="10"/>
  <c r="AI22" i="10"/>
  <c r="AI20" i="10"/>
  <c r="AI18" i="10"/>
  <c r="AI16" i="10"/>
  <c r="AI14" i="10"/>
  <c r="AI12" i="10"/>
  <c r="AI10" i="10"/>
  <c r="AI8" i="10"/>
  <c r="AI6" i="10"/>
  <c r="AU6" i="10" s="1"/>
  <c r="AI4" i="10"/>
  <c r="AD24" i="10"/>
  <c r="AD22" i="10"/>
  <c r="AV22" i="10" s="1"/>
  <c r="AD20" i="10"/>
  <c r="AV20" i="10" s="1"/>
  <c r="AD18" i="10"/>
  <c r="AU18" i="10" s="1"/>
  <c r="AD16" i="10"/>
  <c r="AT16" i="10" s="1"/>
  <c r="AD12" i="10"/>
  <c r="AD10" i="10"/>
  <c r="AD8" i="10"/>
  <c r="AT8" i="10" s="1"/>
  <c r="AD6" i="10"/>
  <c r="AD4" i="10"/>
  <c r="Q99" i="10"/>
  <c r="L99" i="10"/>
  <c r="G98" i="10"/>
  <c r="Q97" i="10"/>
  <c r="L97" i="10"/>
  <c r="G96" i="10"/>
  <c r="Q95" i="10"/>
  <c r="L95" i="10"/>
  <c r="G94" i="10"/>
  <c r="Q93" i="10"/>
  <c r="L93" i="10"/>
  <c r="G92" i="10"/>
  <c r="Q91" i="10"/>
  <c r="L91" i="10"/>
  <c r="G90" i="10"/>
  <c r="Q89" i="10"/>
  <c r="L89" i="10"/>
  <c r="G88" i="10"/>
  <c r="Q87" i="10"/>
  <c r="L87" i="10"/>
  <c r="G86" i="10"/>
  <c r="Q85" i="10"/>
  <c r="L85" i="10"/>
  <c r="G84" i="10"/>
  <c r="Q83" i="10"/>
  <c r="L83" i="10"/>
  <c r="G82" i="10"/>
  <c r="Q81" i="10"/>
  <c r="L81" i="10"/>
  <c r="G80" i="10"/>
  <c r="Q79" i="10"/>
  <c r="L79" i="10"/>
  <c r="G78" i="10"/>
  <c r="Q74" i="10"/>
  <c r="L74" i="10"/>
  <c r="G73" i="10"/>
  <c r="Q72" i="10"/>
  <c r="L72" i="10"/>
  <c r="G71" i="10"/>
  <c r="Q70" i="10"/>
  <c r="L70" i="10"/>
  <c r="G69" i="10"/>
  <c r="Q68" i="10"/>
  <c r="L68" i="10"/>
  <c r="G67" i="10"/>
  <c r="Q66" i="10"/>
  <c r="L66" i="10"/>
  <c r="G65" i="10"/>
  <c r="Q64" i="10"/>
  <c r="L64" i="10"/>
  <c r="G63" i="10"/>
  <c r="Q62" i="10"/>
  <c r="L62" i="10"/>
  <c r="G61" i="10"/>
  <c r="Q60" i="10"/>
  <c r="L60" i="10"/>
  <c r="G59" i="10"/>
  <c r="Q58" i="10"/>
  <c r="L58" i="10"/>
  <c r="G57" i="10"/>
  <c r="Q56" i="10"/>
  <c r="L56" i="10"/>
  <c r="G55" i="10"/>
  <c r="Q54" i="10"/>
  <c r="L54" i="10"/>
  <c r="G53" i="10"/>
  <c r="Q49" i="10"/>
  <c r="L49" i="10"/>
  <c r="G48" i="10"/>
  <c r="Q47" i="10"/>
  <c r="L47" i="10"/>
  <c r="G46" i="10"/>
  <c r="Q45" i="10"/>
  <c r="L45" i="10"/>
  <c r="G44" i="10"/>
  <c r="Q43" i="10"/>
  <c r="L43" i="10"/>
  <c r="G42" i="10"/>
  <c r="Q41" i="10"/>
  <c r="L41" i="10"/>
  <c r="G40" i="10"/>
  <c r="Q39" i="10"/>
  <c r="L39" i="10"/>
  <c r="G38" i="10"/>
  <c r="Q37" i="10"/>
  <c r="L37" i="10"/>
  <c r="G36" i="10"/>
  <c r="Q35" i="10"/>
  <c r="L35" i="10"/>
  <c r="G34" i="10"/>
  <c r="Q33" i="10"/>
  <c r="L33" i="10"/>
  <c r="G32" i="10"/>
  <c r="Q31" i="10"/>
  <c r="L31" i="10"/>
  <c r="G30" i="10"/>
  <c r="Q29" i="10"/>
  <c r="L29" i="10"/>
  <c r="G28" i="10"/>
  <c r="Q4" i="10"/>
  <c r="Q6" i="10"/>
  <c r="Q8" i="10"/>
  <c r="Q10" i="10"/>
  <c r="Q12" i="10"/>
  <c r="Q14" i="10"/>
  <c r="Q16" i="10"/>
  <c r="Q18" i="10"/>
  <c r="Q20" i="10"/>
  <c r="Q22" i="10"/>
  <c r="Q24" i="10"/>
  <c r="L24" i="10"/>
  <c r="L22" i="10"/>
  <c r="L20" i="10"/>
  <c r="L18" i="10"/>
  <c r="L16" i="10"/>
  <c r="L14" i="10"/>
  <c r="L12" i="10"/>
  <c r="L10" i="10"/>
  <c r="L8" i="10"/>
  <c r="L6" i="10"/>
  <c r="L4" i="10"/>
  <c r="G23" i="10"/>
  <c r="G21" i="10"/>
  <c r="G19" i="10"/>
  <c r="G17" i="10"/>
  <c r="G15" i="10"/>
  <c r="G13" i="10"/>
  <c r="G11" i="10"/>
  <c r="G9" i="10"/>
  <c r="G7" i="10"/>
  <c r="G5" i="10"/>
  <c r="G3" i="10"/>
  <c r="AU24" i="10" l="1"/>
  <c r="AV24" i="10"/>
  <c r="AT24" i="10"/>
  <c r="AT93" i="10"/>
  <c r="AV16" i="10"/>
  <c r="AT22" i="10"/>
  <c r="AU93" i="10"/>
  <c r="AT20" i="10"/>
  <c r="AU20" i="10"/>
  <c r="AT97" i="10"/>
  <c r="AU97" i="10"/>
  <c r="AU85" i="10"/>
  <c r="AV85" i="10"/>
  <c r="AV14" i="10"/>
  <c r="AU14" i="10"/>
  <c r="AT14" i="10"/>
  <c r="AV83" i="10"/>
  <c r="AT83" i="10"/>
  <c r="AU83" i="10"/>
  <c r="AU87" i="10"/>
  <c r="AV87" i="10"/>
  <c r="AV89" i="10"/>
  <c r="AT89" i="10"/>
  <c r="AU89" i="10"/>
  <c r="AV12" i="10"/>
  <c r="AT12" i="10"/>
  <c r="AU12" i="10"/>
  <c r="AV10" i="10"/>
  <c r="AT10" i="10"/>
  <c r="AU10" i="10"/>
  <c r="AU8" i="10"/>
  <c r="AV81" i="10"/>
  <c r="AU81" i="10"/>
  <c r="AV79" i="10"/>
  <c r="AT79" i="10"/>
  <c r="AU79" i="10"/>
  <c r="AU4" i="10"/>
  <c r="AV4" i="10"/>
  <c r="AT4" i="10"/>
</calcChain>
</file>

<file path=xl/sharedStrings.xml><?xml version="1.0" encoding="utf-8"?>
<sst xmlns="http://schemas.openxmlformats.org/spreadsheetml/2006/main" count="164" uniqueCount="46">
  <si>
    <t>#nodes</t>
  </si>
  <si>
    <t>#cores
per node</t>
  </si>
  <si>
    <t>#total 
cores</t>
  </si>
  <si>
    <t>LA3</t>
  </si>
  <si>
    <t>CC</t>
  </si>
  <si>
    <t>CSC</t>
  </si>
  <si>
    <t>DCSC</t>
  </si>
  <si>
    <t>TCSC</t>
  </si>
  <si>
    <t>GraphPad</t>
  </si>
  <si>
    <t>GraphTap</t>
  </si>
  <si>
    <t>#threads per core</t>
  </si>
  <si>
    <t>SSSP</t>
  </si>
  <si>
    <t>BFS</t>
  </si>
  <si>
    <t>Time (S)</t>
  </si>
  <si>
    <t>Space</t>
  </si>
  <si>
    <t>PR</t>
  </si>
  <si>
    <t>TCSC CF</t>
  </si>
  <si>
    <t>R26</t>
  </si>
  <si>
    <t>R27</t>
  </si>
  <si>
    <t>R28</t>
  </si>
  <si>
    <t>R29</t>
  </si>
  <si>
    <t>R30</t>
  </si>
  <si>
    <t>UK-2005</t>
  </si>
  <si>
    <t>Twitter-2010</t>
  </si>
  <si>
    <t>UK-Union</t>
  </si>
  <si>
    <t>UK-2006</t>
  </si>
  <si>
    <t>UK5</t>
  </si>
  <si>
    <t>UK6</t>
  </si>
  <si>
    <t>UKU</t>
  </si>
  <si>
    <t>TWT</t>
  </si>
  <si>
    <t>IT-2004</t>
  </si>
  <si>
    <t>GSH-2015</t>
  </si>
  <si>
    <t>Gsh-2015</t>
  </si>
  <si>
    <t>IT4</t>
  </si>
  <si>
    <t>G15</t>
  </si>
  <si>
    <t>CSC SpMV</t>
  </si>
  <si>
    <t>CSC SpMSpV2</t>
  </si>
  <si>
    <t>DCSC SpMSpV2</t>
  </si>
  <si>
    <t>TCSC SpMSpV2</t>
  </si>
  <si>
    <t>n</t>
  </si>
  <si>
    <t>DCSC SpMV</t>
  </si>
  <si>
    <t>Cache misses</t>
  </si>
  <si>
    <t>0.4n</t>
  </si>
  <si>
    <t>N=32</t>
  </si>
  <si>
    <t>PR(20)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</si>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</sst>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1" fillId="0" borderId="0" xfId="0" applyFont="1"/>
    <xf numFmtId="0" fontId="0" fillId="2" borderId="4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CSC SpMV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(GraphTap!$AS$4,GraphTap!$AS$6,GraphTap!$AS$8,GraphTap!$AS$10,GraphTap!$AS$12,GraphTap!$AS$14,GraphTap!$AS$16,GraphTap!$AS$18,GraphTap!$AS$20,GraphTap!$AS$22,GraphTap!$AS$24)</c15:sqref>
                  </c15:fullRef>
                </c:ext>
              </c:extLst>
              <c:f>(GraphTap!$AS$4,GraphTap!$AS$6,GraphTap!$AS$8,GraphTap!$AS$10,GraphTap!$AS$12,GraphTap!$AS$14,GraphTap!$AS$18,GraphTap!$AS$20,GraphTap!$AS$22,GraphTap!$AS$24)</c:f>
              <c:strCache>
                <c:ptCount val="10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UK6</c:v>
                </c:pt>
                <c:pt idx="5">
                  <c:v>UKU</c:v>
                </c:pt>
                <c:pt idx="6">
                  <c:v>R27</c:v>
                </c:pt>
                <c:pt idx="7">
                  <c:v>R28</c:v>
                </c:pt>
                <c:pt idx="8">
                  <c:v>R29</c:v>
                </c:pt>
                <c:pt idx="9">
                  <c:v>R30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(GraphTap!$AT$4,GraphTap!$AT$6,GraphTap!$AT$8,GraphTap!$AT$10,GraphTap!$AT$12,GraphTap!$AT$14,GraphTap!$AT$16,GraphTap!$AT$18,GraphTap!$AT$20,GraphTap!$AT$22,GraphTap!$AT$24)</c15:sqref>
                  </c15:fullRef>
                </c:ext>
              </c:extLst>
              <c:f>(GraphTap!$AT$4,GraphTap!$AT$6,GraphTap!$AT$8,GraphTap!$AT$10,GraphTap!$AT$12,GraphTap!$AT$14,GraphTap!$AT$18,GraphTap!$AT$20,GraphTap!$AT$22,GraphTap!$AT$24)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E-4C4F-983C-FE311E720B78}"/>
            </c:ext>
          </c:extLst>
        </c:ser>
        <c:ser>
          <c:idx val="1"/>
          <c:order val="1"/>
          <c:tx>
            <c:v>DCSC SpMV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(GraphTap!$AS$4,GraphTap!$AS$6,GraphTap!$AS$8,GraphTap!$AS$10,GraphTap!$AS$12,GraphTap!$AS$14,GraphTap!$AS$16,GraphTap!$AS$18,GraphTap!$AS$20,GraphTap!$AS$22,GraphTap!$AS$24)</c15:sqref>
                  </c15:fullRef>
                </c:ext>
              </c:extLst>
              <c:f>(GraphTap!$AS$4,GraphTap!$AS$6,GraphTap!$AS$8,GraphTap!$AS$10,GraphTap!$AS$12,GraphTap!$AS$14,GraphTap!$AS$18,GraphTap!$AS$20,GraphTap!$AS$22,GraphTap!$AS$24)</c:f>
              <c:strCache>
                <c:ptCount val="10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UK6</c:v>
                </c:pt>
                <c:pt idx="5">
                  <c:v>UKU</c:v>
                </c:pt>
                <c:pt idx="6">
                  <c:v>R27</c:v>
                </c:pt>
                <c:pt idx="7">
                  <c:v>R28</c:v>
                </c:pt>
                <c:pt idx="8">
                  <c:v>R29</c:v>
                </c:pt>
                <c:pt idx="9">
                  <c:v>R30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(GraphTap!$AU$4,GraphTap!$AU$6,GraphTap!$AU$8,GraphTap!$AU$10,GraphTap!$AU$12,GraphTap!$AU$14,GraphTap!$AU$16,GraphTap!$AU$18,GraphTap!$AU$20,GraphTap!$AU$22,GraphTap!$AU$24)</c15:sqref>
                  </c15:fullRef>
                </c:ext>
              </c:extLst>
              <c:f>(GraphTap!$AU$4,GraphTap!$AU$6,GraphTap!$AU$8,GraphTap!$AU$10,GraphTap!$AU$12,GraphTap!$AU$14,GraphTap!$AU$18,GraphTap!$AU$20,GraphTap!$AU$22,GraphTap!$AU$24)</c:f>
              <c:numCache>
                <c:formatCode>General</c:formatCode>
                <c:ptCount val="10"/>
                <c:pt idx="0">
                  <c:v>0.9587320387261471</c:v>
                </c:pt>
                <c:pt idx="1">
                  <c:v>0.98813569239935295</c:v>
                </c:pt>
                <c:pt idx="2">
                  <c:v>1.102676018156046</c:v>
                </c:pt>
                <c:pt idx="3">
                  <c:v>0.95078076238101172</c:v>
                </c:pt>
                <c:pt idx="4">
                  <c:v>0.95747088657978363</c:v>
                </c:pt>
                <c:pt idx="5">
                  <c:v>1.0045836188210902</c:v>
                </c:pt>
                <c:pt idx="6">
                  <c:v>1.9682850935761418</c:v>
                </c:pt>
                <c:pt idx="7">
                  <c:v>2.0596741373098744</c:v>
                </c:pt>
                <c:pt idx="8">
                  <c:v>2.8117905422870142</c:v>
                </c:pt>
                <c:pt idx="9">
                  <c:v>3.0123554421300054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E-4C4F-983C-FE311E720B78}"/>
            </c:ext>
          </c:extLst>
        </c:ser>
        <c:ser>
          <c:idx val="2"/>
          <c:order val="2"/>
          <c:tx>
            <c:v>TCSC SpMSpV2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(GraphTap!$AS$4,GraphTap!$AS$6,GraphTap!$AS$8,GraphTap!$AS$10,GraphTap!$AS$12,GraphTap!$AS$14,GraphTap!$AS$16,GraphTap!$AS$18,GraphTap!$AS$20,GraphTap!$AS$22,GraphTap!$AS$24)</c15:sqref>
                  </c15:fullRef>
                </c:ext>
              </c:extLst>
              <c:f>(GraphTap!$AS$4,GraphTap!$AS$6,GraphTap!$AS$8,GraphTap!$AS$10,GraphTap!$AS$12,GraphTap!$AS$14,GraphTap!$AS$18,GraphTap!$AS$20,GraphTap!$AS$22,GraphTap!$AS$24)</c:f>
              <c:strCache>
                <c:ptCount val="10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UK6</c:v>
                </c:pt>
                <c:pt idx="5">
                  <c:v>UKU</c:v>
                </c:pt>
                <c:pt idx="6">
                  <c:v>R27</c:v>
                </c:pt>
                <c:pt idx="7">
                  <c:v>R28</c:v>
                </c:pt>
                <c:pt idx="8">
                  <c:v>R29</c:v>
                </c:pt>
                <c:pt idx="9">
                  <c:v>R30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(GraphTap!$AV$4,GraphTap!$AV$6,GraphTap!$AV$8,GraphTap!$AV$10,GraphTap!$AV$12,GraphTap!$AV$14,GraphTap!$AV$16,GraphTap!$AV$18,GraphTap!$AV$20,GraphTap!$AV$22,GraphTap!$AV$24)</c15:sqref>
                  </c15:fullRef>
                </c:ext>
              </c:extLst>
              <c:f>(GraphTap!$AV$4,GraphTap!$AV$6,GraphTap!$AV$8,GraphTap!$AV$10,GraphTap!$AV$12,GraphTap!$AV$14,GraphTap!$AV$18,GraphTap!$AV$20,GraphTap!$AV$22,GraphTap!$AV$24)</c:f>
              <c:numCache>
                <c:formatCode>General</c:formatCode>
                <c:ptCount val="10"/>
                <c:pt idx="0">
                  <c:v>1.275572344180796</c:v>
                </c:pt>
                <c:pt idx="1">
                  <c:v>1.3500119917922841</c:v>
                </c:pt>
                <c:pt idx="2">
                  <c:v>1.5685320182833902</c:v>
                </c:pt>
                <c:pt idx="3">
                  <c:v>1.5457289632338855</c:v>
                </c:pt>
                <c:pt idx="4">
                  <c:v>1.3582873929647339</c:v>
                </c:pt>
                <c:pt idx="5">
                  <c:v>1.3627777273410102</c:v>
                </c:pt>
                <c:pt idx="6">
                  <c:v>3.3784910372959631</c:v>
                </c:pt>
                <c:pt idx="7">
                  <c:v>3.0583898423609832</c:v>
                </c:pt>
                <c:pt idx="8">
                  <c:v>4.2582937259264337</c:v>
                </c:pt>
                <c:pt idx="9">
                  <c:v>4.5041461948765429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E-4C4F-983C-FE311E720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751728"/>
        <c:axId val="547354608"/>
      </c:barChart>
      <c:catAx>
        <c:axId val="68375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54608"/>
        <c:crosses val="autoZero"/>
        <c:auto val="1"/>
        <c:lblAlgn val="ctr"/>
        <c:lblOffset val="100"/>
        <c:noMultiLvlLbl val="0"/>
      </c:catAx>
      <c:valAx>
        <c:axId val="5473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5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CSC SpMV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Scalability!$C$2:$C$6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Scalability!$D$2:$D$6</c:f>
              <c:numCache>
                <c:formatCode>General</c:formatCode>
                <c:ptCount val="5"/>
                <c:pt idx="0">
                  <c:v>164.705883</c:v>
                </c:pt>
                <c:pt idx="1">
                  <c:v>120.03704999999999</c:v>
                </c:pt>
                <c:pt idx="2">
                  <c:v>124.313728</c:v>
                </c:pt>
                <c:pt idx="3">
                  <c:v>120.878676</c:v>
                </c:pt>
                <c:pt idx="4">
                  <c:v>124.298653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4-4AB3-AF7A-4EB908D8C8AD}"/>
            </c:ext>
          </c:extLst>
        </c:ser>
        <c:ser>
          <c:idx val="1"/>
          <c:order val="1"/>
          <c:tx>
            <c:v>DCSC SpMV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Scalability!$C$2:$C$6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Scalability!$E$2:$E$6</c:f>
              <c:numCache>
                <c:formatCode>General</c:formatCode>
                <c:ptCount val="5"/>
                <c:pt idx="0">
                  <c:v>111.289885</c:v>
                </c:pt>
                <c:pt idx="1">
                  <c:v>72.438727999999998</c:v>
                </c:pt>
                <c:pt idx="2">
                  <c:v>54.229928000000001</c:v>
                </c:pt>
                <c:pt idx="3">
                  <c:v>54.013195000000003</c:v>
                </c:pt>
                <c:pt idx="4">
                  <c:v>45.069831999999998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4-4AB3-AF7A-4EB908D8C8AD}"/>
            </c:ext>
          </c:extLst>
        </c:ser>
        <c:ser>
          <c:idx val="2"/>
          <c:order val="2"/>
          <c:tx>
            <c:v>TCSC SpMSpV2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Scalability!$C$2:$C$6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Scalability!$F$2:$F$6</c:f>
              <c:numCache>
                <c:formatCode>General</c:formatCode>
                <c:ptCount val="5"/>
                <c:pt idx="0">
                  <c:v>87.003681999999998</c:v>
                </c:pt>
                <c:pt idx="1">
                  <c:v>45.41357</c:v>
                </c:pt>
                <c:pt idx="2">
                  <c:v>34.024970000000003</c:v>
                </c:pt>
                <c:pt idx="3">
                  <c:v>31.328458999999999</c:v>
                </c:pt>
                <c:pt idx="4">
                  <c:v>30.598680999999999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4-4AB3-AF7A-4EB908D8C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751728"/>
        <c:axId val="547354608"/>
      </c:lineChart>
      <c:catAx>
        <c:axId val="68375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cores</a:t>
                </a:r>
                <a:r>
                  <a:rPr lang="en-US" baseline="0"/>
                  <a:t> per machine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54608"/>
        <c:crosses val="autoZero"/>
        <c:auto val="1"/>
        <c:lblAlgn val="ctr"/>
        <c:lblOffset val="100"/>
        <c:noMultiLvlLbl val="0"/>
      </c:catAx>
      <c:valAx>
        <c:axId val="5473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5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Space!$B$1</c:f>
              <c:strCache>
                <c:ptCount val="1"/>
                <c:pt idx="0">
                  <c:v>CSC SpMV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Space!$A$2:$A$12</c:f>
              <c:strCache>
                <c:ptCount val="11"/>
                <c:pt idx="0">
                  <c:v>0</c:v>
                </c:pt>
                <c:pt idx="4">
                  <c:v>0.4n</c:v>
                </c:pt>
                <c:pt idx="10">
                  <c:v>n</c:v>
                </c:pt>
              </c:strCache>
            </c:strRef>
          </c:cat>
          <c:val>
            <c:numRef>
              <c:f>Space!$B$2:$B$12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A-4646-A2FC-62B86C38EC3F}"/>
            </c:ext>
          </c:extLst>
        </c:ser>
        <c:ser>
          <c:idx val="1"/>
          <c:order val="1"/>
          <c:tx>
            <c:strRef>
              <c:f>Space!$C$1</c:f>
              <c:strCache>
                <c:ptCount val="1"/>
                <c:pt idx="0">
                  <c:v>DCSC SpMV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Space!$A$2:$A$12</c:f>
              <c:strCache>
                <c:ptCount val="11"/>
                <c:pt idx="0">
                  <c:v>0</c:v>
                </c:pt>
                <c:pt idx="4">
                  <c:v>0.4n</c:v>
                </c:pt>
                <c:pt idx="10">
                  <c:v>n</c:v>
                </c:pt>
              </c:strCache>
            </c:strRef>
          </c:cat>
          <c:val>
            <c:numRef>
              <c:f>Space!$C$2:$C$12</c:f>
              <c:numCache>
                <c:formatCode>General</c:formatCode>
                <c:ptCount val="11"/>
                <c:pt idx="0">
                  <c:v>4</c:v>
                </c:pt>
                <c:pt idx="1">
                  <c:v>3.8</c:v>
                </c:pt>
                <c:pt idx="2">
                  <c:v>3.6</c:v>
                </c:pt>
                <c:pt idx="3">
                  <c:v>3.4</c:v>
                </c:pt>
                <c:pt idx="4">
                  <c:v>3.2</c:v>
                </c:pt>
                <c:pt idx="5">
                  <c:v>3</c:v>
                </c:pt>
                <c:pt idx="6">
                  <c:v>2.8</c:v>
                </c:pt>
                <c:pt idx="7">
                  <c:v>2.6</c:v>
                </c:pt>
                <c:pt idx="8">
                  <c:v>2.4</c:v>
                </c:pt>
                <c:pt idx="9">
                  <c:v>2.2000000000000002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A-4646-A2FC-62B86C38EC3F}"/>
            </c:ext>
          </c:extLst>
        </c:ser>
        <c:ser>
          <c:idx val="2"/>
          <c:order val="2"/>
          <c:tx>
            <c:strRef>
              <c:f>Space!$D$1</c:f>
              <c:strCache>
                <c:ptCount val="1"/>
                <c:pt idx="0">
                  <c:v>CSC SpMSpV2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Space!$A$2:$A$12</c:f>
              <c:strCache>
                <c:ptCount val="11"/>
                <c:pt idx="0">
                  <c:v>0</c:v>
                </c:pt>
                <c:pt idx="4">
                  <c:v>0.4n</c:v>
                </c:pt>
                <c:pt idx="10">
                  <c:v>n</c:v>
                </c:pt>
              </c:strCache>
            </c:strRef>
          </c:cat>
          <c:val>
            <c:numRef>
              <c:f>Space!$D$2:$D$12</c:f>
              <c:numCache>
                <c:formatCode>General</c:formatCode>
                <c:ptCount val="11"/>
                <c:pt idx="0">
                  <c:v>9</c:v>
                </c:pt>
                <c:pt idx="1">
                  <c:v>8.4</c:v>
                </c:pt>
                <c:pt idx="2">
                  <c:v>7.8</c:v>
                </c:pt>
                <c:pt idx="3">
                  <c:v>7.2</c:v>
                </c:pt>
                <c:pt idx="4">
                  <c:v>6.6</c:v>
                </c:pt>
                <c:pt idx="5">
                  <c:v>6</c:v>
                </c:pt>
                <c:pt idx="6">
                  <c:v>5.4</c:v>
                </c:pt>
                <c:pt idx="7">
                  <c:v>4.8</c:v>
                </c:pt>
                <c:pt idx="8">
                  <c:v>4.2</c:v>
                </c:pt>
                <c:pt idx="9">
                  <c:v>3.6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A-4646-A2FC-62B86C38EC3F}"/>
            </c:ext>
          </c:extLst>
        </c:ser>
        <c:ser>
          <c:idx val="3"/>
          <c:order val="3"/>
          <c:tx>
            <c:strRef>
              <c:f>Space!$E$1</c:f>
              <c:strCache>
                <c:ptCount val="1"/>
                <c:pt idx="0">
                  <c:v>DCSC SpMSpV2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rgbClr val="FF0000"/>
              </a:solidFill>
              <a:ln w="9525">
                <a:solidFill>
                  <a:srgbClr val="FF0000">
                    <a:alpha val="92000"/>
                  </a:srgbClr>
                </a:solidFill>
              </a:ln>
              <a:effectLst/>
            </c:spPr>
          </c:marker>
          <c:cat>
            <c:strRef>
              <c:f>Space!$A$2:$A$12</c:f>
              <c:strCache>
                <c:ptCount val="11"/>
                <c:pt idx="0">
                  <c:v>0</c:v>
                </c:pt>
                <c:pt idx="4">
                  <c:v>0.4n</c:v>
                </c:pt>
                <c:pt idx="10">
                  <c:v>n</c:v>
                </c:pt>
              </c:strCache>
            </c:strRef>
          </c:cat>
          <c:val>
            <c:numRef>
              <c:f>Space!$E$2:$E$12</c:f>
              <c:numCache>
                <c:formatCode>General</c:formatCode>
                <c:ptCount val="11"/>
                <c:pt idx="0">
                  <c:v>7</c:v>
                </c:pt>
                <c:pt idx="1">
                  <c:v>6.4</c:v>
                </c:pt>
                <c:pt idx="2">
                  <c:v>5.8</c:v>
                </c:pt>
                <c:pt idx="3">
                  <c:v>5.2</c:v>
                </c:pt>
                <c:pt idx="4">
                  <c:v>4.5999999999999996</c:v>
                </c:pt>
                <c:pt idx="5">
                  <c:v>4</c:v>
                </c:pt>
                <c:pt idx="6">
                  <c:v>3.4</c:v>
                </c:pt>
                <c:pt idx="7">
                  <c:v>2.8</c:v>
                </c:pt>
                <c:pt idx="8">
                  <c:v>2.2000000000000002</c:v>
                </c:pt>
                <c:pt idx="9">
                  <c:v>1.6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5A-4646-A2FC-62B86C38EC3F}"/>
            </c:ext>
          </c:extLst>
        </c:ser>
        <c:ser>
          <c:idx val="4"/>
          <c:order val="4"/>
          <c:tx>
            <c:strRef>
              <c:f>Space!$F$1</c:f>
              <c:strCache>
                <c:ptCount val="1"/>
                <c:pt idx="0">
                  <c:v>TCSC SpMSpV2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Space!$A$2:$A$12</c:f>
              <c:strCache>
                <c:ptCount val="11"/>
                <c:pt idx="0">
                  <c:v>0</c:v>
                </c:pt>
                <c:pt idx="4">
                  <c:v>0.4n</c:v>
                </c:pt>
                <c:pt idx="10">
                  <c:v>n</c:v>
                </c:pt>
              </c:strCache>
            </c:strRef>
          </c:cat>
          <c:val>
            <c:numRef>
              <c:f>Space!$F$2:$F$12</c:f>
              <c:numCache>
                <c:formatCode>General</c:formatCode>
                <c:ptCount val="11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5A-4646-A2FC-62B86C38E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487352"/>
        <c:axId val="520491512"/>
      </c:lineChart>
      <c:catAx>
        <c:axId val="52048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1512"/>
        <c:crosses val="autoZero"/>
        <c:auto val="1"/>
        <c:lblAlgn val="ctr"/>
        <c:lblOffset val="100"/>
        <c:noMultiLvlLbl val="0"/>
      </c:catAx>
      <c:valAx>
        <c:axId val="52049151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n;\-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87352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CSC SpMV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(GraphTap!$AS$4,GraphTap!$AS$6,GraphTap!$AS$8,GraphTap!$AS$10,GraphTap!$AS$12,GraphTap!$AS$14,GraphTap!$AS$16,GraphTap!$AS$18,GraphTap!$AS$20,GraphTap!$AS$22,GraphTap!$AS$24)</c15:sqref>
                  </c15:fullRef>
                </c:ext>
              </c:extLst>
              <c:f>(GraphTap!$AS$4,GraphTap!$AS$6,GraphTap!$AS$8,GraphTap!$AS$10,GraphTap!$AS$12,GraphTap!$AS$14,GraphTap!$AS$18,GraphTap!$AS$20,GraphTap!$AS$22,GraphTap!$AS$24)</c:f>
              <c:strCache>
                <c:ptCount val="10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UK6</c:v>
                </c:pt>
                <c:pt idx="5">
                  <c:v>UKU</c:v>
                </c:pt>
                <c:pt idx="6">
                  <c:v>R27</c:v>
                </c:pt>
                <c:pt idx="7">
                  <c:v>R28</c:v>
                </c:pt>
                <c:pt idx="8">
                  <c:v>R29</c:v>
                </c:pt>
                <c:pt idx="9">
                  <c:v>R30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(GraphTap!$AT$79,GraphTap!$AT$81,GraphTap!$AT$83,GraphTap!$AT$85,GraphTap!$AT$87,GraphTap!$AT$89,GraphTap!$AT$91,GraphTap!$AT$93,GraphTap!$AT$95,GraphTap!$AT$97,GraphTap!$AT$99)</c15:sqref>
                  </c15:fullRef>
                </c:ext>
              </c:extLst>
              <c:f>(GraphTap!$AT$79,GraphTap!$AT$81,GraphTap!$AT$83,GraphTap!$AT$85,GraphTap!$AT$87,GraphTap!$AT$89,GraphTap!$AT$93,GraphTap!$AT$95,GraphTap!$AT$97,GraphTap!$AT$99)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8-4E56-9F08-D56BA731F982}"/>
            </c:ext>
          </c:extLst>
        </c:ser>
        <c:ser>
          <c:idx val="1"/>
          <c:order val="1"/>
          <c:tx>
            <c:v>DCSC SpMV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(GraphTap!$AS$4,GraphTap!$AS$6,GraphTap!$AS$8,GraphTap!$AS$10,GraphTap!$AS$12,GraphTap!$AS$14,GraphTap!$AS$16,GraphTap!$AS$18,GraphTap!$AS$20,GraphTap!$AS$22,GraphTap!$AS$24)</c15:sqref>
                  </c15:fullRef>
                </c:ext>
              </c:extLst>
              <c:f>(GraphTap!$AS$4,GraphTap!$AS$6,GraphTap!$AS$8,GraphTap!$AS$10,GraphTap!$AS$12,GraphTap!$AS$14,GraphTap!$AS$18,GraphTap!$AS$20,GraphTap!$AS$22,GraphTap!$AS$24)</c:f>
              <c:strCache>
                <c:ptCount val="10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UK6</c:v>
                </c:pt>
                <c:pt idx="5">
                  <c:v>UKU</c:v>
                </c:pt>
                <c:pt idx="6">
                  <c:v>R27</c:v>
                </c:pt>
                <c:pt idx="7">
                  <c:v>R28</c:v>
                </c:pt>
                <c:pt idx="8">
                  <c:v>R29</c:v>
                </c:pt>
                <c:pt idx="9">
                  <c:v>R30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(GraphTap!$AU$79,GraphTap!$AU$81,GraphTap!$AU$83,GraphTap!$AU$85,GraphTap!$AU$87,GraphTap!$AU$89,GraphTap!$AU$91,GraphTap!$AU$93,GraphTap!$AU$95,GraphTap!$AU$97,GraphTap!$AU$99)</c15:sqref>
                  </c15:fullRef>
                </c:ext>
              </c:extLst>
              <c:f>(GraphTap!$AU$79,GraphTap!$AU$81,GraphTap!$AU$83,GraphTap!$AU$85,GraphTap!$AU$87,GraphTap!$AU$89,GraphTap!$AU$93,GraphTap!$AU$95,GraphTap!$AU$97,GraphTap!$AU$99)</c:f>
              <c:numCache>
                <c:formatCode>General</c:formatCode>
                <c:ptCount val="10"/>
                <c:pt idx="0">
                  <c:v>1.0223196137266073</c:v>
                </c:pt>
                <c:pt idx="1">
                  <c:v>1.0068173172943109</c:v>
                </c:pt>
                <c:pt idx="2">
                  <c:v>0.99779998992747343</c:v>
                </c:pt>
                <c:pt idx="3">
                  <c:v>1.0082397386017441</c:v>
                </c:pt>
                <c:pt idx="4">
                  <c:v>1.0237392904682077</c:v>
                </c:pt>
                <c:pt idx="5">
                  <c:v>0.99621290420908348</c:v>
                </c:pt>
                <c:pt idx="6">
                  <c:v>1.3025547353510036</c:v>
                </c:pt>
                <c:pt idx="7">
                  <c:v>1.2834295084019725</c:v>
                </c:pt>
                <c:pt idx="8">
                  <c:v>1.4307167877210125</c:v>
                </c:pt>
                <c:pt idx="9">
                  <c:v>1.4612989880698162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8-4E56-9F08-D56BA731F982}"/>
            </c:ext>
          </c:extLst>
        </c:ser>
        <c:ser>
          <c:idx val="2"/>
          <c:order val="2"/>
          <c:tx>
            <c:v>TCSC SpMSpV2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(GraphTap!$AS$4,GraphTap!$AS$6,GraphTap!$AS$8,GraphTap!$AS$10,GraphTap!$AS$12,GraphTap!$AS$14,GraphTap!$AS$16,GraphTap!$AS$18,GraphTap!$AS$20,GraphTap!$AS$22,GraphTap!$AS$24)</c15:sqref>
                  </c15:fullRef>
                </c:ext>
              </c:extLst>
              <c:f>(GraphTap!$AS$4,GraphTap!$AS$6,GraphTap!$AS$8,GraphTap!$AS$10,GraphTap!$AS$12,GraphTap!$AS$14,GraphTap!$AS$18,GraphTap!$AS$20,GraphTap!$AS$22,GraphTap!$AS$24)</c:f>
              <c:strCache>
                <c:ptCount val="10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UK6</c:v>
                </c:pt>
                <c:pt idx="5">
                  <c:v>UKU</c:v>
                </c:pt>
                <c:pt idx="6">
                  <c:v>R27</c:v>
                </c:pt>
                <c:pt idx="7">
                  <c:v>R28</c:v>
                </c:pt>
                <c:pt idx="8">
                  <c:v>R29</c:v>
                </c:pt>
                <c:pt idx="9">
                  <c:v>R30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(GraphTap!$AV$79,GraphTap!$AV$81,GraphTap!$AV$83,GraphTap!$AV$85,GraphTap!$AV$87,GraphTap!$AV$89,GraphTap!$AV$91,GraphTap!$AV$93,GraphTap!$AV$95,GraphTap!$AV$97,GraphTap!$AV$99)</c15:sqref>
                  </c15:fullRef>
                </c:ext>
              </c:extLst>
              <c:f>(GraphTap!$AV$79,GraphTap!$AV$81,GraphTap!$AV$83,GraphTap!$AV$85,GraphTap!$AV$87,GraphTap!$AV$89,GraphTap!$AV$93,GraphTap!$AV$95,GraphTap!$AV$97,GraphTap!$AV$99)</c:f>
              <c:numCache>
                <c:formatCode>General</c:formatCode>
                <c:ptCount val="10"/>
                <c:pt idx="0">
                  <c:v>1.0516811177501875</c:v>
                </c:pt>
                <c:pt idx="1">
                  <c:v>1.018229494059349</c:v>
                </c:pt>
                <c:pt idx="2">
                  <c:v>1.0066000073662584</c:v>
                </c:pt>
                <c:pt idx="3">
                  <c:v>1.0361817042218886</c:v>
                </c:pt>
                <c:pt idx="4">
                  <c:v>1.0223783360584713</c:v>
                </c:pt>
                <c:pt idx="5">
                  <c:v>1.0041144364046981</c:v>
                </c:pt>
                <c:pt idx="6">
                  <c:v>1.531593512221358</c:v>
                </c:pt>
                <c:pt idx="7">
                  <c:v>1.4783785982437665</c:v>
                </c:pt>
                <c:pt idx="8">
                  <c:v>1.6193824069774716</c:v>
                </c:pt>
                <c:pt idx="9">
                  <c:v>1.6390745966078473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8-4E56-9F08-D56BA731F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751728"/>
        <c:axId val="547354608"/>
      </c:barChart>
      <c:catAx>
        <c:axId val="68375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54608"/>
        <c:crosses val="autoZero"/>
        <c:auto val="1"/>
        <c:lblAlgn val="ctr"/>
        <c:lblOffset val="100"/>
        <c:noMultiLvlLbl val="0"/>
      </c:catAx>
      <c:valAx>
        <c:axId val="5473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5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GraphPad</c:v>
          </c:tx>
          <c:spPr>
            <a:pattFill prst="ltHorz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accent5"/>
              </a:solidFill>
            </a:ln>
            <a:effectLst/>
          </c:spPr>
          <c:invertIfNegative val="0"/>
          <c:cat>
            <c:strRef>
              <c:f>(GraphTap!$A$3,GraphTap!$A$5,GraphTap!$A$7,GraphTap!$A$9,GraphTap!$A$15,GraphTap!$A$17,GraphTap!$A$19)</c:f>
              <c:strCache>
                <c:ptCount val="7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R26</c:v>
                </c:pt>
                <c:pt idx="5">
                  <c:v>R27</c:v>
                </c:pt>
                <c:pt idx="6">
                  <c:v>R28</c:v>
                </c:pt>
              </c:strCache>
            </c:strRef>
          </c:cat>
          <c:val>
            <c:numRef>
              <c:f>(GraphTap!$G$3,GraphTap!$G$5,GraphTap!$G$7,GraphTap!$G$9,GraphTap!$G$15,GraphTap!$G$17,GraphTap!$G$19)</c:f>
              <c:numCache>
                <c:formatCode>General</c:formatCode>
                <c:ptCount val="7"/>
                <c:pt idx="0">
                  <c:v>6.5673583333333339</c:v>
                </c:pt>
                <c:pt idx="1">
                  <c:v>7.1480050000000004</c:v>
                </c:pt>
                <c:pt idx="2">
                  <c:v>6.0623450000000005</c:v>
                </c:pt>
                <c:pt idx="3">
                  <c:v>8.2060123333333337</c:v>
                </c:pt>
                <c:pt idx="4">
                  <c:v>13.998906666666665</c:v>
                </c:pt>
                <c:pt idx="5">
                  <c:v>16.73039866666667</c:v>
                </c:pt>
                <c:pt idx="6">
                  <c:v>20.212373333333332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0-487B-9E55-EC293549710D}"/>
            </c:ext>
          </c:extLst>
        </c:ser>
        <c:ser>
          <c:idx val="0"/>
          <c:order val="1"/>
          <c:tx>
            <c:v>LA3</c:v>
          </c:tx>
          <c:spPr>
            <a:pattFill prst="pct5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(GraphTap!$A$3,GraphTap!$A$5,GraphTap!$A$7,GraphTap!$A$9,GraphTap!$A$15,GraphTap!$A$17,GraphTap!$A$19)</c:f>
              <c:strCache>
                <c:ptCount val="7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R26</c:v>
                </c:pt>
                <c:pt idx="5">
                  <c:v>R27</c:v>
                </c:pt>
                <c:pt idx="6">
                  <c:v>R28</c:v>
                </c:pt>
              </c:strCache>
            </c:strRef>
          </c:cat>
          <c:val>
            <c:numRef>
              <c:f>(GraphTap!$L$4,GraphTap!$L$6,GraphTap!$L$8,GraphTap!$L$10,GraphTap!$L$16,GraphTap!$L$18,GraphTap!$L$20)</c:f>
              <c:numCache>
                <c:formatCode>General</c:formatCode>
                <c:ptCount val="7"/>
                <c:pt idx="0">
                  <c:v>17.621574333333331</c:v>
                </c:pt>
                <c:pt idx="1">
                  <c:v>22.196005333333336</c:v>
                </c:pt>
                <c:pt idx="2">
                  <c:v>30.524190000000001</c:v>
                </c:pt>
                <c:pt idx="3">
                  <c:v>30.205572</c:v>
                </c:pt>
                <c:pt idx="4">
                  <c:v>27.473998333333331</c:v>
                </c:pt>
                <c:pt idx="5">
                  <c:v>35.696154666666665</c:v>
                </c:pt>
                <c:pt idx="6">
                  <c:v>45.348413000000001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80-487B-9E55-EC293549710D}"/>
            </c:ext>
          </c:extLst>
        </c:ser>
        <c:ser>
          <c:idx val="2"/>
          <c:order val="2"/>
          <c:tx>
            <c:v>GraphTap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(GraphTap!$A$3,GraphTap!$A$5,GraphTap!$A$7,GraphTap!$A$9,GraphTap!$A$15,GraphTap!$A$17,GraphTap!$A$19)</c:f>
              <c:strCache>
                <c:ptCount val="7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R26</c:v>
                </c:pt>
                <c:pt idx="5">
                  <c:v>R27</c:v>
                </c:pt>
                <c:pt idx="6">
                  <c:v>R28</c:v>
                </c:pt>
              </c:strCache>
            </c:strRef>
          </c:cat>
          <c:val>
            <c:numRef>
              <c:f>(GraphTap!$Q$4,GraphTap!$Q$6,GraphTap!$Q$8,GraphTap!$Q$10,GraphTap!$Q$16,GraphTap!$Q$18,GraphTap!$Q$20)</c:f>
              <c:numCache>
                <c:formatCode>General</c:formatCode>
                <c:ptCount val="7"/>
                <c:pt idx="0">
                  <c:v>3.7199789999999999</c:v>
                </c:pt>
                <c:pt idx="1">
                  <c:v>4.1278233333333336</c:v>
                </c:pt>
                <c:pt idx="2">
                  <c:v>4.4741520000000001</c:v>
                </c:pt>
                <c:pt idx="3">
                  <c:v>6.0936726666666674</c:v>
                </c:pt>
                <c:pt idx="4">
                  <c:v>5.746605333333334</c:v>
                </c:pt>
                <c:pt idx="5">
                  <c:v>6.9854476666666665</c:v>
                </c:pt>
                <c:pt idx="6">
                  <c:v>9.4118196666666663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80-487B-9E55-EC2935497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751728"/>
        <c:axId val="547354608"/>
      </c:barChart>
      <c:catAx>
        <c:axId val="68375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54608"/>
        <c:crosses val="autoZero"/>
        <c:auto val="1"/>
        <c:lblAlgn val="ctr"/>
        <c:lblOffset val="100"/>
        <c:noMultiLvlLbl val="0"/>
      </c:catAx>
      <c:valAx>
        <c:axId val="5473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5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GraphPad</c:v>
          </c:tx>
          <c:spPr>
            <a:pattFill prst="ltHorz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accent5"/>
              </a:solidFill>
            </a:ln>
            <a:effectLst/>
          </c:spPr>
          <c:invertIfNegative val="0"/>
          <c:cat>
            <c:strRef>
              <c:f>(GraphTap!$A$3,GraphTap!$A$5,GraphTap!$A$7,GraphTap!$A$9,GraphTap!$A$15,GraphTap!$A$17,GraphTap!$A$19)</c:f>
              <c:strCache>
                <c:ptCount val="7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R26</c:v>
                </c:pt>
                <c:pt idx="5">
                  <c:v>R27</c:v>
                </c:pt>
                <c:pt idx="6">
                  <c:v>R28</c:v>
                </c:pt>
              </c:strCache>
            </c:strRef>
          </c:cat>
          <c:val>
            <c:numRef>
              <c:f>(GraphTap!$G$28,GraphTap!$G$30,GraphTap!$G$32,GraphTap!$G$34,GraphTap!$G$40,GraphTap!$G$42,GraphTap!$G$44)</c:f>
              <c:numCache>
                <c:formatCode>General</c:formatCode>
                <c:ptCount val="7"/>
                <c:pt idx="0">
                  <c:v>0.465416</c:v>
                </c:pt>
                <c:pt idx="1">
                  <c:v>11.972355666666667</c:v>
                </c:pt>
                <c:pt idx="2">
                  <c:v>1.5885453333333335</c:v>
                </c:pt>
                <c:pt idx="3">
                  <c:v>4.542869333333333</c:v>
                </c:pt>
                <c:pt idx="4">
                  <c:v>2.544195666666667</c:v>
                </c:pt>
                <c:pt idx="5">
                  <c:v>4.7547353333333335</c:v>
                </c:pt>
                <c:pt idx="6">
                  <c:v>1.4566429999999999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3-4336-9F46-46D864395B6B}"/>
            </c:ext>
          </c:extLst>
        </c:ser>
        <c:ser>
          <c:idx val="0"/>
          <c:order val="1"/>
          <c:tx>
            <c:v>LA3</c:v>
          </c:tx>
          <c:spPr>
            <a:pattFill prst="pct5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(GraphTap!$A$3,GraphTap!$A$5,GraphTap!$A$7,GraphTap!$A$9,GraphTap!$A$15,GraphTap!$A$17,GraphTap!$A$19)</c:f>
              <c:strCache>
                <c:ptCount val="7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R26</c:v>
                </c:pt>
                <c:pt idx="5">
                  <c:v>R27</c:v>
                </c:pt>
                <c:pt idx="6">
                  <c:v>R28</c:v>
                </c:pt>
              </c:strCache>
            </c:strRef>
          </c:cat>
          <c:val>
            <c:numRef>
              <c:f>(GraphTap!$L$29,GraphTap!$L$31,GraphTap!$L$33,GraphTap!$L$35,GraphTap!$L$41,GraphTap!$L$43,GraphTap!$L$45)</c:f>
              <c:numCache>
                <c:formatCode>General</c:formatCode>
                <c:ptCount val="7"/>
                <c:pt idx="0">
                  <c:v>0.35939033333333331</c:v>
                </c:pt>
                <c:pt idx="1">
                  <c:v>11.265407666666666</c:v>
                </c:pt>
                <c:pt idx="2">
                  <c:v>3.4784896666666669</c:v>
                </c:pt>
                <c:pt idx="3">
                  <c:v>4.9588023333333338</c:v>
                </c:pt>
                <c:pt idx="4">
                  <c:v>1.8449123333333333</c:v>
                </c:pt>
                <c:pt idx="5">
                  <c:v>3.1998239999999996</c:v>
                </c:pt>
                <c:pt idx="6">
                  <c:v>1.604438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3-4336-9F46-46D864395B6B}"/>
            </c:ext>
          </c:extLst>
        </c:ser>
        <c:ser>
          <c:idx val="2"/>
          <c:order val="2"/>
          <c:tx>
            <c:v>GraphTap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(GraphTap!$A$3,GraphTap!$A$5,GraphTap!$A$7,GraphTap!$A$9,GraphTap!$A$15,GraphTap!$A$17,GraphTap!$A$19)</c:f>
              <c:strCache>
                <c:ptCount val="7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R26</c:v>
                </c:pt>
                <c:pt idx="5">
                  <c:v>R27</c:v>
                </c:pt>
                <c:pt idx="6">
                  <c:v>R28</c:v>
                </c:pt>
              </c:strCache>
            </c:strRef>
          </c:cat>
          <c:val>
            <c:numRef>
              <c:f>(GraphTap!$Q$29,GraphTap!$Q$31,GraphTap!$Q$33,GraphTap!$Q$35,GraphTap!$Q$41,GraphTap!$Q$43,GraphTap!$Q$45)</c:f>
              <c:numCache>
                <c:formatCode>General</c:formatCode>
                <c:ptCount val="7"/>
                <c:pt idx="0">
                  <c:v>0.20830599999999999</c:v>
                </c:pt>
                <c:pt idx="1">
                  <c:v>6.3552379999999999</c:v>
                </c:pt>
                <c:pt idx="2">
                  <c:v>2.7766766666666669</c:v>
                </c:pt>
                <c:pt idx="3">
                  <c:v>4.028382333333334</c:v>
                </c:pt>
                <c:pt idx="4">
                  <c:v>1.2064866666666667</c:v>
                </c:pt>
                <c:pt idx="5">
                  <c:v>2.3878846666666669</c:v>
                </c:pt>
                <c:pt idx="6">
                  <c:v>1.1802256666666666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33-4336-9F46-46D864395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751728"/>
        <c:axId val="547354608"/>
      </c:barChart>
      <c:catAx>
        <c:axId val="68375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54608"/>
        <c:crosses val="autoZero"/>
        <c:auto val="1"/>
        <c:lblAlgn val="ctr"/>
        <c:lblOffset val="100"/>
        <c:noMultiLvlLbl val="0"/>
      </c:catAx>
      <c:valAx>
        <c:axId val="5473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5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GraphPad</c:v>
          </c:tx>
          <c:spPr>
            <a:pattFill prst="ltHorz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accent5"/>
              </a:solidFill>
            </a:ln>
            <a:effectLst/>
          </c:spPr>
          <c:invertIfNegative val="0"/>
          <c:cat>
            <c:strRef>
              <c:f>(GraphTap!$A$3,GraphTap!$A$5,GraphTap!$A$7,GraphTap!$A$9,GraphTap!$A$15,GraphTap!$A$17,GraphTap!$A$19)</c:f>
              <c:strCache>
                <c:ptCount val="7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R26</c:v>
                </c:pt>
                <c:pt idx="5">
                  <c:v>R27</c:v>
                </c:pt>
                <c:pt idx="6">
                  <c:v>R28</c:v>
                </c:pt>
              </c:strCache>
            </c:strRef>
          </c:cat>
          <c:val>
            <c:numRef>
              <c:f>(GraphTap!$G$53,GraphTap!$G$55,GraphTap!$G$57,GraphTap!$G$59,GraphTap!$G$65,GraphTap!$G$67,GraphTap!$G$69)</c:f>
              <c:numCache>
                <c:formatCode>General</c:formatCode>
                <c:ptCount val="7"/>
                <c:pt idx="0">
                  <c:v>1.8810519999999997</c:v>
                </c:pt>
                <c:pt idx="1">
                  <c:v>2.2566663333333334</c:v>
                </c:pt>
                <c:pt idx="2">
                  <c:v>1.0992086666666667</c:v>
                </c:pt>
                <c:pt idx="3">
                  <c:v>1.6120400000000001</c:v>
                </c:pt>
                <c:pt idx="4">
                  <c:v>2.8958330000000001</c:v>
                </c:pt>
                <c:pt idx="5">
                  <c:v>3.0337743333333336</c:v>
                </c:pt>
                <c:pt idx="6">
                  <c:v>3.7374356666666668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2-45D2-9493-52F0A83FE19C}"/>
            </c:ext>
          </c:extLst>
        </c:ser>
        <c:ser>
          <c:idx val="0"/>
          <c:order val="1"/>
          <c:tx>
            <c:v>LA3</c:v>
          </c:tx>
          <c:spPr>
            <a:pattFill prst="pct5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(GraphTap!$A$3,GraphTap!$A$5,GraphTap!$A$7,GraphTap!$A$9,GraphTap!$A$15,GraphTap!$A$17,GraphTap!$A$19)</c:f>
              <c:strCache>
                <c:ptCount val="7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R26</c:v>
                </c:pt>
                <c:pt idx="5">
                  <c:v>R27</c:v>
                </c:pt>
                <c:pt idx="6">
                  <c:v>R28</c:v>
                </c:pt>
              </c:strCache>
            </c:strRef>
          </c:cat>
          <c:val>
            <c:numRef>
              <c:f>(GraphTap!$L$54,GraphTap!$L$56,GraphTap!$L$58,GraphTap!$L$60,GraphTap!$L$66,GraphTap!$L$68,GraphTap!$L$70)</c:f>
              <c:numCache>
                <c:formatCode>General</c:formatCode>
                <c:ptCount val="7"/>
                <c:pt idx="0">
                  <c:v>1.123958</c:v>
                </c:pt>
                <c:pt idx="1">
                  <c:v>1.5967513333333334</c:v>
                </c:pt>
                <c:pt idx="2">
                  <c:v>1.8583989999999997</c:v>
                </c:pt>
                <c:pt idx="3">
                  <c:v>1.7444360000000001</c:v>
                </c:pt>
                <c:pt idx="4">
                  <c:v>2.4972293333333333</c:v>
                </c:pt>
                <c:pt idx="5">
                  <c:v>2.6551179999999999</c:v>
                </c:pt>
                <c:pt idx="6">
                  <c:v>2.7725209999999998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2-45D2-9493-52F0A83FE19C}"/>
            </c:ext>
          </c:extLst>
        </c:ser>
        <c:ser>
          <c:idx val="2"/>
          <c:order val="2"/>
          <c:tx>
            <c:v>GraphTap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(GraphTap!$A$3,GraphTap!$A$5,GraphTap!$A$7,GraphTap!$A$9,GraphTap!$A$15,GraphTap!$A$17,GraphTap!$A$19)</c:f>
              <c:strCache>
                <c:ptCount val="7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R26</c:v>
                </c:pt>
                <c:pt idx="5">
                  <c:v>R27</c:v>
                </c:pt>
                <c:pt idx="6">
                  <c:v>R28</c:v>
                </c:pt>
              </c:strCache>
            </c:strRef>
          </c:cat>
          <c:val>
            <c:numRef>
              <c:f>(GraphTap!$Q$54,GraphTap!$Q$56,GraphTap!$Q$58,GraphTap!$Q$60,GraphTap!$Q$66,GraphTap!$Q$68,GraphTap!$Q$70)</c:f>
              <c:numCache>
                <c:formatCode>General</c:formatCode>
                <c:ptCount val="7"/>
                <c:pt idx="0">
                  <c:v>0.64551066666666668</c:v>
                </c:pt>
                <c:pt idx="1">
                  <c:v>0.81236299999999995</c:v>
                </c:pt>
                <c:pt idx="2">
                  <c:v>1.2583929999999999</c:v>
                </c:pt>
                <c:pt idx="3">
                  <c:v>1.3209116666666665</c:v>
                </c:pt>
                <c:pt idx="4">
                  <c:v>1.3258853333333336</c:v>
                </c:pt>
                <c:pt idx="5">
                  <c:v>1.7091943333333333</c:v>
                </c:pt>
                <c:pt idx="6">
                  <c:v>1.9067053333333333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02-45D2-9493-52F0A83FE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751728"/>
        <c:axId val="547354608"/>
      </c:barChart>
      <c:catAx>
        <c:axId val="68375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54608"/>
        <c:crosses val="autoZero"/>
        <c:auto val="1"/>
        <c:lblAlgn val="ctr"/>
        <c:lblOffset val="100"/>
        <c:noMultiLvlLbl val="0"/>
      </c:catAx>
      <c:valAx>
        <c:axId val="5473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5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GraphPad</c:v>
          </c:tx>
          <c:spPr>
            <a:pattFill prst="ltHorz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accent5">
                  <a:alpha val="98000"/>
                </a:schemeClr>
              </a:solidFill>
            </a:ln>
            <a:effectLst/>
          </c:spPr>
          <c:invertIfNegative val="0"/>
          <c:cat>
            <c:strRef>
              <c:f>(GraphTap!$A$3,GraphTap!$A$5,GraphTap!$A$7,GraphTap!$A$9,GraphTap!$A$15,GraphTap!$A$17,GraphTap!$A$19)</c:f>
              <c:strCache>
                <c:ptCount val="7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R26</c:v>
                </c:pt>
                <c:pt idx="5">
                  <c:v>R27</c:v>
                </c:pt>
                <c:pt idx="6">
                  <c:v>R28</c:v>
                </c:pt>
              </c:strCache>
            </c:strRef>
          </c:cat>
          <c:val>
            <c:numRef>
              <c:f>(GraphTap!$G$78,GraphTap!$G$80,GraphTap!$G$82,GraphTap!$G$84,GraphTap!$G$90,GraphTap!$G$92,GraphTap!$G$94)</c:f>
              <c:numCache>
                <c:formatCode>General</c:formatCode>
                <c:ptCount val="7"/>
                <c:pt idx="0">
                  <c:v>7.6067616666666673</c:v>
                </c:pt>
                <c:pt idx="1">
                  <c:v>11.063551333333331</c:v>
                </c:pt>
                <c:pt idx="2">
                  <c:v>5.0335133333333326</c:v>
                </c:pt>
                <c:pt idx="3">
                  <c:v>6.3772946666666668</c:v>
                </c:pt>
                <c:pt idx="4">
                  <c:v>6.0004426666666673</c:v>
                </c:pt>
                <c:pt idx="5">
                  <c:v>8.4425306666666646</c:v>
                </c:pt>
                <c:pt idx="6">
                  <c:v>8.7869496666666667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C-49FA-BCA7-68E597313393}"/>
            </c:ext>
          </c:extLst>
        </c:ser>
        <c:ser>
          <c:idx val="0"/>
          <c:order val="1"/>
          <c:tx>
            <c:v>LA3</c:v>
          </c:tx>
          <c:spPr>
            <a:pattFill prst="pct10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(GraphTap!$A$3,GraphTap!$A$5,GraphTap!$A$7,GraphTap!$A$9,GraphTap!$A$15,GraphTap!$A$17,GraphTap!$A$19)</c:f>
              <c:strCache>
                <c:ptCount val="7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R26</c:v>
                </c:pt>
                <c:pt idx="5">
                  <c:v>R27</c:v>
                </c:pt>
                <c:pt idx="6">
                  <c:v>R28</c:v>
                </c:pt>
              </c:strCache>
            </c:strRef>
          </c:cat>
          <c:val>
            <c:numRef>
              <c:f>(GraphTap!$L$79,GraphTap!$L$81,GraphTap!$L$83,GraphTap!$L$85,GraphTap!$L$91,GraphTap!$L$93,GraphTap!$L$95)</c:f>
              <c:numCache>
                <c:formatCode>General</c:formatCode>
                <c:ptCount val="7"/>
                <c:pt idx="0">
                  <c:v>10.225124999999998</c:v>
                </c:pt>
                <c:pt idx="1">
                  <c:v>9.5356436666666671</c:v>
                </c:pt>
                <c:pt idx="2">
                  <c:v>9.6639636666666675</c:v>
                </c:pt>
                <c:pt idx="3">
                  <c:v>11.305894</c:v>
                </c:pt>
                <c:pt idx="4">
                  <c:v>8.9201560000000004</c:v>
                </c:pt>
                <c:pt idx="5">
                  <c:v>11.967627666666667</c:v>
                </c:pt>
                <c:pt idx="6">
                  <c:v>14.094172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C-49FA-BCA7-68E597313393}"/>
            </c:ext>
          </c:extLst>
        </c:ser>
        <c:ser>
          <c:idx val="2"/>
          <c:order val="2"/>
          <c:tx>
            <c:v>GraphTap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(GraphTap!$A$3,GraphTap!$A$5,GraphTap!$A$7,GraphTap!$A$9,GraphTap!$A$15,GraphTap!$A$17,GraphTap!$A$19)</c:f>
              <c:strCache>
                <c:ptCount val="7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R26</c:v>
                </c:pt>
                <c:pt idx="5">
                  <c:v>R27</c:v>
                </c:pt>
                <c:pt idx="6">
                  <c:v>R28</c:v>
                </c:pt>
              </c:strCache>
            </c:strRef>
          </c:cat>
          <c:val>
            <c:numRef>
              <c:f>(GraphTap!$Q$79,GraphTap!$Q$81,GraphTap!$Q$83,GraphTap!$Q$85,GraphTap!$Q$91,GraphTap!$Q$93,GraphTap!$Q$95)</c:f>
              <c:numCache>
                <c:formatCode>General</c:formatCode>
                <c:ptCount val="7"/>
                <c:pt idx="0">
                  <c:v>2.3513423333333332</c:v>
                </c:pt>
                <c:pt idx="1">
                  <c:v>2.4737750000000003</c:v>
                </c:pt>
                <c:pt idx="2">
                  <c:v>4.5794393333333332</c:v>
                </c:pt>
                <c:pt idx="3">
                  <c:v>3.8578153333333334</c:v>
                </c:pt>
                <c:pt idx="4">
                  <c:v>3.5250693333333332</c:v>
                </c:pt>
                <c:pt idx="5">
                  <c:v>4.4431643333333328</c:v>
                </c:pt>
                <c:pt idx="6">
                  <c:v>4.7981856666666678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C-49FA-BCA7-68E597313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751728"/>
        <c:axId val="547354608"/>
      </c:barChart>
      <c:catAx>
        <c:axId val="68375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54608"/>
        <c:crosses val="autoZero"/>
        <c:auto val="1"/>
        <c:lblAlgn val="ctr"/>
        <c:lblOffset val="100"/>
        <c:noMultiLvlLbl val="0"/>
      </c:catAx>
      <c:valAx>
        <c:axId val="5473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5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SpMSpV2!$B$2</c:f>
              <c:strCache>
                <c:ptCount val="1"/>
                <c:pt idx="0">
                  <c:v>CSC SpMV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SpMSpV2!$A$15:$A$25</c:f>
              <c:strCache>
                <c:ptCount val="11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UK6</c:v>
                </c:pt>
                <c:pt idx="5">
                  <c:v>UKU</c:v>
                </c:pt>
                <c:pt idx="6">
                  <c:v>R26</c:v>
                </c:pt>
                <c:pt idx="7">
                  <c:v>R27</c:v>
                </c:pt>
                <c:pt idx="8">
                  <c:v>R28</c:v>
                </c:pt>
                <c:pt idx="9">
                  <c:v>R29</c:v>
                </c:pt>
                <c:pt idx="10">
                  <c:v>R30</c:v>
                </c:pt>
              </c:strCache>
            </c:strRef>
          </c:cat>
          <c:val>
            <c:numRef>
              <c:f>SpMSpV2!$B$15:$B$25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25-4E1C-9E43-00EA41E20E7B}"/>
            </c:ext>
          </c:extLst>
        </c:ser>
        <c:ser>
          <c:idx val="1"/>
          <c:order val="1"/>
          <c:tx>
            <c:strRef>
              <c:f>SpMSpV2!$C$2</c:f>
              <c:strCache>
                <c:ptCount val="1"/>
                <c:pt idx="0">
                  <c:v>DCSC SpMV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SpMSpV2!$A$15:$A$25</c:f>
              <c:strCache>
                <c:ptCount val="11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UK6</c:v>
                </c:pt>
                <c:pt idx="5">
                  <c:v>UKU</c:v>
                </c:pt>
                <c:pt idx="6">
                  <c:v>R26</c:v>
                </c:pt>
                <c:pt idx="7">
                  <c:v>R27</c:v>
                </c:pt>
                <c:pt idx="8">
                  <c:v>R28</c:v>
                </c:pt>
                <c:pt idx="9">
                  <c:v>R29</c:v>
                </c:pt>
                <c:pt idx="10">
                  <c:v>R30</c:v>
                </c:pt>
              </c:strCache>
            </c:strRef>
          </c:cat>
          <c:val>
            <c:numRef>
              <c:f>SpMSpV2!$C$15:$C$25</c:f>
              <c:numCache>
                <c:formatCode>General</c:formatCode>
                <c:ptCount val="11"/>
                <c:pt idx="0">
                  <c:v>0.99975632530766378</c:v>
                </c:pt>
                <c:pt idx="1">
                  <c:v>0.99996087862873995</c:v>
                </c:pt>
                <c:pt idx="2">
                  <c:v>0.91189870705973819</c:v>
                </c:pt>
                <c:pt idx="3">
                  <c:v>0.99990477065412475</c:v>
                </c:pt>
                <c:pt idx="4">
                  <c:v>0.99361872603445311</c:v>
                </c:pt>
                <c:pt idx="5">
                  <c:v>0.96694162546122275</c:v>
                </c:pt>
                <c:pt idx="6">
                  <c:v>0.5614449545227902</c:v>
                </c:pt>
                <c:pt idx="7">
                  <c:v>0.55422304751752316</c:v>
                </c:pt>
                <c:pt idx="8">
                  <c:v>0.54728540889370303</c:v>
                </c:pt>
                <c:pt idx="9">
                  <c:v>0.54060710785577959</c:v>
                </c:pt>
                <c:pt idx="10">
                  <c:v>0.53420113764990751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25-4E1C-9E43-00EA41E20E7B}"/>
            </c:ext>
          </c:extLst>
        </c:ser>
        <c:ser>
          <c:idx val="2"/>
          <c:order val="2"/>
          <c:tx>
            <c:strRef>
              <c:f>SpMSpV2!$D$2</c:f>
              <c:strCache>
                <c:ptCount val="1"/>
                <c:pt idx="0">
                  <c:v>CSC SpMSpV2</c:v>
                </c:pt>
              </c:strCache>
            </c:strRef>
          </c:tx>
          <c:spPr>
            <a:pattFill prst="wdUpDiag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accent5"/>
              </a:solidFill>
            </a:ln>
            <a:effectLst/>
          </c:spPr>
          <c:invertIfNegative val="0"/>
          <c:cat>
            <c:strRef>
              <c:f>SpMSpV2!$A$15:$A$25</c:f>
              <c:strCache>
                <c:ptCount val="11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UK6</c:v>
                </c:pt>
                <c:pt idx="5">
                  <c:v>UKU</c:v>
                </c:pt>
                <c:pt idx="6">
                  <c:v>R26</c:v>
                </c:pt>
                <c:pt idx="7">
                  <c:v>R27</c:v>
                </c:pt>
                <c:pt idx="8">
                  <c:v>R28</c:v>
                </c:pt>
                <c:pt idx="9">
                  <c:v>R29</c:v>
                </c:pt>
                <c:pt idx="10">
                  <c:v>R30</c:v>
                </c:pt>
              </c:strCache>
            </c:strRef>
          </c:cat>
          <c:val>
            <c:numRef>
              <c:f>SpMSpV2!$D$15:$D$25</c:f>
              <c:numCache>
                <c:formatCode>General</c:formatCode>
                <c:ptCount val="11"/>
                <c:pt idx="0">
                  <c:v>2.1874384721401849</c:v>
                </c:pt>
                <c:pt idx="1">
                  <c:v>2.1816312121477446</c:v>
                </c:pt>
                <c:pt idx="2">
                  <c:v>2.0843098254964638</c:v>
                </c:pt>
                <c:pt idx="3">
                  <c:v>2.1613252339841047</c:v>
                </c:pt>
                <c:pt idx="4">
                  <c:v>2.1688891432495851</c:v>
                </c:pt>
                <c:pt idx="5">
                  <c:v>2.1462673336288227</c:v>
                </c:pt>
                <c:pt idx="6">
                  <c:v>1.3598917946160944</c:v>
                </c:pt>
                <c:pt idx="7">
                  <c:v>1.3419530842546263</c:v>
                </c:pt>
                <c:pt idx="8">
                  <c:v>1.3246820607165168</c:v>
                </c:pt>
                <c:pt idx="9">
                  <c:v>1.3080830224147912</c:v>
                </c:pt>
                <c:pt idx="10">
                  <c:v>1.2921854627254881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25-4E1C-9E43-00EA41E20E7B}"/>
            </c:ext>
          </c:extLst>
        </c:ser>
        <c:ser>
          <c:idx val="3"/>
          <c:order val="3"/>
          <c:tx>
            <c:strRef>
              <c:f>SpMSpV2!$E$2</c:f>
              <c:strCache>
                <c:ptCount val="1"/>
                <c:pt idx="0">
                  <c:v>DCSC SpMSpV2</c:v>
                </c:pt>
              </c:strCache>
            </c:strRef>
          </c:tx>
          <c:spPr>
            <a:pattFill prst="wd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SpMSpV2!$A$15:$A$25</c:f>
              <c:strCache>
                <c:ptCount val="11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UK6</c:v>
                </c:pt>
                <c:pt idx="5">
                  <c:v>UKU</c:v>
                </c:pt>
                <c:pt idx="6">
                  <c:v>R26</c:v>
                </c:pt>
                <c:pt idx="7">
                  <c:v>R27</c:v>
                </c:pt>
                <c:pt idx="8">
                  <c:v>R28</c:v>
                </c:pt>
                <c:pt idx="9">
                  <c:v>R29</c:v>
                </c:pt>
                <c:pt idx="10">
                  <c:v>R30</c:v>
                </c:pt>
              </c:strCache>
            </c:strRef>
          </c:cat>
          <c:val>
            <c:numRef>
              <c:f>SpMSpV2!$E$15:$E$25</c:f>
              <c:numCache>
                <c:formatCode>General</c:formatCode>
                <c:ptCount val="11"/>
                <c:pt idx="0">
                  <c:v>1.5720526571263151</c:v>
                </c:pt>
                <c:pt idx="1">
                  <c:v>1.5662464534614031</c:v>
                </c:pt>
                <c:pt idx="2">
                  <c:v>1.46893046637081</c:v>
                </c:pt>
                <c:pt idx="3">
                  <c:v>1.5459419974859452</c:v>
                </c:pt>
                <c:pt idx="4">
                  <c:v>1.5535015929338598</c:v>
                </c:pt>
                <c:pt idx="5">
                  <c:v>1.5308853749935241</c:v>
                </c:pt>
                <c:pt idx="6">
                  <c:v>0.7445069147137543</c:v>
                </c:pt>
                <c:pt idx="7">
                  <c:v>0.72656935059576</c:v>
                </c:pt>
                <c:pt idx="8">
                  <c:v>0.70929546144896638</c:v>
                </c:pt>
                <c:pt idx="9">
                  <c:v>0.69269785595158262</c:v>
                </c:pt>
                <c:pt idx="10">
                  <c:v>0.6767956671872537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25-4E1C-9E43-00EA41E20E7B}"/>
            </c:ext>
          </c:extLst>
        </c:ser>
        <c:ser>
          <c:idx val="4"/>
          <c:order val="4"/>
          <c:tx>
            <c:strRef>
              <c:f>SpMSpV2!$F$2</c:f>
              <c:strCache>
                <c:ptCount val="1"/>
                <c:pt idx="0">
                  <c:v>TCSC SpMSpV2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SpMSpV2!$A$15:$A$25</c:f>
              <c:strCache>
                <c:ptCount val="11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UK6</c:v>
                </c:pt>
                <c:pt idx="5">
                  <c:v>UKU</c:v>
                </c:pt>
                <c:pt idx="6">
                  <c:v>R26</c:v>
                </c:pt>
                <c:pt idx="7">
                  <c:v>R27</c:v>
                </c:pt>
                <c:pt idx="8">
                  <c:v>R28</c:v>
                </c:pt>
                <c:pt idx="9">
                  <c:v>R29</c:v>
                </c:pt>
                <c:pt idx="10">
                  <c:v>R30</c:v>
                </c:pt>
              </c:strCache>
            </c:strRef>
          </c:cat>
          <c:val>
            <c:numRef>
              <c:f>SpMSpV2!$F$15:$F$25</c:f>
              <c:numCache>
                <c:formatCode>General</c:formatCode>
                <c:ptCount val="11"/>
                <c:pt idx="0">
                  <c:v>1.2643616990169189</c:v>
                </c:pt>
                <c:pt idx="1">
                  <c:v>1.2585531426570116</c:v>
                </c:pt>
                <c:pt idx="2">
                  <c:v>1.1612380166174494</c:v>
                </c:pt>
                <c:pt idx="3">
                  <c:v>1.2382503792368658</c:v>
                </c:pt>
                <c:pt idx="4">
                  <c:v>1.245807817775997</c:v>
                </c:pt>
                <c:pt idx="5">
                  <c:v>1.2231943956758746</c:v>
                </c:pt>
                <c:pt idx="6">
                  <c:v>0.43681504788432107</c:v>
                </c:pt>
                <c:pt idx="7">
                  <c:v>0.41887461815764282</c:v>
                </c:pt>
                <c:pt idx="8">
                  <c:v>0.4016035946195331</c:v>
                </c:pt>
                <c:pt idx="9">
                  <c:v>0.38500598912214939</c:v>
                </c:pt>
                <c:pt idx="10">
                  <c:v>0.3691022022265843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25-4E1C-9E43-00EA41E20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overlap val="-25"/>
        <c:axId val="536712912"/>
        <c:axId val="536715792"/>
      </c:barChart>
      <c:catAx>
        <c:axId val="53671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15792"/>
        <c:crosses val="autoZero"/>
        <c:auto val="1"/>
        <c:lblAlgn val="ctr"/>
        <c:lblOffset val="100"/>
        <c:noMultiLvlLbl val="0"/>
      </c:catAx>
      <c:valAx>
        <c:axId val="5367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1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SpMSpV2!$G$2</c:f>
              <c:strCache>
                <c:ptCount val="1"/>
                <c:pt idx="0">
                  <c:v>CSC SpMV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SpMSpV2!$A$15:$A$25</c:f>
              <c:strCache>
                <c:ptCount val="11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UK6</c:v>
                </c:pt>
                <c:pt idx="5">
                  <c:v>UKU</c:v>
                </c:pt>
                <c:pt idx="6">
                  <c:v>R26</c:v>
                </c:pt>
                <c:pt idx="7">
                  <c:v>R27</c:v>
                </c:pt>
                <c:pt idx="8">
                  <c:v>R28</c:v>
                </c:pt>
                <c:pt idx="9">
                  <c:v>R29</c:v>
                </c:pt>
                <c:pt idx="10">
                  <c:v>R30</c:v>
                </c:pt>
              </c:strCache>
            </c:strRef>
          </c:cat>
          <c:val>
            <c:numRef>
              <c:f>SpMSpV2!$G$15:$G$25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2-46A8-B477-8D00686F9009}"/>
            </c:ext>
          </c:extLst>
        </c:ser>
        <c:ser>
          <c:idx val="1"/>
          <c:order val="1"/>
          <c:tx>
            <c:strRef>
              <c:f>SpMSpV2!$H$2</c:f>
              <c:strCache>
                <c:ptCount val="1"/>
                <c:pt idx="0">
                  <c:v>DCSC SpMV</c:v>
                </c:pt>
              </c:strCache>
            </c:strRef>
          </c:tx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  <c:invertIfNegative val="0"/>
          <c:cat>
            <c:strRef>
              <c:f>SpMSpV2!$A$15:$A$25</c:f>
              <c:strCache>
                <c:ptCount val="11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UK6</c:v>
                </c:pt>
                <c:pt idx="5">
                  <c:v>UKU</c:v>
                </c:pt>
                <c:pt idx="6">
                  <c:v>R26</c:v>
                </c:pt>
                <c:pt idx="7">
                  <c:v>R27</c:v>
                </c:pt>
                <c:pt idx="8">
                  <c:v>R28</c:v>
                </c:pt>
                <c:pt idx="9">
                  <c:v>R29</c:v>
                </c:pt>
                <c:pt idx="10">
                  <c:v>R30</c:v>
                </c:pt>
              </c:strCache>
            </c:strRef>
          </c:cat>
          <c:val>
            <c:numRef>
              <c:f>SpMSpV2!$H$15:$H$25</c:f>
              <c:numCache>
                <c:formatCode>General</c:formatCode>
                <c:ptCount val="11"/>
                <c:pt idx="0">
                  <c:v>0.99673784362270779</c:v>
                </c:pt>
                <c:pt idx="1">
                  <c:v>0.99422423266630888</c:v>
                </c:pt>
                <c:pt idx="2">
                  <c:v>0.99470634557987148</c:v>
                </c:pt>
                <c:pt idx="3">
                  <c:v>0.96520569159294078</c:v>
                </c:pt>
                <c:pt idx="4">
                  <c:v>0.99594419079036489</c:v>
                </c:pt>
                <c:pt idx="5">
                  <c:v>1.0064506008458269</c:v>
                </c:pt>
                <c:pt idx="6">
                  <c:v>1.0209108436246157</c:v>
                </c:pt>
                <c:pt idx="7">
                  <c:v>1.0176705133423902</c:v>
                </c:pt>
                <c:pt idx="8">
                  <c:v>0.99096987276034521</c:v>
                </c:pt>
                <c:pt idx="9">
                  <c:v>1.0149946921443738</c:v>
                </c:pt>
                <c:pt idx="10">
                  <c:v>1.0766153532289324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2-46A8-B477-8D00686F9009}"/>
            </c:ext>
          </c:extLst>
        </c:ser>
        <c:ser>
          <c:idx val="2"/>
          <c:order val="2"/>
          <c:tx>
            <c:strRef>
              <c:f>SpMSpV2!$I$2</c:f>
              <c:strCache>
                <c:ptCount val="1"/>
                <c:pt idx="0">
                  <c:v>CSC SpMSpV2</c:v>
                </c:pt>
              </c:strCache>
            </c:strRef>
          </c:tx>
          <c:spPr>
            <a:pattFill prst="wdUpDiag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accent5"/>
              </a:solidFill>
            </a:ln>
            <a:effectLst/>
          </c:spPr>
          <c:invertIfNegative val="0"/>
          <c:cat>
            <c:strRef>
              <c:f>SpMSpV2!$A$15:$A$25</c:f>
              <c:strCache>
                <c:ptCount val="11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UK6</c:v>
                </c:pt>
                <c:pt idx="5">
                  <c:v>UKU</c:v>
                </c:pt>
                <c:pt idx="6">
                  <c:v>R26</c:v>
                </c:pt>
                <c:pt idx="7">
                  <c:v>R27</c:v>
                </c:pt>
                <c:pt idx="8">
                  <c:v>R28</c:v>
                </c:pt>
                <c:pt idx="9">
                  <c:v>R29</c:v>
                </c:pt>
                <c:pt idx="10">
                  <c:v>R30</c:v>
                </c:pt>
              </c:strCache>
            </c:strRef>
          </c:cat>
          <c:val>
            <c:numRef>
              <c:f>SpMSpV2!$I$15:$I$25</c:f>
              <c:numCache>
                <c:formatCode>General</c:formatCode>
                <c:ptCount val="11"/>
                <c:pt idx="0">
                  <c:v>0.68296675235355209</c:v>
                </c:pt>
                <c:pt idx="1">
                  <c:v>0.55735489355199197</c:v>
                </c:pt>
                <c:pt idx="2">
                  <c:v>0.54200901631094089</c:v>
                </c:pt>
                <c:pt idx="3">
                  <c:v>0.55995276630663215</c:v>
                </c:pt>
                <c:pt idx="4">
                  <c:v>0.63480696515138813</c:v>
                </c:pt>
                <c:pt idx="5">
                  <c:v>0.53952907986111109</c:v>
                </c:pt>
                <c:pt idx="6">
                  <c:v>0.49986222873092251</c:v>
                </c:pt>
                <c:pt idx="7">
                  <c:v>0.53837891131752369</c:v>
                </c:pt>
                <c:pt idx="8">
                  <c:v>0.53834415781487099</c:v>
                </c:pt>
                <c:pt idx="9">
                  <c:v>0.23491959242205529</c:v>
                </c:pt>
                <c:pt idx="10">
                  <c:v>0.12287134425963983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2-46A8-B477-8D00686F9009}"/>
            </c:ext>
          </c:extLst>
        </c:ser>
        <c:ser>
          <c:idx val="3"/>
          <c:order val="3"/>
          <c:tx>
            <c:strRef>
              <c:f>SpMSpV2!$J$2</c:f>
              <c:strCache>
                <c:ptCount val="1"/>
                <c:pt idx="0">
                  <c:v>DCSC SpMSpV2</c:v>
                </c:pt>
              </c:strCache>
            </c:strRef>
          </c:tx>
          <c:spPr>
            <a:pattFill prst="wd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SpMSpV2!$A$15:$A$25</c:f>
              <c:strCache>
                <c:ptCount val="11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UK6</c:v>
                </c:pt>
                <c:pt idx="5">
                  <c:v>UKU</c:v>
                </c:pt>
                <c:pt idx="6">
                  <c:v>R26</c:v>
                </c:pt>
                <c:pt idx="7">
                  <c:v>R27</c:v>
                </c:pt>
                <c:pt idx="8">
                  <c:v>R28</c:v>
                </c:pt>
                <c:pt idx="9">
                  <c:v>R29</c:v>
                </c:pt>
                <c:pt idx="10">
                  <c:v>R30</c:v>
                </c:pt>
              </c:strCache>
            </c:strRef>
          </c:cat>
          <c:val>
            <c:numRef>
              <c:f>SpMSpV2!$J$15:$J$25</c:f>
              <c:numCache>
                <c:formatCode>General</c:formatCode>
                <c:ptCount val="11"/>
                <c:pt idx="0">
                  <c:v>0.68626718099164363</c:v>
                </c:pt>
                <c:pt idx="1">
                  <c:v>0.56429410655488021</c:v>
                </c:pt>
                <c:pt idx="2">
                  <c:v>0.54509008961012662</c:v>
                </c:pt>
                <c:pt idx="3">
                  <c:v>0.55910977291348862</c:v>
                </c:pt>
                <c:pt idx="4">
                  <c:v>0.59569539895721135</c:v>
                </c:pt>
                <c:pt idx="5">
                  <c:v>0.55533544140333246</c:v>
                </c:pt>
                <c:pt idx="6">
                  <c:v>0.5484904984266693</c:v>
                </c:pt>
                <c:pt idx="7">
                  <c:v>0.54053307770055536</c:v>
                </c:pt>
                <c:pt idx="8">
                  <c:v>0.52946773962462401</c:v>
                </c:pt>
                <c:pt idx="9">
                  <c:v>0.23335965670876455</c:v>
                </c:pt>
                <c:pt idx="10">
                  <c:v>0.12327223515730729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2-46A8-B477-8D00686F9009}"/>
            </c:ext>
          </c:extLst>
        </c:ser>
        <c:ser>
          <c:idx val="4"/>
          <c:order val="4"/>
          <c:tx>
            <c:strRef>
              <c:f>SpMSpV2!$K$2</c:f>
              <c:strCache>
                <c:ptCount val="1"/>
                <c:pt idx="0">
                  <c:v>TCSC SpMSpV2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SpMSpV2!$A$15:$A$25</c:f>
              <c:strCache>
                <c:ptCount val="11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UK6</c:v>
                </c:pt>
                <c:pt idx="5">
                  <c:v>UKU</c:v>
                </c:pt>
                <c:pt idx="6">
                  <c:v>R26</c:v>
                </c:pt>
                <c:pt idx="7">
                  <c:v>R27</c:v>
                </c:pt>
                <c:pt idx="8">
                  <c:v>R28</c:v>
                </c:pt>
                <c:pt idx="9">
                  <c:v>R29</c:v>
                </c:pt>
                <c:pt idx="10">
                  <c:v>R30</c:v>
                </c:pt>
              </c:strCache>
            </c:strRef>
          </c:cat>
          <c:val>
            <c:numRef>
              <c:f>SpMSpV2!$K$15:$K$25</c:f>
              <c:numCache>
                <c:formatCode>General</c:formatCode>
                <c:ptCount val="11"/>
                <c:pt idx="0">
                  <c:v>1.0571164317776687</c:v>
                </c:pt>
                <c:pt idx="1">
                  <c:v>1.0591230012523367</c:v>
                </c:pt>
                <c:pt idx="2">
                  <c:v>1.0380145585512466</c:v>
                </c:pt>
                <c:pt idx="3">
                  <c:v>1.0541786333302632</c:v>
                </c:pt>
                <c:pt idx="4">
                  <c:v>1.052272669871444</c:v>
                </c:pt>
                <c:pt idx="5">
                  <c:v>1.0940018619131502</c:v>
                </c:pt>
                <c:pt idx="6">
                  <c:v>1.105972339825007</c:v>
                </c:pt>
                <c:pt idx="7">
                  <c:v>1.034992381033137</c:v>
                </c:pt>
                <c:pt idx="8">
                  <c:v>1.0167905571172429</c:v>
                </c:pt>
                <c:pt idx="9">
                  <c:v>1.1390393933492937</c:v>
                </c:pt>
                <c:pt idx="10">
                  <c:v>1.3402678857344772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02-46A8-B477-8D00686F9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5"/>
        <c:axId val="536712912"/>
        <c:axId val="536715792"/>
      </c:barChart>
      <c:catAx>
        <c:axId val="53671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15792"/>
        <c:crosses val="autoZero"/>
        <c:auto val="1"/>
        <c:lblAlgn val="ctr"/>
        <c:lblOffset val="100"/>
        <c:noMultiLvlLbl val="0"/>
      </c:catAx>
      <c:valAx>
        <c:axId val="5367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1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SpMSpV2!$L$2</c:f>
              <c:strCache>
                <c:ptCount val="1"/>
                <c:pt idx="0">
                  <c:v>CSC SpMV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SpMSpV2!$A$15:$A$25</c:f>
              <c:strCache>
                <c:ptCount val="11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UK6</c:v>
                </c:pt>
                <c:pt idx="5">
                  <c:v>UKU</c:v>
                </c:pt>
                <c:pt idx="6">
                  <c:v>R26</c:v>
                </c:pt>
                <c:pt idx="7">
                  <c:v>R27</c:v>
                </c:pt>
                <c:pt idx="8">
                  <c:v>R28</c:v>
                </c:pt>
                <c:pt idx="9">
                  <c:v>R29</c:v>
                </c:pt>
                <c:pt idx="10">
                  <c:v>R30</c:v>
                </c:pt>
              </c:strCache>
            </c:strRef>
          </c:cat>
          <c:val>
            <c:numRef>
              <c:f>SpMSpV2!$L$15:$L$25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D-42E8-AEA4-F3FD5DE6A992}"/>
            </c:ext>
          </c:extLst>
        </c:ser>
        <c:ser>
          <c:idx val="1"/>
          <c:order val="1"/>
          <c:tx>
            <c:strRef>
              <c:f>SpMSpV2!$M$2</c:f>
              <c:strCache>
                <c:ptCount val="1"/>
                <c:pt idx="0">
                  <c:v>DCSC SpMV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SpMSpV2!$A$15:$A$25</c:f>
              <c:strCache>
                <c:ptCount val="11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UK6</c:v>
                </c:pt>
                <c:pt idx="5">
                  <c:v>UKU</c:v>
                </c:pt>
                <c:pt idx="6">
                  <c:v>R26</c:v>
                </c:pt>
                <c:pt idx="7">
                  <c:v>R27</c:v>
                </c:pt>
                <c:pt idx="8">
                  <c:v>R28</c:v>
                </c:pt>
                <c:pt idx="9">
                  <c:v>R29</c:v>
                </c:pt>
                <c:pt idx="10">
                  <c:v>R30</c:v>
                </c:pt>
              </c:strCache>
            </c:strRef>
          </c:cat>
          <c:val>
            <c:numRef>
              <c:f>SpMSpV2!$M$15:$M$25</c:f>
              <c:numCache>
                <c:formatCode>General</c:formatCode>
                <c:ptCount val="11"/>
                <c:pt idx="0">
                  <c:v>1.0300255578433</c:v>
                </c:pt>
                <c:pt idx="1">
                  <c:v>1.0268334808630577</c:v>
                </c:pt>
                <c:pt idx="2">
                  <c:v>1.02956873525394</c:v>
                </c:pt>
                <c:pt idx="3">
                  <c:v>1.0385354348990319</c:v>
                </c:pt>
                <c:pt idx="4">
                  <c:v>1.0257056669774358</c:v>
                </c:pt>
                <c:pt idx="5">
                  <c:v>1.0153038589394461</c:v>
                </c:pt>
                <c:pt idx="6">
                  <c:v>1.0176708372582275</c:v>
                </c:pt>
                <c:pt idx="7">
                  <c:v>1.0161612706558929</c:v>
                </c:pt>
                <c:pt idx="8">
                  <c:v>1.0278085199998956</c:v>
                </c:pt>
                <c:pt idx="9">
                  <c:v>1.0215793656980172</c:v>
                </c:pt>
                <c:pt idx="10">
                  <c:v>1.0224386473941252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D-42E8-AEA4-F3FD5DE6A992}"/>
            </c:ext>
          </c:extLst>
        </c:ser>
        <c:ser>
          <c:idx val="2"/>
          <c:order val="2"/>
          <c:tx>
            <c:strRef>
              <c:f>SpMSpV2!$N$2</c:f>
              <c:strCache>
                <c:ptCount val="1"/>
                <c:pt idx="0">
                  <c:v>CSC SpMSpV2</c:v>
                </c:pt>
              </c:strCache>
            </c:strRef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SpMSpV2!$A$15:$A$25</c:f>
              <c:strCache>
                <c:ptCount val="11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UK6</c:v>
                </c:pt>
                <c:pt idx="5">
                  <c:v>UKU</c:v>
                </c:pt>
                <c:pt idx="6">
                  <c:v>R26</c:v>
                </c:pt>
                <c:pt idx="7">
                  <c:v>R27</c:v>
                </c:pt>
                <c:pt idx="8">
                  <c:v>R28</c:v>
                </c:pt>
                <c:pt idx="9">
                  <c:v>R29</c:v>
                </c:pt>
                <c:pt idx="10">
                  <c:v>R30</c:v>
                </c:pt>
              </c:strCache>
            </c:strRef>
          </c:cat>
          <c:val>
            <c:numRef>
              <c:f>SpMSpV2!$N$15:$N$25</c:f>
              <c:numCache>
                <c:formatCode>General</c:formatCode>
                <c:ptCount val="11"/>
                <c:pt idx="0">
                  <c:v>1.180727118934255</c:v>
                </c:pt>
                <c:pt idx="1">
                  <c:v>1.5939188883070006</c:v>
                </c:pt>
                <c:pt idx="2">
                  <c:v>1.673629453940138</c:v>
                </c:pt>
                <c:pt idx="3">
                  <c:v>1.6234978914106648</c:v>
                </c:pt>
                <c:pt idx="4">
                  <c:v>1.3220940296263974</c:v>
                </c:pt>
                <c:pt idx="5">
                  <c:v>1.6952902059281127</c:v>
                </c:pt>
                <c:pt idx="6">
                  <c:v>1.794696147608271</c:v>
                </c:pt>
                <c:pt idx="7">
                  <c:v>1.777077296570976</c:v>
                </c:pt>
                <c:pt idx="8">
                  <c:v>1.7624785155599831</c:v>
                </c:pt>
                <c:pt idx="9">
                  <c:v>1.7416494493903012</c:v>
                </c:pt>
                <c:pt idx="10">
                  <c:v>1.735842107991987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D-42E8-AEA4-F3FD5DE6A992}"/>
            </c:ext>
          </c:extLst>
        </c:ser>
        <c:ser>
          <c:idx val="3"/>
          <c:order val="3"/>
          <c:tx>
            <c:strRef>
              <c:f>SpMSpV2!$O$2</c:f>
              <c:strCache>
                <c:ptCount val="1"/>
                <c:pt idx="0">
                  <c:v>DCSC SpMSpV2</c:v>
                </c:pt>
              </c:strCache>
            </c:strRef>
          </c:tx>
          <c:spPr>
            <a:pattFill prst="wd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SpMSpV2!$A$15:$A$25</c:f>
              <c:strCache>
                <c:ptCount val="11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UK6</c:v>
                </c:pt>
                <c:pt idx="5">
                  <c:v>UKU</c:v>
                </c:pt>
                <c:pt idx="6">
                  <c:v>R26</c:v>
                </c:pt>
                <c:pt idx="7">
                  <c:v>R27</c:v>
                </c:pt>
                <c:pt idx="8">
                  <c:v>R28</c:v>
                </c:pt>
                <c:pt idx="9">
                  <c:v>R29</c:v>
                </c:pt>
                <c:pt idx="10">
                  <c:v>R30</c:v>
                </c:pt>
              </c:strCache>
            </c:strRef>
          </c:cat>
          <c:val>
            <c:numRef>
              <c:f>SpMSpV2!$O$15:$O$25</c:f>
              <c:numCache>
                <c:formatCode>General</c:formatCode>
                <c:ptCount val="11"/>
                <c:pt idx="0">
                  <c:v>1.1724349797819895</c:v>
                </c:pt>
                <c:pt idx="1">
                  <c:v>1.5818393305184488</c:v>
                </c:pt>
                <c:pt idx="2">
                  <c:v>1.6627992718043771</c:v>
                </c:pt>
                <c:pt idx="3">
                  <c:v>1.6276237409732131</c:v>
                </c:pt>
                <c:pt idx="4">
                  <c:v>1.3012969218716293</c:v>
                </c:pt>
                <c:pt idx="5">
                  <c:v>1.6923846447984252</c:v>
                </c:pt>
                <c:pt idx="6">
                  <c:v>1.7804091270983733</c:v>
                </c:pt>
                <c:pt idx="7">
                  <c:v>1.7576611729644256</c:v>
                </c:pt>
                <c:pt idx="8">
                  <c:v>1.7605501044894758</c:v>
                </c:pt>
                <c:pt idx="9">
                  <c:v>1.744502173199816</c:v>
                </c:pt>
                <c:pt idx="10">
                  <c:v>1.7281720899562056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4D-42E8-AEA4-F3FD5DE6A992}"/>
            </c:ext>
          </c:extLst>
        </c:ser>
        <c:ser>
          <c:idx val="4"/>
          <c:order val="4"/>
          <c:tx>
            <c:strRef>
              <c:f>SpMSpV2!$P$2</c:f>
              <c:strCache>
                <c:ptCount val="1"/>
                <c:pt idx="0">
                  <c:v>TCSC SpMSpV2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SpMSpV2!$A$15:$A$25</c:f>
              <c:strCache>
                <c:ptCount val="11"/>
                <c:pt idx="0">
                  <c:v>UK5</c:v>
                </c:pt>
                <c:pt idx="1">
                  <c:v>IT4</c:v>
                </c:pt>
                <c:pt idx="2">
                  <c:v>TWT</c:v>
                </c:pt>
                <c:pt idx="3">
                  <c:v>G15</c:v>
                </c:pt>
                <c:pt idx="4">
                  <c:v>UK6</c:v>
                </c:pt>
                <c:pt idx="5">
                  <c:v>UKU</c:v>
                </c:pt>
                <c:pt idx="6">
                  <c:v>R26</c:v>
                </c:pt>
                <c:pt idx="7">
                  <c:v>R27</c:v>
                </c:pt>
                <c:pt idx="8">
                  <c:v>R28</c:v>
                </c:pt>
                <c:pt idx="9">
                  <c:v>R29</c:v>
                </c:pt>
                <c:pt idx="10">
                  <c:v>R30</c:v>
                </c:pt>
              </c:strCache>
            </c:strRef>
          </c:cat>
          <c:val>
            <c:numRef>
              <c:f>SpMSpV2!$P$15:$P$25</c:f>
              <c:numCache>
                <c:formatCode>General</c:formatCode>
                <c:ptCount val="11"/>
                <c:pt idx="0">
                  <c:v>1.0152780624479707</c:v>
                </c:pt>
                <c:pt idx="1">
                  <c:v>1.0186784684071093</c:v>
                </c:pt>
                <c:pt idx="2">
                  <c:v>1.050345239679938</c:v>
                </c:pt>
                <c:pt idx="3">
                  <c:v>0.99708294998843094</c:v>
                </c:pt>
                <c:pt idx="4">
                  <c:v>1.0378489726533278</c:v>
                </c:pt>
                <c:pt idx="5">
                  <c:v>1.0030838365905332</c:v>
                </c:pt>
                <c:pt idx="6">
                  <c:v>0.99347850727392517</c:v>
                </c:pt>
                <c:pt idx="7">
                  <c:v>1.0086143584246312</c:v>
                </c:pt>
                <c:pt idx="8">
                  <c:v>1.0299722628215602</c:v>
                </c:pt>
                <c:pt idx="9">
                  <c:v>1.0335678936138124</c:v>
                </c:pt>
                <c:pt idx="10">
                  <c:v>1.0327479858185968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4D-42E8-AEA4-F3FD5DE6A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5"/>
        <c:axId val="536712912"/>
        <c:axId val="536715792"/>
      </c:barChart>
      <c:catAx>
        <c:axId val="53671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15792"/>
        <c:crosses val="autoZero"/>
        <c:auto val="1"/>
        <c:lblAlgn val="ctr"/>
        <c:lblOffset val="100"/>
        <c:noMultiLvlLbl val="0"/>
      </c:catAx>
      <c:valAx>
        <c:axId val="5367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1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95959</xdr:colOff>
      <xdr:row>2</xdr:row>
      <xdr:rowOff>1876</xdr:rowOff>
    </xdr:from>
    <xdr:to>
      <xdr:col>57</xdr:col>
      <xdr:colOff>114034</xdr:colOff>
      <xdr:row>14</xdr:row>
      <xdr:rowOff>146479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25193B-0123-44B5-BE5A-D701EAB37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607887</xdr:colOff>
      <xdr:row>76</xdr:row>
      <xdr:rowOff>0</xdr:rowOff>
    </xdr:from>
    <xdr:to>
      <xdr:col>59</xdr:col>
      <xdr:colOff>14591</xdr:colOff>
      <xdr:row>87</xdr:row>
      <xdr:rowOff>153463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507F80-5266-4049-9FCB-A2CE12681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399142</xdr:colOff>
      <xdr:row>6</xdr:row>
      <xdr:rowOff>154214</xdr:rowOff>
    </xdr:from>
    <xdr:to>
      <xdr:col>26</xdr:col>
      <xdr:colOff>83725</xdr:colOff>
      <xdr:row>19</xdr:row>
      <xdr:rowOff>102843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48DD52B-215E-47F6-90C9-8C8A0E934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-1</xdr:colOff>
      <xdr:row>28</xdr:row>
      <xdr:rowOff>0</xdr:rowOff>
    </xdr:from>
    <xdr:to>
      <xdr:col>26</xdr:col>
      <xdr:colOff>301032</xdr:colOff>
      <xdr:row>40</xdr:row>
      <xdr:rowOff>128427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DBBAC9F-D71C-46B0-AC9F-3D24CC398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52</xdr:row>
      <xdr:rowOff>0</xdr:rowOff>
    </xdr:from>
    <xdr:to>
      <xdr:col>26</xdr:col>
      <xdr:colOff>301033</xdr:colOff>
      <xdr:row>64</xdr:row>
      <xdr:rowOff>128427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3C719B0-35B4-41F9-B4D4-D9440FC50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76</xdr:row>
      <xdr:rowOff>0</xdr:rowOff>
    </xdr:from>
    <xdr:to>
      <xdr:col>26</xdr:col>
      <xdr:colOff>301033</xdr:colOff>
      <xdr:row>87</xdr:row>
      <xdr:rowOff>119865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739CAD9-5504-4E5D-91B9-281794C4F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43374</xdr:colOff>
      <xdr:row>25</xdr:row>
      <xdr:rowOff>151927</xdr:rowOff>
    </xdr:from>
    <xdr:to>
      <xdr:col>4</xdr:col>
      <xdr:colOff>364977</xdr:colOff>
      <xdr:row>38</xdr:row>
      <xdr:rowOff>100798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48299-5C8E-4A19-95E0-49F84465C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732311</xdr:colOff>
      <xdr:row>26</xdr:row>
      <xdr:rowOff>158337</xdr:rowOff>
    </xdr:from>
    <xdr:to>
      <xdr:col>11</xdr:col>
      <xdr:colOff>225307</xdr:colOff>
      <xdr:row>39</xdr:row>
      <xdr:rowOff>107208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A23E8C-1DE8-4917-B882-9A9309749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405741</xdr:colOff>
      <xdr:row>26</xdr:row>
      <xdr:rowOff>89064</xdr:rowOff>
    </xdr:from>
    <xdr:to>
      <xdr:col>15</xdr:col>
      <xdr:colOff>715798</xdr:colOff>
      <xdr:row>39</xdr:row>
      <xdr:rowOff>37935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AFE8095-E1F9-45AA-9AF4-B67CD362C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6</xdr:row>
      <xdr:rowOff>137160</xdr:rowOff>
    </xdr:from>
    <xdr:to>
      <xdr:col>7</xdr:col>
      <xdr:colOff>182880</xdr:colOff>
      <xdr:row>19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079B4B-FB47-4ABF-B704-449FA6D8F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15240</xdr:rowOff>
    </xdr:from>
    <xdr:to>
      <xdr:col>14</xdr:col>
      <xdr:colOff>408432</xdr:colOff>
      <xdr:row>14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C656E3-2A0B-45BE-911D-43B07A2D6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0.34259</cdr:x>
      <cdr:y>0.06175</cdr:y>
    </cdr:from>
    <cdr:to>
      <cdr:x>0.34377</cdr:x>
      <cdr:y>0.72919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98302A8-ABCF-4E74-8671-44DC21E22B3C}"/>
            </a:ext>
          </a:extLst>
        </cdr:cNvPr>
        <cdr:cNvCxnSpPr/>
      </cdr:nvCxnSpPr>
      <cdr:spPr>
        <a:xfrm xmlns:a="http://schemas.openxmlformats.org/drawingml/2006/main" flipH="1" flipV="1">
          <a:off x="1420609" y="130204"/>
          <a:ext cx="4900" cy="140742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3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2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D6D6-AFCC-4873-AB0D-CCCAB0331F97}">
  <dimension ref="A1:AV99"/>
  <sheetViews>
    <sheetView zoomScale="86" zoomScaleNormal="86" workbookViewId="0">
      <selection activeCell="A101" sqref="A101:I106"/>
    </sheetView>
  </sheetViews>
  <sheetFormatPr defaultRowHeight="14.4" x14ac:dyDescent="0.3"/>
  <cols>
    <col min="1" max="1" width="12.6640625" bestFit="1" customWidth="1"/>
    <col min="2" max="2" width="7" bestFit="1" customWidth="1"/>
    <col min="3" max="3" width="8.44140625" bestFit="1" customWidth="1"/>
    <col min="4" max="4" width="8.21875" bestFit="1" customWidth="1"/>
    <col min="5" max="5" width="6" bestFit="1" customWidth="1"/>
    <col min="6" max="6" width="6" customWidth="1"/>
    <col min="7" max="7" width="10.88671875" customWidth="1"/>
    <col min="8" max="8" width="7.6640625" customWidth="1"/>
    <col min="9" max="9" width="6.109375" bestFit="1" customWidth="1"/>
    <col min="10" max="10" width="9.21875" bestFit="1" customWidth="1"/>
    <col min="11" max="11" width="5.88671875" customWidth="1"/>
    <col min="12" max="12" width="7.5546875" bestFit="1" customWidth="1"/>
    <col min="13" max="13" width="6.77734375" customWidth="1"/>
    <col min="14" max="15" width="7" bestFit="1" customWidth="1"/>
    <col min="16" max="16" width="10" customWidth="1"/>
    <col min="17" max="29" width="9" customWidth="1"/>
    <col min="30" max="30" width="9" bestFit="1" customWidth="1"/>
    <col min="31" max="31" width="7.6640625" bestFit="1" customWidth="1"/>
    <col min="32" max="33" width="6.21875" bestFit="1" customWidth="1"/>
    <col min="34" max="34" width="9" customWidth="1"/>
  </cols>
  <sheetData>
    <row r="1" spans="1:48" x14ac:dyDescent="0.3">
      <c r="A1" t="s">
        <v>15</v>
      </c>
    </row>
    <row r="2" spans="1:48" ht="28.8" x14ac:dyDescent="0.3">
      <c r="A2" s="1"/>
      <c r="B2" s="2" t="s">
        <v>0</v>
      </c>
      <c r="C2" s="9" t="s">
        <v>1</v>
      </c>
      <c r="D2" s="9" t="s">
        <v>10</v>
      </c>
      <c r="E2" s="10" t="s">
        <v>2</v>
      </c>
      <c r="G2" s="1" t="s">
        <v>8</v>
      </c>
      <c r="H2" s="2"/>
      <c r="I2" s="2"/>
      <c r="J2" s="11"/>
      <c r="L2" s="1" t="s">
        <v>3</v>
      </c>
      <c r="M2" s="2"/>
      <c r="N2" s="2"/>
      <c r="O2" s="11"/>
      <c r="Q2" s="1" t="s">
        <v>9</v>
      </c>
      <c r="R2" s="2"/>
      <c r="S2" s="2"/>
      <c r="T2" s="11"/>
      <c r="AD2" s="1" t="s">
        <v>5</v>
      </c>
      <c r="AE2" s="2"/>
      <c r="AF2" s="2"/>
      <c r="AG2" s="11"/>
      <c r="AI2" s="1" t="s">
        <v>6</v>
      </c>
      <c r="AJ2" s="2"/>
      <c r="AK2" s="2"/>
      <c r="AL2" s="11"/>
      <c r="AN2" s="1" t="s">
        <v>16</v>
      </c>
      <c r="AO2" s="2"/>
      <c r="AP2" s="2"/>
      <c r="AQ2" s="11"/>
      <c r="AT2" t="s">
        <v>5</v>
      </c>
      <c r="AU2" t="s">
        <v>6</v>
      </c>
      <c r="AV2" t="s">
        <v>16</v>
      </c>
    </row>
    <row r="3" spans="1:48" x14ac:dyDescent="0.3">
      <c r="A3" s="3" t="s">
        <v>26</v>
      </c>
      <c r="B3">
        <v>4</v>
      </c>
      <c r="C3">
        <v>8</v>
      </c>
      <c r="D3">
        <v>2</v>
      </c>
      <c r="E3" s="4">
        <v>64</v>
      </c>
      <c r="G3" s="3">
        <f>(AVERAGE(H3:J3))</f>
        <v>6.5673583333333339</v>
      </c>
      <c r="H3">
        <v>6.519069</v>
      </c>
      <c r="I3">
        <v>6.6780330000000001</v>
      </c>
      <c r="J3" s="4">
        <v>6.5049729999999997</v>
      </c>
      <c r="L3" s="3"/>
      <c r="O3" s="4"/>
      <c r="Q3" s="3"/>
      <c r="T3" s="4"/>
      <c r="AD3" s="3"/>
      <c r="AG3" s="4"/>
      <c r="AI3" s="3"/>
      <c r="AL3" s="4"/>
      <c r="AN3" s="3"/>
      <c r="AQ3" s="4"/>
    </row>
    <row r="4" spans="1:48" x14ac:dyDescent="0.3">
      <c r="A4" s="3"/>
      <c r="B4">
        <v>4</v>
      </c>
      <c r="C4">
        <v>16</v>
      </c>
      <c r="D4">
        <v>1</v>
      </c>
      <c r="E4" s="4">
        <v>64</v>
      </c>
      <c r="G4" s="3"/>
      <c r="J4" s="4"/>
      <c r="L4" s="3">
        <f>(AVERAGE(M4:O4))</f>
        <v>17.621574333333331</v>
      </c>
      <c r="M4">
        <v>17.755700000000001</v>
      </c>
      <c r="N4">
        <v>17.387004999999998</v>
      </c>
      <c r="O4" s="4">
        <v>17.722017999999998</v>
      </c>
      <c r="Q4" s="3">
        <f>(AVERAGE(R4:T4))</f>
        <v>3.7199789999999999</v>
      </c>
      <c r="R4">
        <v>3.5903909999999999</v>
      </c>
      <c r="S4">
        <v>3.8210190000000002</v>
      </c>
      <c r="T4" s="4">
        <v>3.7485270000000002</v>
      </c>
      <c r="AD4" s="3">
        <f>(AVERAGE(AE4:AG4))</f>
        <v>4.7451023333333335</v>
      </c>
      <c r="AE4">
        <v>4.6100909999999997</v>
      </c>
      <c r="AF4">
        <v>4.6833559999999999</v>
      </c>
      <c r="AG4" s="4">
        <v>4.9418600000000001</v>
      </c>
      <c r="AI4" s="3">
        <f>(AVERAGE(AJ4:AL4))</f>
        <v>4.9493520000000002</v>
      </c>
      <c r="AJ4">
        <v>4.8579220000000003</v>
      </c>
      <c r="AK4">
        <v>4.8699139999999996</v>
      </c>
      <c r="AL4" s="4">
        <v>5.1202199999999998</v>
      </c>
      <c r="AN4" s="3">
        <f>(AVERAGE(AO4:AQ4))</f>
        <v>3.7199789999999999</v>
      </c>
      <c r="AO4">
        <v>3.5903909999999999</v>
      </c>
      <c r="AP4">
        <v>3.8210190000000002</v>
      </c>
      <c r="AQ4" s="4">
        <v>3.7485270000000002</v>
      </c>
      <c r="AS4" t="s">
        <v>26</v>
      </c>
      <c r="AT4">
        <f>AD4/AD4</f>
        <v>1</v>
      </c>
      <c r="AU4">
        <f>AD4/AI4</f>
        <v>0.9587320387261471</v>
      </c>
      <c r="AV4">
        <f>AD4/AN4</f>
        <v>1.275572344180796</v>
      </c>
    </row>
    <row r="5" spans="1:48" x14ac:dyDescent="0.3">
      <c r="A5" s="3" t="s">
        <v>33</v>
      </c>
      <c r="B5">
        <v>4</v>
      </c>
      <c r="C5">
        <v>8</v>
      </c>
      <c r="D5">
        <v>2</v>
      </c>
      <c r="E5" s="4">
        <v>64</v>
      </c>
      <c r="G5" s="3">
        <f>(AVERAGE(H5:J5))</f>
        <v>7.1480050000000004</v>
      </c>
      <c r="H5">
        <v>7.1761650000000001</v>
      </c>
      <c r="I5">
        <v>7.1405120000000002</v>
      </c>
      <c r="J5" s="4">
        <v>7.127338</v>
      </c>
      <c r="L5" s="3"/>
      <c r="O5" s="4"/>
      <c r="Q5" s="3"/>
      <c r="T5" s="4"/>
      <c r="AD5" s="3"/>
      <c r="AG5" s="4"/>
      <c r="AI5" s="3"/>
      <c r="AL5" s="4"/>
      <c r="AN5" s="3"/>
      <c r="AQ5" s="4"/>
    </row>
    <row r="6" spans="1:48" x14ac:dyDescent="0.3">
      <c r="A6" s="3"/>
      <c r="B6">
        <v>4</v>
      </c>
      <c r="C6">
        <v>16</v>
      </c>
      <c r="D6">
        <v>1</v>
      </c>
      <c r="E6" s="4">
        <v>64</v>
      </c>
      <c r="G6" s="3"/>
      <c r="J6" s="4"/>
      <c r="L6" s="3">
        <f>(AVERAGE(M6:O6))</f>
        <v>22.196005333333336</v>
      </c>
      <c r="M6">
        <v>22.252179000000002</v>
      </c>
      <c r="N6">
        <v>22.231455</v>
      </c>
      <c r="O6" s="4">
        <v>22.104382000000001</v>
      </c>
      <c r="Q6" s="3">
        <f>(AVERAGE(R6:T6))</f>
        <v>4.1278233333333336</v>
      </c>
      <c r="R6">
        <v>4.0893600000000001</v>
      </c>
      <c r="S6">
        <v>4.1139489999999999</v>
      </c>
      <c r="T6" s="4">
        <v>4.180161</v>
      </c>
      <c r="AD6" s="3">
        <f>(AVERAGE(AE6:AG6))</f>
        <v>5.5726109999999993</v>
      </c>
      <c r="AE6">
        <v>5.5493249999999996</v>
      </c>
      <c r="AF6">
        <v>5.3921539999999997</v>
      </c>
      <c r="AG6" s="4">
        <v>5.7763540000000004</v>
      </c>
      <c r="AI6" s="3">
        <f>(AVERAGE(AJ6:AL6))</f>
        <v>5.6395200000000001</v>
      </c>
      <c r="AJ6">
        <v>5.5680569999999996</v>
      </c>
      <c r="AK6">
        <v>5.7975490000000001</v>
      </c>
      <c r="AL6" s="4">
        <v>5.5529539999999997</v>
      </c>
      <c r="AN6" s="3">
        <f>(AVERAGE(AO6:AQ6))</f>
        <v>4.1278233333333336</v>
      </c>
      <c r="AO6">
        <v>4.0893600000000001</v>
      </c>
      <c r="AP6">
        <v>4.1139489999999999</v>
      </c>
      <c r="AQ6" s="4">
        <v>4.180161</v>
      </c>
      <c r="AS6" t="s">
        <v>33</v>
      </c>
      <c r="AT6">
        <f>AD6/AD6</f>
        <v>1</v>
      </c>
      <c r="AU6">
        <f>AD6/AI6</f>
        <v>0.98813569239935295</v>
      </c>
      <c r="AV6">
        <f>AD6/AN6</f>
        <v>1.3500119917922841</v>
      </c>
    </row>
    <row r="7" spans="1:48" x14ac:dyDescent="0.3">
      <c r="A7" s="3" t="s">
        <v>29</v>
      </c>
      <c r="B7">
        <v>8</v>
      </c>
      <c r="C7">
        <v>8</v>
      </c>
      <c r="D7">
        <v>2</v>
      </c>
      <c r="E7" s="4">
        <v>128</v>
      </c>
      <c r="G7" s="3">
        <f>(AVERAGE(H7:J7))</f>
        <v>6.0623450000000005</v>
      </c>
      <c r="H7">
        <v>6.0290910000000002</v>
      </c>
      <c r="I7">
        <v>6.0782610000000004</v>
      </c>
      <c r="J7" s="4">
        <v>6.0796830000000002</v>
      </c>
      <c r="L7" s="3"/>
      <c r="O7" s="4"/>
      <c r="Q7" s="3"/>
      <c r="T7" s="4"/>
      <c r="AD7" s="3"/>
      <c r="AG7" s="4"/>
      <c r="AI7" s="3"/>
      <c r="AL7" s="4"/>
      <c r="AN7" s="3"/>
      <c r="AQ7" s="4"/>
    </row>
    <row r="8" spans="1:48" x14ac:dyDescent="0.3">
      <c r="A8" s="3"/>
      <c r="B8">
        <v>8</v>
      </c>
      <c r="C8">
        <v>16</v>
      </c>
      <c r="D8">
        <v>1</v>
      </c>
      <c r="E8" s="4">
        <v>128</v>
      </c>
      <c r="G8" s="3"/>
      <c r="J8" s="4"/>
      <c r="L8" s="3">
        <f>(AVERAGE(M8:O8))</f>
        <v>30.524190000000001</v>
      </c>
      <c r="M8">
        <v>30.403224000000002</v>
      </c>
      <c r="N8">
        <v>30.763401999999999</v>
      </c>
      <c r="O8" s="4">
        <v>30.405944000000002</v>
      </c>
      <c r="Q8" s="3">
        <f>(AVERAGE(R8:T8))</f>
        <v>4.4741520000000001</v>
      </c>
      <c r="R8">
        <v>4.5267419999999996</v>
      </c>
      <c r="S8">
        <v>4.432868</v>
      </c>
      <c r="T8" s="4">
        <v>4.4628459999999999</v>
      </c>
      <c r="AD8" s="3">
        <f>(AVERAGE(AE8:AG8))</f>
        <v>7.0178506666666669</v>
      </c>
      <c r="AE8">
        <v>6.9235069999999999</v>
      </c>
      <c r="AF8">
        <v>7.0518970000000003</v>
      </c>
      <c r="AG8" s="4">
        <v>7.0781479999999997</v>
      </c>
      <c r="AI8" s="3">
        <f>(AVERAGE(AJ8:AL8))</f>
        <v>6.3643813333333332</v>
      </c>
      <c r="AJ8">
        <v>6.3308090000000004</v>
      </c>
      <c r="AK8">
        <v>6.3097899999999996</v>
      </c>
      <c r="AL8" s="4">
        <v>6.4525449999999998</v>
      </c>
      <c r="AN8" s="3">
        <f>(AVERAGE(AO8:AQ8))</f>
        <v>4.4741520000000001</v>
      </c>
      <c r="AO8">
        <v>4.5267419999999996</v>
      </c>
      <c r="AP8">
        <v>4.432868</v>
      </c>
      <c r="AQ8" s="4">
        <v>4.4628459999999999</v>
      </c>
      <c r="AS8" t="s">
        <v>29</v>
      </c>
      <c r="AT8">
        <f>AD8/AD8</f>
        <v>1</v>
      </c>
      <c r="AU8">
        <f>AD8/AI8</f>
        <v>1.102676018156046</v>
      </c>
      <c r="AV8">
        <f>AD8/AN8</f>
        <v>1.5685320182833902</v>
      </c>
    </row>
    <row r="9" spans="1:48" x14ac:dyDescent="0.3">
      <c r="A9" s="3" t="s">
        <v>34</v>
      </c>
      <c r="B9">
        <v>8</v>
      </c>
      <c r="C9">
        <v>8</v>
      </c>
      <c r="D9">
        <v>2</v>
      </c>
      <c r="E9" s="4">
        <v>128</v>
      </c>
      <c r="G9" s="3">
        <f>(AVERAGE(H9:J9))</f>
        <v>8.2060123333333337</v>
      </c>
      <c r="H9">
        <v>8.2020909999999994</v>
      </c>
      <c r="I9">
        <v>8.2020909999999994</v>
      </c>
      <c r="J9" s="4">
        <v>8.2138550000000006</v>
      </c>
      <c r="L9" s="3"/>
      <c r="O9" s="4"/>
      <c r="Q9" s="3"/>
      <c r="T9" s="4"/>
      <c r="AD9" s="3"/>
      <c r="AG9" s="4"/>
      <c r="AI9" s="3"/>
      <c r="AL9" s="4"/>
      <c r="AN9" s="3"/>
      <c r="AQ9" s="4"/>
    </row>
    <row r="10" spans="1:48" x14ac:dyDescent="0.3">
      <c r="A10" s="3"/>
      <c r="B10">
        <v>8</v>
      </c>
      <c r="C10">
        <v>16</v>
      </c>
      <c r="D10">
        <v>1</v>
      </c>
      <c r="E10" s="4">
        <v>128</v>
      </c>
      <c r="G10" s="3"/>
      <c r="J10" s="4"/>
      <c r="L10" s="3">
        <f>(AVERAGE(M10:O10))</f>
        <v>30.205572</v>
      </c>
      <c r="M10">
        <v>29.694607999999999</v>
      </c>
      <c r="N10">
        <v>30.587094</v>
      </c>
      <c r="O10" s="4">
        <v>30.335014000000001</v>
      </c>
      <c r="Q10" s="3">
        <f>(AVERAGE(R10:T10))</f>
        <v>6.0936726666666674</v>
      </c>
      <c r="R10">
        <v>6.146407</v>
      </c>
      <c r="S10">
        <v>6.1395790000000003</v>
      </c>
      <c r="T10" s="4">
        <v>5.9950320000000001</v>
      </c>
      <c r="AD10" s="3">
        <f>(AVERAGE(AE10:AG10))</f>
        <v>9.4191663333333349</v>
      </c>
      <c r="AE10">
        <v>9.3393160000000002</v>
      </c>
      <c r="AF10">
        <v>9.3852170000000008</v>
      </c>
      <c r="AG10" s="4">
        <v>9.5329660000000001</v>
      </c>
      <c r="AI10" s="3">
        <f>(AVERAGE(AJ10:AL10))</f>
        <v>9.9067699999999999</v>
      </c>
      <c r="AJ10">
        <v>9.4360180000000007</v>
      </c>
      <c r="AK10">
        <v>9.8330090000000006</v>
      </c>
      <c r="AL10" s="4">
        <v>10.451283</v>
      </c>
      <c r="AN10" s="3">
        <f>(AVERAGE(AO10:AQ10))</f>
        <v>6.0936726666666674</v>
      </c>
      <c r="AO10">
        <v>6.146407</v>
      </c>
      <c r="AP10">
        <v>6.1395790000000003</v>
      </c>
      <c r="AQ10" s="4">
        <v>5.9950320000000001</v>
      </c>
      <c r="AS10" t="s">
        <v>34</v>
      </c>
      <c r="AT10">
        <f>AD10/AD10</f>
        <v>1</v>
      </c>
      <c r="AU10">
        <f>AD10/AI10</f>
        <v>0.95078076238101172</v>
      </c>
      <c r="AV10">
        <f>AD10/AN10</f>
        <v>1.5457289632338855</v>
      </c>
    </row>
    <row r="11" spans="1:48" x14ac:dyDescent="0.3">
      <c r="A11" s="3" t="s">
        <v>27</v>
      </c>
      <c r="B11">
        <v>16</v>
      </c>
      <c r="C11">
        <v>8</v>
      </c>
      <c r="D11">
        <v>2</v>
      </c>
      <c r="E11" s="4">
        <v>256</v>
      </c>
      <c r="G11" s="3" t="e">
        <f>(AVERAGE(H11:J11))</f>
        <v>#DIV/0!</v>
      </c>
      <c r="J11" s="4"/>
      <c r="L11" s="3"/>
      <c r="O11" s="4"/>
      <c r="Q11" s="3"/>
      <c r="T11" s="4"/>
      <c r="AD11" s="3"/>
      <c r="AG11" s="4"/>
      <c r="AI11" s="3"/>
      <c r="AL11" s="4"/>
      <c r="AN11" s="3"/>
      <c r="AQ11" s="4"/>
    </row>
    <row r="12" spans="1:48" x14ac:dyDescent="0.3">
      <c r="A12" s="3"/>
      <c r="B12">
        <v>16</v>
      </c>
      <c r="C12">
        <v>16</v>
      </c>
      <c r="D12">
        <v>1</v>
      </c>
      <c r="E12" s="4">
        <v>256</v>
      </c>
      <c r="G12" s="3"/>
      <c r="J12" s="4"/>
      <c r="L12" s="3" t="e">
        <f>(AVERAGE(M12:O12))</f>
        <v>#DIV/0!</v>
      </c>
      <c r="O12" s="4"/>
      <c r="Q12" s="3" t="e">
        <f>(AVERAGE(R12:T12))</f>
        <v>#DIV/0!</v>
      </c>
      <c r="T12" s="4"/>
      <c r="AD12" s="3">
        <f>(AVERAGE(AE12:AG12))</f>
        <v>8.4674639999999997</v>
      </c>
      <c r="AE12">
        <v>8.506062</v>
      </c>
      <c r="AF12">
        <v>8.1792029999999993</v>
      </c>
      <c r="AG12" s="4">
        <v>8.7171269999999996</v>
      </c>
      <c r="AI12" s="3">
        <f>(AVERAGE(AJ12:AL12))</f>
        <v>8.8435733333333335</v>
      </c>
      <c r="AJ12">
        <v>8.8765429999999999</v>
      </c>
      <c r="AK12">
        <v>8.7905029999999993</v>
      </c>
      <c r="AL12" s="4">
        <v>8.8636739999999996</v>
      </c>
      <c r="AN12" s="3">
        <f>(AVERAGE(AO12:AQ12))</f>
        <v>6.2339266666666662</v>
      </c>
      <c r="AO12">
        <v>6.1162429999999999</v>
      </c>
      <c r="AP12">
        <v>6.4087300000000003</v>
      </c>
      <c r="AQ12" s="4">
        <v>6.1768070000000002</v>
      </c>
      <c r="AS12" t="s">
        <v>27</v>
      </c>
      <c r="AT12">
        <f>AD12/AD12</f>
        <v>1</v>
      </c>
      <c r="AU12">
        <f>AD12/AI12</f>
        <v>0.95747088657978363</v>
      </c>
      <c r="AV12">
        <f>AD12/AN12</f>
        <v>1.3582873929647339</v>
      </c>
    </row>
    <row r="13" spans="1:48" x14ac:dyDescent="0.3">
      <c r="A13" s="3" t="s">
        <v>28</v>
      </c>
      <c r="B13">
        <v>24</v>
      </c>
      <c r="C13">
        <v>8</v>
      </c>
      <c r="D13">
        <v>2</v>
      </c>
      <c r="E13" s="4">
        <v>384</v>
      </c>
      <c r="G13" s="3" t="e">
        <f>(AVERAGE(H13:J13))</f>
        <v>#DIV/0!</v>
      </c>
      <c r="J13" s="4"/>
      <c r="L13" s="3"/>
      <c r="O13" s="4"/>
      <c r="Q13" s="3"/>
      <c r="T13" s="4"/>
      <c r="AD13" s="3"/>
      <c r="AG13" s="4"/>
      <c r="AI13" s="3"/>
      <c r="AL13" s="4"/>
      <c r="AN13" s="3"/>
      <c r="AQ13" s="4"/>
    </row>
    <row r="14" spans="1:48" x14ac:dyDescent="0.3">
      <c r="A14" s="3"/>
      <c r="B14">
        <v>24</v>
      </c>
      <c r="C14">
        <v>16</v>
      </c>
      <c r="D14">
        <v>1</v>
      </c>
      <c r="E14" s="4">
        <v>384</v>
      </c>
      <c r="G14" s="3"/>
      <c r="J14" s="4"/>
      <c r="L14" s="3" t="e">
        <f>(AVERAGE(M14:O14))</f>
        <v>#DIV/0!</v>
      </c>
      <c r="O14" s="4"/>
      <c r="Q14" s="3" t="e">
        <f>(AVERAGE(R14:T14))</f>
        <v>#DIV/0!</v>
      </c>
      <c r="T14" s="4"/>
      <c r="AD14" s="3">
        <v>16.141667000000002</v>
      </c>
      <c r="AE14">
        <v>17.077055000000001</v>
      </c>
      <c r="AF14">
        <v>12.231452000000001</v>
      </c>
      <c r="AG14" s="4">
        <v>16.290690000000001</v>
      </c>
      <c r="AI14" s="3">
        <f>(AVERAGE(AJ14:AL14))</f>
        <v>16.068017333333334</v>
      </c>
      <c r="AJ14">
        <v>16.438103999999999</v>
      </c>
      <c r="AK14">
        <v>16.381485000000001</v>
      </c>
      <c r="AL14" s="4">
        <v>15.384463</v>
      </c>
      <c r="AN14" s="3">
        <f>(AVERAGE(AO14:AQ14))</f>
        <v>11.844680666666667</v>
      </c>
      <c r="AO14">
        <v>11.790709</v>
      </c>
      <c r="AP14">
        <v>11.667184000000001</v>
      </c>
      <c r="AQ14" s="4">
        <v>12.076148999999999</v>
      </c>
      <c r="AS14" t="s">
        <v>28</v>
      </c>
      <c r="AT14">
        <f>AD14/AD14</f>
        <v>1</v>
      </c>
      <c r="AU14">
        <f>AD14/AI14</f>
        <v>1.0045836188210902</v>
      </c>
      <c r="AV14">
        <f>AD14/AN14</f>
        <v>1.3627777273410102</v>
      </c>
    </row>
    <row r="15" spans="1:48" x14ac:dyDescent="0.3">
      <c r="A15" s="3" t="s">
        <v>17</v>
      </c>
      <c r="B15">
        <v>4</v>
      </c>
      <c r="C15">
        <v>8</v>
      </c>
      <c r="D15">
        <v>2</v>
      </c>
      <c r="E15" s="4">
        <v>64</v>
      </c>
      <c r="G15" s="3">
        <f>(AVERAGE(H15:J15))</f>
        <v>13.998906666666665</v>
      </c>
      <c r="H15">
        <v>11.895835999999999</v>
      </c>
      <c r="I15">
        <v>18.227816000000001</v>
      </c>
      <c r="J15" s="4">
        <v>11.873068</v>
      </c>
      <c r="L15" s="3"/>
      <c r="O15" s="4"/>
      <c r="Q15" s="3"/>
      <c r="T15" s="4"/>
      <c r="AD15" s="3"/>
      <c r="AG15" s="4"/>
      <c r="AI15" s="3"/>
      <c r="AL15" s="4"/>
      <c r="AN15" s="3"/>
      <c r="AQ15" s="4"/>
    </row>
    <row r="16" spans="1:48" x14ac:dyDescent="0.3">
      <c r="A16" s="3"/>
      <c r="B16">
        <v>4</v>
      </c>
      <c r="C16">
        <v>16</v>
      </c>
      <c r="D16">
        <v>1</v>
      </c>
      <c r="E16" s="4">
        <v>64</v>
      </c>
      <c r="G16" s="3"/>
      <c r="J16" s="4"/>
      <c r="L16" s="3">
        <f>(AVERAGE(M16:O16))</f>
        <v>27.473998333333331</v>
      </c>
      <c r="M16">
        <v>26.262381000000001</v>
      </c>
      <c r="N16">
        <v>27.325899</v>
      </c>
      <c r="O16" s="4">
        <v>28.833715000000002</v>
      </c>
      <c r="Q16" s="3">
        <f>(AVERAGE(R16:T16))</f>
        <v>5.746605333333334</v>
      </c>
      <c r="R16">
        <v>5.7573449999999999</v>
      </c>
      <c r="S16">
        <v>5.7204680000000003</v>
      </c>
      <c r="T16" s="4">
        <v>5.762003</v>
      </c>
      <c r="AD16" s="3">
        <f>(AVERAGE(AE16:AG16))</f>
        <v>15.260411333333332</v>
      </c>
      <c r="AE16">
        <v>15.210452</v>
      </c>
      <c r="AF16">
        <v>15.210027</v>
      </c>
      <c r="AG16" s="4">
        <v>15.360754999999999</v>
      </c>
      <c r="AI16" s="3">
        <f>(AVERAGE(AJ16:AL16))</f>
        <v>9.550421</v>
      </c>
      <c r="AJ16">
        <v>9.5838839999999994</v>
      </c>
      <c r="AK16">
        <v>9.5244319999999991</v>
      </c>
      <c r="AL16" s="4">
        <v>9.5429469999999998</v>
      </c>
      <c r="AN16" s="3">
        <f>(AVERAGE(AO16:AQ16))</f>
        <v>5.746605333333334</v>
      </c>
      <c r="AO16">
        <v>5.7573449999999999</v>
      </c>
      <c r="AP16">
        <v>5.7204680000000003</v>
      </c>
      <c r="AQ16" s="4">
        <v>5.762003</v>
      </c>
      <c r="AS16" t="s">
        <v>17</v>
      </c>
      <c r="AT16">
        <f>AD16/AD16</f>
        <v>1</v>
      </c>
      <c r="AU16">
        <f>AD16/AI16</f>
        <v>1.5978783902126756</v>
      </c>
      <c r="AV16">
        <f>AD16/AN16</f>
        <v>2.6555523562432448</v>
      </c>
    </row>
    <row r="17" spans="1:48" x14ac:dyDescent="0.3">
      <c r="A17" s="3" t="s">
        <v>18</v>
      </c>
      <c r="B17">
        <v>8</v>
      </c>
      <c r="C17">
        <v>8</v>
      </c>
      <c r="D17">
        <v>2</v>
      </c>
      <c r="E17" s="4">
        <v>128</v>
      </c>
      <c r="G17" s="3">
        <f>(AVERAGE(H17:J17))</f>
        <v>16.73039866666667</v>
      </c>
      <c r="H17">
        <v>17.049529</v>
      </c>
      <c r="I17">
        <v>16.315608000000001</v>
      </c>
      <c r="J17" s="4">
        <v>16.826059000000001</v>
      </c>
      <c r="L17" s="3"/>
      <c r="O17" s="4"/>
      <c r="Q17" s="3"/>
      <c r="T17" s="4"/>
      <c r="AD17" s="3"/>
      <c r="AG17" s="4"/>
      <c r="AI17" s="3"/>
      <c r="AL17" s="4"/>
      <c r="AN17" s="3"/>
      <c r="AQ17" s="4"/>
    </row>
    <row r="18" spans="1:48" x14ac:dyDescent="0.3">
      <c r="A18" s="3"/>
      <c r="B18">
        <v>8</v>
      </c>
      <c r="C18">
        <v>16</v>
      </c>
      <c r="D18">
        <v>1</v>
      </c>
      <c r="E18" s="4">
        <v>128</v>
      </c>
      <c r="G18" s="3"/>
      <c r="J18" s="4"/>
      <c r="L18" s="3">
        <f>(AVERAGE(M18:O18))</f>
        <v>35.696154666666665</v>
      </c>
      <c r="M18">
        <v>35.986060000000002</v>
      </c>
      <c r="N18">
        <v>36.092149999999997</v>
      </c>
      <c r="O18" s="4">
        <v>35.010254000000003</v>
      </c>
      <c r="Q18" s="3">
        <f>(AVERAGE(R18:T18))</f>
        <v>6.9854476666666665</v>
      </c>
      <c r="R18">
        <v>7.1027940000000003</v>
      </c>
      <c r="S18">
        <v>6.8177349999999999</v>
      </c>
      <c r="T18" s="4">
        <v>7.0358140000000002</v>
      </c>
      <c r="AD18" s="3">
        <f>(AVERAGE(AE18:AG18))</f>
        <v>23.600272333333333</v>
      </c>
      <c r="AE18">
        <v>23.307331000000001</v>
      </c>
      <c r="AF18">
        <v>23.387909000000001</v>
      </c>
      <c r="AG18" s="4">
        <v>24.105577</v>
      </c>
      <c r="AI18" s="3">
        <f>(AVERAGE(AJ18:AL18))</f>
        <v>11.990271333333334</v>
      </c>
      <c r="AJ18">
        <v>11.946548999999999</v>
      </c>
      <c r="AK18">
        <v>11.997277</v>
      </c>
      <c r="AL18" s="4">
        <v>12.026987999999999</v>
      </c>
      <c r="AN18" s="3">
        <f>(AVERAGE(AO18:AQ18))</f>
        <v>6.9854476666666665</v>
      </c>
      <c r="AO18">
        <v>7.1027940000000003</v>
      </c>
      <c r="AP18">
        <v>6.8177349999999999</v>
      </c>
      <c r="AQ18" s="4">
        <v>7.0358140000000002</v>
      </c>
      <c r="AS18" t="s">
        <v>18</v>
      </c>
      <c r="AT18">
        <f>AD18/AD18</f>
        <v>1</v>
      </c>
      <c r="AU18">
        <f>AD18/AI18</f>
        <v>1.9682850935761418</v>
      </c>
      <c r="AV18">
        <f>AD18/AN18</f>
        <v>3.3784910372959631</v>
      </c>
    </row>
    <row r="19" spans="1:48" x14ac:dyDescent="0.3">
      <c r="A19" s="3" t="s">
        <v>19</v>
      </c>
      <c r="B19">
        <v>16</v>
      </c>
      <c r="C19">
        <v>8</v>
      </c>
      <c r="D19">
        <v>2</v>
      </c>
      <c r="E19" s="4">
        <v>256</v>
      </c>
      <c r="G19" s="3">
        <f>(AVERAGE(H19:J19))</f>
        <v>20.212373333333332</v>
      </c>
      <c r="H19">
        <v>20.003487</v>
      </c>
      <c r="I19">
        <v>20.557614000000001</v>
      </c>
      <c r="J19" s="4">
        <v>20.076018999999999</v>
      </c>
      <c r="L19" s="3"/>
      <c r="O19" s="4"/>
      <c r="Q19" s="3"/>
      <c r="T19" s="4"/>
      <c r="AD19" s="3"/>
      <c r="AG19" s="4"/>
      <c r="AI19" s="3"/>
      <c r="AL19" s="4"/>
      <c r="AN19" s="3"/>
      <c r="AQ19" s="4"/>
    </row>
    <row r="20" spans="1:48" x14ac:dyDescent="0.3">
      <c r="A20" s="3"/>
      <c r="B20">
        <v>16</v>
      </c>
      <c r="C20">
        <v>16</v>
      </c>
      <c r="D20">
        <v>1</v>
      </c>
      <c r="E20" s="4">
        <v>256</v>
      </c>
      <c r="G20" s="3"/>
      <c r="J20" s="4"/>
      <c r="L20" s="3">
        <f>(AVERAGE(M20:O20))</f>
        <v>45.348413000000001</v>
      </c>
      <c r="M20">
        <v>48.541339999999998</v>
      </c>
      <c r="N20">
        <v>43.652113999999997</v>
      </c>
      <c r="O20" s="4">
        <v>43.851785</v>
      </c>
      <c r="Q20" s="3">
        <f>(AVERAGE(R20:T20))</f>
        <v>9.4118196666666663</v>
      </c>
      <c r="R20">
        <v>9.4576569999999993</v>
      </c>
      <c r="S20">
        <v>9.5678110000000007</v>
      </c>
      <c r="T20" s="4">
        <v>9.2099910000000005</v>
      </c>
      <c r="AD20" s="3">
        <f>(AVERAGE(AE20:AG20))</f>
        <v>28.785013666666668</v>
      </c>
      <c r="AE20">
        <v>28.493316</v>
      </c>
      <c r="AF20">
        <v>29.107054999999999</v>
      </c>
      <c r="AG20" s="4">
        <v>28.754670000000001</v>
      </c>
      <c r="AI20" s="3">
        <f>(AVERAGE(AJ20:AL20))</f>
        <v>13.975518333333333</v>
      </c>
      <c r="AJ20">
        <v>13.786909</v>
      </c>
      <c r="AK20">
        <v>14.031783000000001</v>
      </c>
      <c r="AL20" s="4">
        <v>14.107863</v>
      </c>
      <c r="AN20" s="3">
        <f>(AVERAGE(AO20:AQ20))</f>
        <v>9.4118196666666663</v>
      </c>
      <c r="AO20">
        <v>9.4576569999999993</v>
      </c>
      <c r="AP20">
        <v>9.5678110000000007</v>
      </c>
      <c r="AQ20" s="4">
        <v>9.2099910000000005</v>
      </c>
      <c r="AS20" t="s">
        <v>19</v>
      </c>
      <c r="AT20">
        <f>AD20/AD20</f>
        <v>1</v>
      </c>
      <c r="AU20">
        <f>AD20/AI20</f>
        <v>2.0596741373098744</v>
      </c>
      <c r="AV20">
        <f>AD20/AN20</f>
        <v>3.0583898423609832</v>
      </c>
    </row>
    <row r="21" spans="1:48" x14ac:dyDescent="0.3">
      <c r="A21" s="3" t="s">
        <v>20</v>
      </c>
      <c r="B21">
        <v>24</v>
      </c>
      <c r="C21">
        <v>8</v>
      </c>
      <c r="D21">
        <v>2</v>
      </c>
      <c r="E21" s="4">
        <v>384</v>
      </c>
      <c r="G21" s="3" t="e">
        <f>(AVERAGE(H21:J21))</f>
        <v>#DIV/0!</v>
      </c>
      <c r="J21" s="4"/>
      <c r="L21" s="3"/>
      <c r="O21" s="4"/>
      <c r="Q21" s="3"/>
      <c r="T21" s="4"/>
      <c r="AD21" s="3"/>
      <c r="AG21" s="4"/>
      <c r="AI21" s="3"/>
      <c r="AL21" s="4"/>
      <c r="AN21" s="3"/>
      <c r="AQ21" s="4"/>
    </row>
    <row r="22" spans="1:48" x14ac:dyDescent="0.3">
      <c r="A22" s="3"/>
      <c r="B22">
        <v>24</v>
      </c>
      <c r="C22">
        <v>16</v>
      </c>
      <c r="D22">
        <v>1</v>
      </c>
      <c r="E22" s="4">
        <v>384</v>
      </c>
      <c r="G22" s="3"/>
      <c r="J22" s="4"/>
      <c r="L22" s="3" t="e">
        <f>(AVERAGE(M22:O22))</f>
        <v>#DIV/0!</v>
      </c>
      <c r="O22" s="4"/>
      <c r="Q22" s="3" t="e">
        <f>(AVERAGE(R22:T22))</f>
        <v>#DIV/0!</v>
      </c>
      <c r="T22" s="4"/>
      <c r="AD22" s="3">
        <f>(AVERAGE(AE22:AG22))</f>
        <v>72.521701666666672</v>
      </c>
      <c r="AE22">
        <v>67.184531000000007</v>
      </c>
      <c r="AF22">
        <v>76.092337999999998</v>
      </c>
      <c r="AG22" s="4">
        <v>74.288235999999998</v>
      </c>
      <c r="AI22" s="3">
        <f>(AVERAGE(AJ22:AL22))</f>
        <v>25.792000000000002</v>
      </c>
      <c r="AJ22">
        <v>26.318709999999999</v>
      </c>
      <c r="AK22">
        <v>25.401878</v>
      </c>
      <c r="AL22" s="4">
        <v>25.655411999999998</v>
      </c>
      <c r="AN22" s="3">
        <f>(AVERAGE(AO22:AQ22))</f>
        <v>17.030694999999998</v>
      </c>
      <c r="AO22">
        <v>17.650907</v>
      </c>
      <c r="AP22">
        <v>16.963235999999998</v>
      </c>
      <c r="AQ22" s="4">
        <v>16.477941999999999</v>
      </c>
      <c r="AS22" t="s">
        <v>20</v>
      </c>
      <c r="AT22">
        <f>AD22/AD22</f>
        <v>1</v>
      </c>
      <c r="AU22">
        <f>AD22/AI22</f>
        <v>2.8117905422870142</v>
      </c>
      <c r="AV22">
        <f>AD22/AN22</f>
        <v>4.2582937259264337</v>
      </c>
    </row>
    <row r="23" spans="1:48" x14ac:dyDescent="0.3">
      <c r="A23" s="3" t="s">
        <v>21</v>
      </c>
      <c r="B23">
        <v>32</v>
      </c>
      <c r="C23">
        <v>8</v>
      </c>
      <c r="D23">
        <v>2</v>
      </c>
      <c r="E23" s="4">
        <v>512</v>
      </c>
      <c r="G23" s="3" t="e">
        <f>(AVERAGE(H23:J23))</f>
        <v>#DIV/0!</v>
      </c>
      <c r="J23" s="4"/>
      <c r="L23" s="3"/>
      <c r="O23" s="4"/>
      <c r="Q23" s="3"/>
      <c r="T23" s="4"/>
      <c r="AD23" s="3"/>
      <c r="AG23" s="4"/>
      <c r="AI23" s="3"/>
      <c r="AL23" s="4"/>
      <c r="AN23" s="3"/>
      <c r="AQ23" s="4"/>
    </row>
    <row r="24" spans="1:48" x14ac:dyDescent="0.3">
      <c r="A24" s="5"/>
      <c r="B24" s="6">
        <v>32</v>
      </c>
      <c r="C24" s="6">
        <v>16</v>
      </c>
      <c r="D24" s="6">
        <v>1</v>
      </c>
      <c r="E24" s="7">
        <v>512</v>
      </c>
      <c r="G24" s="3"/>
      <c r="H24" s="6"/>
      <c r="I24" s="6"/>
      <c r="J24" s="7"/>
      <c r="L24" s="5" t="e">
        <f>(AVERAGE(M24:O24))</f>
        <v>#DIV/0!</v>
      </c>
      <c r="M24" s="6"/>
      <c r="N24" s="6"/>
      <c r="O24" s="7"/>
      <c r="Q24" s="5" t="e">
        <f>(AVERAGE(R24:T24))</f>
        <v>#DIV/0!</v>
      </c>
      <c r="R24" s="6"/>
      <c r="S24" s="6"/>
      <c r="T24" s="7"/>
      <c r="AD24" s="5">
        <f>(AVERAGE(AE24:AG24))</f>
        <v>171.07835599999999</v>
      </c>
      <c r="AE24" s="6">
        <v>171.463402</v>
      </c>
      <c r="AF24" s="6">
        <v>173.643778</v>
      </c>
      <c r="AG24" s="7">
        <v>168.12788800000001</v>
      </c>
      <c r="AI24" s="5">
        <f>(AVERAGE(AJ24:AL24))</f>
        <v>56.792221000000005</v>
      </c>
      <c r="AJ24" s="6">
        <v>56.726534000000001</v>
      </c>
      <c r="AK24" s="6">
        <v>57.459113000000002</v>
      </c>
      <c r="AL24" s="7">
        <v>56.191015999999998</v>
      </c>
      <c r="AN24" s="5">
        <f>(AVERAGE(AO24:AQ24))</f>
        <v>37.982416333333333</v>
      </c>
      <c r="AO24" s="6">
        <v>36.317186999999997</v>
      </c>
      <c r="AP24" s="6">
        <v>38.519083000000002</v>
      </c>
      <c r="AQ24" s="7">
        <v>39.110979</v>
      </c>
      <c r="AS24" t="s">
        <v>21</v>
      </c>
      <c r="AT24">
        <f>AD24/AD24</f>
        <v>1</v>
      </c>
      <c r="AU24">
        <f>AD24/AI24</f>
        <v>3.0123554421300054</v>
      </c>
      <c r="AV24">
        <f>AD24/AN24</f>
        <v>4.5041461948765429</v>
      </c>
    </row>
    <row r="25" spans="1:48" x14ac:dyDescent="0.3">
      <c r="G25" s="2"/>
    </row>
    <row r="26" spans="1:48" x14ac:dyDescent="0.3">
      <c r="A26" t="s">
        <v>11</v>
      </c>
    </row>
    <row r="27" spans="1:48" ht="28.8" x14ac:dyDescent="0.3">
      <c r="A27" s="1"/>
      <c r="B27" s="2" t="s">
        <v>0</v>
      </c>
      <c r="C27" s="9" t="s">
        <v>1</v>
      </c>
      <c r="D27" s="9" t="s">
        <v>10</v>
      </c>
      <c r="E27" s="10" t="s">
        <v>2</v>
      </c>
      <c r="G27" s="1" t="s">
        <v>8</v>
      </c>
      <c r="H27" s="2"/>
      <c r="I27" s="2"/>
      <c r="J27" s="11"/>
      <c r="L27" s="1" t="s">
        <v>3</v>
      </c>
      <c r="M27" s="2"/>
      <c r="N27" s="2"/>
      <c r="O27" s="11"/>
      <c r="Q27" s="1" t="s">
        <v>9</v>
      </c>
      <c r="R27" s="2"/>
      <c r="S27" s="2"/>
      <c r="T27" s="11"/>
    </row>
    <row r="28" spans="1:48" x14ac:dyDescent="0.3">
      <c r="A28" s="3" t="s">
        <v>22</v>
      </c>
      <c r="B28">
        <v>4</v>
      </c>
      <c r="C28">
        <v>8</v>
      </c>
      <c r="D28">
        <v>2</v>
      </c>
      <c r="E28" s="4">
        <v>64</v>
      </c>
      <c r="G28" s="3">
        <f>(AVERAGE(H28:J28))</f>
        <v>0.465416</v>
      </c>
      <c r="H28">
        <v>0.46710099999999999</v>
      </c>
      <c r="I28">
        <v>0.46399800000000002</v>
      </c>
      <c r="J28" s="4">
        <v>0.46514899999999998</v>
      </c>
      <c r="L28" s="3"/>
      <c r="O28" s="4"/>
      <c r="Q28" s="3"/>
      <c r="T28" s="4"/>
    </row>
    <row r="29" spans="1:48" x14ac:dyDescent="0.3">
      <c r="A29" s="3"/>
      <c r="B29">
        <v>4</v>
      </c>
      <c r="C29">
        <v>16</v>
      </c>
      <c r="D29">
        <v>1</v>
      </c>
      <c r="E29" s="4">
        <v>64</v>
      </c>
      <c r="G29" s="3"/>
      <c r="J29" s="4"/>
      <c r="L29" s="3">
        <f>(AVERAGE(M29:O29))</f>
        <v>0.35939033333333331</v>
      </c>
      <c r="M29">
        <v>0.35811399999999999</v>
      </c>
      <c r="N29">
        <v>0.36132500000000001</v>
      </c>
      <c r="O29" s="4">
        <v>0.358732</v>
      </c>
      <c r="Q29" s="3">
        <f>(AVERAGE(R29:T29))</f>
        <v>0.20830599999999999</v>
      </c>
      <c r="R29">
        <v>0.20810400000000001</v>
      </c>
      <c r="S29">
        <v>0.209262</v>
      </c>
      <c r="T29" s="4">
        <v>0.20755199999999999</v>
      </c>
    </row>
    <row r="30" spans="1:48" x14ac:dyDescent="0.3">
      <c r="A30" s="3" t="s">
        <v>30</v>
      </c>
      <c r="B30">
        <v>4</v>
      </c>
      <c r="C30">
        <v>8</v>
      </c>
      <c r="D30">
        <v>2</v>
      </c>
      <c r="E30" s="4">
        <v>64</v>
      </c>
      <c r="G30" s="3">
        <f>(AVERAGE(H30:J30))</f>
        <v>11.972355666666667</v>
      </c>
      <c r="H30">
        <v>12.085767000000001</v>
      </c>
      <c r="I30">
        <v>11.906948</v>
      </c>
      <c r="J30" s="4">
        <v>11.924352000000001</v>
      </c>
      <c r="L30" s="3"/>
      <c r="O30" s="4"/>
      <c r="Q30" s="3"/>
      <c r="T30" s="4"/>
    </row>
    <row r="31" spans="1:48" x14ac:dyDescent="0.3">
      <c r="A31" s="3"/>
      <c r="B31">
        <v>4</v>
      </c>
      <c r="C31">
        <v>16</v>
      </c>
      <c r="D31">
        <v>1</v>
      </c>
      <c r="E31" s="4">
        <v>64</v>
      </c>
      <c r="G31" s="3"/>
      <c r="J31" s="4"/>
      <c r="L31" s="3">
        <f>(AVERAGE(M31:O31))</f>
        <v>11.265407666666666</v>
      </c>
      <c r="M31">
        <v>11.248258999999999</v>
      </c>
      <c r="N31">
        <v>11.291638000000001</v>
      </c>
      <c r="O31" s="4">
        <v>11.256326</v>
      </c>
      <c r="Q31" s="3">
        <f>(AVERAGE(R31:T31))</f>
        <v>6.3552379999999999</v>
      </c>
      <c r="R31">
        <v>6.485976</v>
      </c>
      <c r="S31">
        <v>6.2579940000000001</v>
      </c>
      <c r="T31" s="4">
        <v>6.3217439999999998</v>
      </c>
    </row>
    <row r="32" spans="1:48" x14ac:dyDescent="0.3">
      <c r="A32" s="3" t="s">
        <v>23</v>
      </c>
      <c r="B32">
        <v>8</v>
      </c>
      <c r="C32">
        <v>8</v>
      </c>
      <c r="D32">
        <v>2</v>
      </c>
      <c r="E32" s="4">
        <v>128</v>
      </c>
      <c r="G32" s="13">
        <f>(AVERAGE(H32:J32))</f>
        <v>1.5885453333333335</v>
      </c>
      <c r="H32">
        <v>1.6050120000000001</v>
      </c>
      <c r="I32">
        <v>1.5803430000000001</v>
      </c>
      <c r="J32" s="4">
        <v>1.580281</v>
      </c>
      <c r="L32" s="3"/>
      <c r="O32" s="4"/>
      <c r="Q32" s="3"/>
      <c r="T32" s="4"/>
    </row>
    <row r="33" spans="1:20" x14ac:dyDescent="0.3">
      <c r="A33" s="3"/>
      <c r="B33">
        <v>8</v>
      </c>
      <c r="C33">
        <v>16</v>
      </c>
      <c r="D33">
        <v>1</v>
      </c>
      <c r="E33" s="4">
        <v>128</v>
      </c>
      <c r="G33" s="3"/>
      <c r="J33" s="4"/>
      <c r="L33" s="3">
        <f>(AVERAGE(M33:O33))</f>
        <v>3.4784896666666669</v>
      </c>
      <c r="M33">
        <v>3.5385900000000001</v>
      </c>
      <c r="N33">
        <v>3.3737750000000002</v>
      </c>
      <c r="O33" s="4">
        <v>3.523104</v>
      </c>
      <c r="Q33" s="3">
        <f>(AVERAGE(R33:T33))</f>
        <v>2.7766766666666669</v>
      </c>
      <c r="R33">
        <v>2.7586650000000001</v>
      </c>
      <c r="S33">
        <v>2.7747639999999998</v>
      </c>
      <c r="T33" s="4">
        <v>2.7966009999999999</v>
      </c>
    </row>
    <row r="34" spans="1:20" x14ac:dyDescent="0.3">
      <c r="A34" s="3" t="s">
        <v>32</v>
      </c>
      <c r="B34">
        <v>8</v>
      </c>
      <c r="C34">
        <v>8</v>
      </c>
      <c r="D34">
        <v>2</v>
      </c>
      <c r="E34" s="4">
        <v>128</v>
      </c>
      <c r="G34" s="3">
        <f>(AVERAGE(H34:J34))</f>
        <v>4.542869333333333</v>
      </c>
      <c r="H34">
        <v>4.5585680000000002</v>
      </c>
      <c r="I34">
        <v>4.5593329999999996</v>
      </c>
      <c r="J34" s="4">
        <v>4.510707</v>
      </c>
      <c r="L34" s="3"/>
      <c r="O34" s="4"/>
      <c r="Q34" s="3"/>
      <c r="T34" s="4"/>
    </row>
    <row r="35" spans="1:20" x14ac:dyDescent="0.3">
      <c r="A35" s="3"/>
      <c r="B35">
        <v>8</v>
      </c>
      <c r="C35">
        <v>16</v>
      </c>
      <c r="D35">
        <v>1</v>
      </c>
      <c r="E35" s="4">
        <v>128</v>
      </c>
      <c r="G35" s="3"/>
      <c r="J35" s="4"/>
      <c r="L35" s="3">
        <f>(AVERAGE(M35:O35))</f>
        <v>4.9588023333333338</v>
      </c>
      <c r="M35">
        <v>5.0648879999999998</v>
      </c>
      <c r="N35">
        <v>4.7597529999999999</v>
      </c>
      <c r="O35" s="4">
        <v>5.0517659999999998</v>
      </c>
      <c r="Q35" s="3">
        <f>(AVERAGE(R35:T35))</f>
        <v>4.028382333333334</v>
      </c>
      <c r="R35">
        <v>4.0203629999999997</v>
      </c>
      <c r="S35">
        <v>4.0367600000000001</v>
      </c>
      <c r="T35" s="4">
        <v>4.0280240000000003</v>
      </c>
    </row>
    <row r="36" spans="1:20" x14ac:dyDescent="0.3">
      <c r="A36" s="3" t="s">
        <v>25</v>
      </c>
      <c r="B36">
        <v>16</v>
      </c>
      <c r="C36">
        <v>8</v>
      </c>
      <c r="D36">
        <v>2</v>
      </c>
      <c r="E36" s="4">
        <v>256</v>
      </c>
      <c r="G36" s="3" t="e">
        <f>(AVERAGE(H36:J36))</f>
        <v>#DIV/0!</v>
      </c>
      <c r="J36" s="4"/>
      <c r="L36" s="3"/>
      <c r="O36" s="4"/>
      <c r="Q36" s="3"/>
      <c r="T36" s="4"/>
    </row>
    <row r="37" spans="1:20" x14ac:dyDescent="0.3">
      <c r="A37" s="3"/>
      <c r="B37">
        <v>16</v>
      </c>
      <c r="C37">
        <v>16</v>
      </c>
      <c r="D37">
        <v>1</v>
      </c>
      <c r="E37" s="4">
        <v>256</v>
      </c>
      <c r="G37" s="3"/>
      <c r="J37" s="4"/>
      <c r="L37" s="3" t="e">
        <f>(AVERAGE(M37:O37))</f>
        <v>#DIV/0!</v>
      </c>
      <c r="O37" s="4"/>
      <c r="Q37" s="3" t="e">
        <f>(AVERAGE(R37:T37))</f>
        <v>#DIV/0!</v>
      </c>
      <c r="T37" s="4"/>
    </row>
    <row r="38" spans="1:20" x14ac:dyDescent="0.3">
      <c r="A38" s="3" t="s">
        <v>24</v>
      </c>
      <c r="B38">
        <v>24</v>
      </c>
      <c r="C38">
        <v>8</v>
      </c>
      <c r="D38">
        <v>2</v>
      </c>
      <c r="E38" s="4">
        <v>384</v>
      </c>
      <c r="G38" s="3" t="e">
        <f>(AVERAGE(H38:J38))</f>
        <v>#DIV/0!</v>
      </c>
      <c r="J38" s="4"/>
      <c r="L38" s="3"/>
      <c r="O38" s="4"/>
      <c r="Q38" s="3"/>
      <c r="T38" s="4"/>
    </row>
    <row r="39" spans="1:20" x14ac:dyDescent="0.3">
      <c r="A39" s="3"/>
      <c r="B39">
        <v>24</v>
      </c>
      <c r="C39">
        <v>16</v>
      </c>
      <c r="D39">
        <v>1</v>
      </c>
      <c r="E39" s="4">
        <v>384</v>
      </c>
      <c r="G39" s="3"/>
      <c r="J39" s="4"/>
      <c r="L39" s="3" t="e">
        <f>(AVERAGE(M39:O39))</f>
        <v>#DIV/0!</v>
      </c>
      <c r="O39" s="4"/>
      <c r="Q39" s="3" t="e">
        <f>(AVERAGE(R39:T39))</f>
        <v>#DIV/0!</v>
      </c>
      <c r="T39" s="4"/>
    </row>
    <row r="40" spans="1:20" x14ac:dyDescent="0.3">
      <c r="A40" s="3" t="s">
        <v>17</v>
      </c>
      <c r="B40">
        <v>4</v>
      </c>
      <c r="C40">
        <v>8</v>
      </c>
      <c r="D40">
        <v>2</v>
      </c>
      <c r="E40" s="4">
        <v>64</v>
      </c>
      <c r="G40" s="3">
        <f>(AVERAGE(H40:J40))</f>
        <v>2.544195666666667</v>
      </c>
      <c r="H40">
        <v>2.5541239999999998</v>
      </c>
      <c r="I40">
        <v>2.524492</v>
      </c>
      <c r="J40" s="4">
        <v>2.5539710000000002</v>
      </c>
      <c r="L40" s="3"/>
      <c r="O40" s="4"/>
      <c r="Q40" s="3"/>
      <c r="T40" s="4"/>
    </row>
    <row r="41" spans="1:20" x14ac:dyDescent="0.3">
      <c r="A41" s="3"/>
      <c r="B41">
        <v>4</v>
      </c>
      <c r="C41">
        <v>16</v>
      </c>
      <c r="D41">
        <v>1</v>
      </c>
      <c r="E41" s="4">
        <v>64</v>
      </c>
      <c r="G41" s="3"/>
      <c r="J41" s="4"/>
      <c r="L41" s="3">
        <f>(AVERAGE(M41:O41))</f>
        <v>1.8449123333333333</v>
      </c>
      <c r="M41">
        <v>1.8299810000000001</v>
      </c>
      <c r="N41">
        <v>1.8482069999999999</v>
      </c>
      <c r="O41" s="4">
        <v>1.856549</v>
      </c>
      <c r="Q41" s="3">
        <f>(AVERAGE(R41:T41))</f>
        <v>1.2064866666666667</v>
      </c>
      <c r="R41">
        <v>1.207918</v>
      </c>
      <c r="S41">
        <v>1.20065</v>
      </c>
      <c r="T41" s="4">
        <v>1.2108920000000001</v>
      </c>
    </row>
    <row r="42" spans="1:20" x14ac:dyDescent="0.3">
      <c r="A42" s="3" t="s">
        <v>18</v>
      </c>
      <c r="B42">
        <v>8</v>
      </c>
      <c r="C42">
        <v>8</v>
      </c>
      <c r="D42">
        <v>2</v>
      </c>
      <c r="E42" s="4">
        <v>128</v>
      </c>
      <c r="G42" s="3">
        <f>(AVERAGE(H42:J42))</f>
        <v>4.7547353333333335</v>
      </c>
      <c r="H42">
        <v>4.4664469999999996</v>
      </c>
      <c r="I42">
        <v>4.246397</v>
      </c>
      <c r="J42" s="4">
        <v>5.5513620000000001</v>
      </c>
      <c r="L42" s="3"/>
      <c r="O42" s="4"/>
      <c r="Q42" s="3"/>
      <c r="T42" s="4"/>
    </row>
    <row r="43" spans="1:20" x14ac:dyDescent="0.3">
      <c r="A43" s="3"/>
      <c r="B43">
        <v>8</v>
      </c>
      <c r="C43">
        <v>16</v>
      </c>
      <c r="D43">
        <v>1</v>
      </c>
      <c r="E43" s="4">
        <v>128</v>
      </c>
      <c r="G43" s="3"/>
      <c r="J43" s="4"/>
      <c r="L43" s="3">
        <f>(AVERAGE(M43:O43))</f>
        <v>3.1998239999999996</v>
      </c>
      <c r="M43">
        <v>3.210108</v>
      </c>
      <c r="N43">
        <v>3.173708</v>
      </c>
      <c r="O43" s="4">
        <v>3.2156560000000001</v>
      </c>
      <c r="Q43" s="3">
        <f>(AVERAGE(R43:T43))</f>
        <v>2.3878846666666669</v>
      </c>
      <c r="R43">
        <v>2.3910100000000001</v>
      </c>
      <c r="S43">
        <v>2.412779</v>
      </c>
      <c r="T43" s="4">
        <v>2.3598650000000001</v>
      </c>
    </row>
    <row r="44" spans="1:20" x14ac:dyDescent="0.3">
      <c r="A44" s="3" t="s">
        <v>19</v>
      </c>
      <c r="B44">
        <v>16</v>
      </c>
      <c r="C44">
        <v>8</v>
      </c>
      <c r="D44">
        <v>2</v>
      </c>
      <c r="E44" s="4">
        <v>256</v>
      </c>
      <c r="G44" s="3">
        <f>(AVERAGE(H44:J44))</f>
        <v>1.4566429999999999</v>
      </c>
      <c r="H44">
        <v>1.4799450000000001</v>
      </c>
      <c r="I44">
        <v>1.4429270000000001</v>
      </c>
      <c r="J44" s="4">
        <v>1.447057</v>
      </c>
      <c r="L44" s="3"/>
      <c r="O44" s="4"/>
      <c r="Q44" s="3"/>
      <c r="T44" s="4"/>
    </row>
    <row r="45" spans="1:20" x14ac:dyDescent="0.3">
      <c r="A45" s="3"/>
      <c r="B45">
        <v>16</v>
      </c>
      <c r="C45">
        <v>16</v>
      </c>
      <c r="D45">
        <v>1</v>
      </c>
      <c r="E45" s="4">
        <v>256</v>
      </c>
      <c r="G45" s="3"/>
      <c r="J45" s="4"/>
      <c r="L45" s="3">
        <f>(AVERAGE(M45:O45))</f>
        <v>1.604438</v>
      </c>
      <c r="M45">
        <v>1.858787</v>
      </c>
      <c r="N45">
        <v>1.526235</v>
      </c>
      <c r="O45" s="4">
        <v>1.4282919999999999</v>
      </c>
      <c r="Q45" s="3">
        <f>(AVERAGE(R45:T45))</f>
        <v>1.1802256666666666</v>
      </c>
      <c r="R45">
        <v>1.192005</v>
      </c>
      <c r="S45">
        <v>1.1634500000000001</v>
      </c>
      <c r="T45" s="4">
        <v>1.185222</v>
      </c>
    </row>
    <row r="46" spans="1:20" x14ac:dyDescent="0.3">
      <c r="A46" s="3" t="s">
        <v>20</v>
      </c>
      <c r="B46">
        <v>24</v>
      </c>
      <c r="C46">
        <v>8</v>
      </c>
      <c r="D46">
        <v>2</v>
      </c>
      <c r="E46" s="4">
        <v>384</v>
      </c>
      <c r="G46" s="3" t="e">
        <f>(AVERAGE(H46:J46))</f>
        <v>#DIV/0!</v>
      </c>
      <c r="J46" s="4"/>
      <c r="L46" s="3"/>
      <c r="O46" s="4"/>
      <c r="Q46" s="3"/>
      <c r="T46" s="4"/>
    </row>
    <row r="47" spans="1:20" x14ac:dyDescent="0.3">
      <c r="A47" s="3"/>
      <c r="B47">
        <v>24</v>
      </c>
      <c r="C47">
        <v>16</v>
      </c>
      <c r="D47">
        <v>1</v>
      </c>
      <c r="E47" s="4">
        <v>384</v>
      </c>
      <c r="G47" s="3"/>
      <c r="J47" s="4"/>
      <c r="L47" s="3" t="e">
        <f>(AVERAGE(M47:O47))</f>
        <v>#DIV/0!</v>
      </c>
      <c r="O47" s="4"/>
      <c r="Q47" s="3" t="e">
        <f>(AVERAGE(R47:T47))</f>
        <v>#DIV/0!</v>
      </c>
      <c r="T47" s="4"/>
    </row>
    <row r="48" spans="1:20" x14ac:dyDescent="0.3">
      <c r="A48" s="3" t="s">
        <v>21</v>
      </c>
      <c r="B48">
        <v>32</v>
      </c>
      <c r="C48">
        <v>8</v>
      </c>
      <c r="D48">
        <v>2</v>
      </c>
      <c r="E48" s="4">
        <v>512</v>
      </c>
      <c r="G48" s="3" t="e">
        <f>(AVERAGE(H48:J48))</f>
        <v>#DIV/0!</v>
      </c>
      <c r="J48" s="4"/>
      <c r="L48" s="3"/>
      <c r="O48" s="4"/>
      <c r="Q48" s="3"/>
      <c r="T48" s="4"/>
    </row>
    <row r="49" spans="1:20" x14ac:dyDescent="0.3">
      <c r="A49" s="5"/>
      <c r="B49" s="6">
        <v>32</v>
      </c>
      <c r="C49" s="6">
        <v>16</v>
      </c>
      <c r="D49" s="6">
        <v>1</v>
      </c>
      <c r="E49" s="7">
        <v>512</v>
      </c>
      <c r="G49" s="5"/>
      <c r="H49" s="6"/>
      <c r="I49" s="6"/>
      <c r="J49" s="7"/>
      <c r="L49" s="5" t="e">
        <f>(AVERAGE(M49:O49))</f>
        <v>#DIV/0!</v>
      </c>
      <c r="M49" s="6"/>
      <c r="N49" s="6"/>
      <c r="O49" s="7"/>
      <c r="Q49" s="5" t="e">
        <f>(AVERAGE(R49:T49))</f>
        <v>#DIV/0!</v>
      </c>
      <c r="R49" s="6"/>
      <c r="S49" s="6"/>
      <c r="T49" s="7"/>
    </row>
    <row r="51" spans="1:20" x14ac:dyDescent="0.3">
      <c r="A51" t="s">
        <v>12</v>
      </c>
    </row>
    <row r="52" spans="1:20" ht="28.8" x14ac:dyDescent="0.3">
      <c r="A52" s="1"/>
      <c r="B52" s="2" t="s">
        <v>0</v>
      </c>
      <c r="C52" s="9" t="s">
        <v>1</v>
      </c>
      <c r="D52" s="9" t="s">
        <v>10</v>
      </c>
      <c r="E52" s="10" t="s">
        <v>2</v>
      </c>
      <c r="G52" s="1" t="s">
        <v>8</v>
      </c>
      <c r="H52" s="2"/>
      <c r="I52" s="2"/>
      <c r="J52" s="11"/>
      <c r="L52" s="1" t="s">
        <v>3</v>
      </c>
      <c r="M52" s="2"/>
      <c r="N52" s="2"/>
      <c r="O52" s="11"/>
      <c r="Q52" s="1" t="s">
        <v>9</v>
      </c>
      <c r="R52" s="2"/>
      <c r="S52" s="2"/>
      <c r="T52" s="11"/>
    </row>
    <row r="53" spans="1:20" x14ac:dyDescent="0.3">
      <c r="A53" s="3" t="s">
        <v>22</v>
      </c>
      <c r="B53">
        <v>4</v>
      </c>
      <c r="C53">
        <v>8</v>
      </c>
      <c r="D53">
        <v>2</v>
      </c>
      <c r="E53" s="4">
        <v>64</v>
      </c>
      <c r="G53" s="3">
        <f>(AVERAGE(H53:J53))</f>
        <v>1.8810519999999997</v>
      </c>
      <c r="H53">
        <v>1.8694919999999999</v>
      </c>
      <c r="I53">
        <v>1.883389</v>
      </c>
      <c r="J53" s="4">
        <v>1.8902749999999999</v>
      </c>
      <c r="L53" s="3"/>
      <c r="O53" s="4"/>
      <c r="Q53" s="3"/>
      <c r="T53" s="4"/>
    </row>
    <row r="54" spans="1:20" x14ac:dyDescent="0.3">
      <c r="A54" s="3"/>
      <c r="B54">
        <v>4</v>
      </c>
      <c r="C54">
        <v>16</v>
      </c>
      <c r="D54">
        <v>1</v>
      </c>
      <c r="E54" s="4">
        <v>64</v>
      </c>
      <c r="G54" s="3"/>
      <c r="J54" s="4"/>
      <c r="L54" s="3">
        <f>(AVERAGE(M54:O54))</f>
        <v>1.123958</v>
      </c>
      <c r="M54">
        <v>1.162768</v>
      </c>
      <c r="N54">
        <v>1.1029070000000001</v>
      </c>
      <c r="O54" s="4">
        <v>1.1061989999999999</v>
      </c>
      <c r="Q54" s="3">
        <f>(AVERAGE(R54:T54))</f>
        <v>0.64551066666666668</v>
      </c>
      <c r="R54">
        <v>0.64536000000000004</v>
      </c>
      <c r="S54">
        <v>0.64883199999999996</v>
      </c>
      <c r="T54" s="4">
        <v>0.64234000000000002</v>
      </c>
    </row>
    <row r="55" spans="1:20" x14ac:dyDescent="0.3">
      <c r="A55" s="3" t="s">
        <v>30</v>
      </c>
      <c r="B55">
        <v>4</v>
      </c>
      <c r="C55">
        <v>8</v>
      </c>
      <c r="D55">
        <v>2</v>
      </c>
      <c r="E55" s="4">
        <v>64</v>
      </c>
      <c r="G55" s="3">
        <f>(AVERAGE(H55:J55))</f>
        <v>2.2566663333333334</v>
      </c>
      <c r="H55">
        <v>2.2603300000000002</v>
      </c>
      <c r="I55">
        <v>2.2562250000000001</v>
      </c>
      <c r="J55" s="4">
        <v>2.253444</v>
      </c>
      <c r="L55" s="3"/>
      <c r="O55" s="4"/>
      <c r="Q55" s="3"/>
      <c r="T55" s="4"/>
    </row>
    <row r="56" spans="1:20" x14ac:dyDescent="0.3">
      <c r="A56" s="3"/>
      <c r="B56">
        <v>4</v>
      </c>
      <c r="C56">
        <v>16</v>
      </c>
      <c r="D56">
        <v>1</v>
      </c>
      <c r="E56" s="4">
        <v>64</v>
      </c>
      <c r="G56" s="3"/>
      <c r="J56" s="4"/>
      <c r="L56" s="3">
        <f>(AVERAGE(M56:O56))</f>
        <v>1.5967513333333334</v>
      </c>
      <c r="M56">
        <v>1.60005</v>
      </c>
      <c r="N56">
        <v>1.586374</v>
      </c>
      <c r="O56" s="4">
        <v>1.6038300000000001</v>
      </c>
      <c r="Q56" s="3">
        <f>(AVERAGE(R56:T56))</f>
        <v>0.81236299999999995</v>
      </c>
      <c r="R56">
        <v>0.807805</v>
      </c>
      <c r="S56">
        <v>0.81587600000000005</v>
      </c>
      <c r="T56" s="4">
        <v>0.81340800000000002</v>
      </c>
    </row>
    <row r="57" spans="1:20" x14ac:dyDescent="0.3">
      <c r="A57" s="3" t="s">
        <v>23</v>
      </c>
      <c r="B57">
        <v>8</v>
      </c>
      <c r="C57">
        <v>8</v>
      </c>
      <c r="D57">
        <v>2</v>
      </c>
      <c r="E57" s="4">
        <v>128</v>
      </c>
      <c r="G57" s="13">
        <f>(AVERAGE(H57:J57))</f>
        <v>1.0992086666666667</v>
      </c>
      <c r="H57">
        <v>1.1067750000000001</v>
      </c>
      <c r="I57">
        <v>1.0962369999999999</v>
      </c>
      <c r="J57" s="4">
        <v>1.094614</v>
      </c>
      <c r="L57" s="3"/>
      <c r="O57" s="4"/>
      <c r="Q57" s="3"/>
      <c r="T57" s="4"/>
    </row>
    <row r="58" spans="1:20" x14ac:dyDescent="0.3">
      <c r="A58" s="3"/>
      <c r="B58">
        <v>8</v>
      </c>
      <c r="C58">
        <v>16</v>
      </c>
      <c r="D58">
        <v>1</v>
      </c>
      <c r="E58" s="4">
        <v>128</v>
      </c>
      <c r="G58" s="3"/>
      <c r="J58" s="4"/>
      <c r="L58" s="3">
        <f>(AVERAGE(M58:O58))</f>
        <v>1.8583989999999997</v>
      </c>
      <c r="M58">
        <v>1.8876109999999999</v>
      </c>
      <c r="N58">
        <v>1.942323</v>
      </c>
      <c r="O58" s="4">
        <v>1.745263</v>
      </c>
      <c r="Q58" s="3">
        <f>(AVERAGE(R58:T58))</f>
        <v>1.2583929999999999</v>
      </c>
      <c r="R58">
        <v>1.2601899999999999</v>
      </c>
      <c r="S58">
        <v>1.263679</v>
      </c>
      <c r="T58" s="4">
        <v>1.2513099999999999</v>
      </c>
    </row>
    <row r="59" spans="1:20" x14ac:dyDescent="0.3">
      <c r="A59" s="3" t="s">
        <v>32</v>
      </c>
      <c r="B59">
        <v>8</v>
      </c>
      <c r="C59">
        <v>8</v>
      </c>
      <c r="D59">
        <v>2</v>
      </c>
      <c r="E59" s="4">
        <v>128</v>
      </c>
      <c r="G59" s="3">
        <f>(AVERAGE(H59:J59))</f>
        <v>1.6120400000000001</v>
      </c>
      <c r="H59">
        <v>1.583774</v>
      </c>
      <c r="I59">
        <v>1.628471</v>
      </c>
      <c r="J59" s="4">
        <v>1.623875</v>
      </c>
      <c r="L59" s="3"/>
      <c r="O59" s="4"/>
      <c r="Q59" s="3"/>
      <c r="T59" s="4"/>
    </row>
    <row r="60" spans="1:20" x14ac:dyDescent="0.3">
      <c r="A60" s="3"/>
      <c r="B60">
        <v>8</v>
      </c>
      <c r="C60">
        <v>16</v>
      </c>
      <c r="D60">
        <v>1</v>
      </c>
      <c r="E60" s="4">
        <v>128</v>
      </c>
      <c r="G60" s="3"/>
      <c r="J60" s="4"/>
      <c r="L60" s="3">
        <f>(AVERAGE(M60:O60))</f>
        <v>1.7444360000000001</v>
      </c>
      <c r="M60">
        <v>1.698283</v>
      </c>
      <c r="N60">
        <v>1.7770649999999999</v>
      </c>
      <c r="O60" s="4">
        <v>1.75796</v>
      </c>
      <c r="Q60" s="3">
        <f>(AVERAGE(R60:T60))</f>
        <v>1.3209116666666665</v>
      </c>
      <c r="R60">
        <v>1.320171</v>
      </c>
      <c r="S60">
        <v>1.320757</v>
      </c>
      <c r="T60" s="4">
        <v>1.321807</v>
      </c>
    </row>
    <row r="61" spans="1:20" x14ac:dyDescent="0.3">
      <c r="A61" s="3" t="s">
        <v>25</v>
      </c>
      <c r="B61">
        <v>16</v>
      </c>
      <c r="C61">
        <v>8</v>
      </c>
      <c r="D61">
        <v>2</v>
      </c>
      <c r="E61" s="4">
        <v>256</v>
      </c>
      <c r="G61" s="3" t="e">
        <f>(AVERAGE(H61:J61))</f>
        <v>#DIV/0!</v>
      </c>
      <c r="J61" s="4"/>
      <c r="L61" s="3"/>
      <c r="O61" s="4"/>
      <c r="Q61" s="3"/>
      <c r="T61" s="4"/>
    </row>
    <row r="62" spans="1:20" x14ac:dyDescent="0.3">
      <c r="A62" s="3"/>
      <c r="B62">
        <v>16</v>
      </c>
      <c r="C62">
        <v>16</v>
      </c>
      <c r="D62">
        <v>1</v>
      </c>
      <c r="E62" s="4">
        <v>256</v>
      </c>
      <c r="G62" s="3"/>
      <c r="J62" s="4"/>
      <c r="L62" s="3" t="e">
        <f>(AVERAGE(M62:O62))</f>
        <v>#DIV/0!</v>
      </c>
      <c r="O62" s="4"/>
      <c r="Q62" s="3" t="e">
        <f>(AVERAGE(R62:T62))</f>
        <v>#DIV/0!</v>
      </c>
      <c r="T62" s="4"/>
    </row>
    <row r="63" spans="1:20" x14ac:dyDescent="0.3">
      <c r="A63" s="3" t="s">
        <v>24</v>
      </c>
      <c r="B63">
        <v>24</v>
      </c>
      <c r="C63">
        <v>8</v>
      </c>
      <c r="D63">
        <v>2</v>
      </c>
      <c r="E63" s="4">
        <v>384</v>
      </c>
      <c r="G63" s="3" t="e">
        <f>(AVERAGE(H63:J63))</f>
        <v>#DIV/0!</v>
      </c>
      <c r="J63" s="4"/>
      <c r="L63" s="3"/>
      <c r="O63" s="4"/>
      <c r="Q63" s="3"/>
      <c r="T63" s="4"/>
    </row>
    <row r="64" spans="1:20" x14ac:dyDescent="0.3">
      <c r="A64" s="3"/>
      <c r="B64">
        <v>24</v>
      </c>
      <c r="C64">
        <v>16</v>
      </c>
      <c r="D64">
        <v>1</v>
      </c>
      <c r="E64" s="4">
        <v>384</v>
      </c>
      <c r="G64" s="3"/>
      <c r="J64" s="4"/>
      <c r="L64" s="3" t="e">
        <f>(AVERAGE(M64:O64))</f>
        <v>#DIV/0!</v>
      </c>
      <c r="O64" s="4"/>
      <c r="Q64" s="3" t="e">
        <f>(AVERAGE(R64:T64))</f>
        <v>#DIV/0!</v>
      </c>
      <c r="T64" s="4"/>
    </row>
    <row r="65" spans="1:48" x14ac:dyDescent="0.3">
      <c r="A65" s="3" t="s">
        <v>17</v>
      </c>
      <c r="B65">
        <v>4</v>
      </c>
      <c r="C65">
        <v>8</v>
      </c>
      <c r="D65">
        <v>2</v>
      </c>
      <c r="E65" s="4">
        <v>64</v>
      </c>
      <c r="G65" s="3">
        <f>(AVERAGE(H65:J65))</f>
        <v>2.8958330000000001</v>
      </c>
      <c r="H65">
        <v>3.8668110000000002</v>
      </c>
      <c r="I65">
        <v>2.4188559999999999</v>
      </c>
      <c r="J65" s="4">
        <v>2.4018320000000002</v>
      </c>
      <c r="L65" s="3"/>
      <c r="O65" s="4"/>
      <c r="Q65" s="3"/>
      <c r="T65" s="4"/>
    </row>
    <row r="66" spans="1:48" x14ac:dyDescent="0.3">
      <c r="A66" s="3"/>
      <c r="B66">
        <v>4</v>
      </c>
      <c r="C66">
        <v>16</v>
      </c>
      <c r="D66">
        <v>1</v>
      </c>
      <c r="E66" s="4">
        <v>64</v>
      </c>
      <c r="G66" s="3"/>
      <c r="J66" s="4"/>
      <c r="L66" s="3">
        <f>(AVERAGE(M66:O66))</f>
        <v>2.4972293333333333</v>
      </c>
      <c r="M66">
        <v>2.6144889999999998</v>
      </c>
      <c r="N66">
        <v>2.618716</v>
      </c>
      <c r="O66" s="4">
        <v>2.258483</v>
      </c>
      <c r="Q66" s="3">
        <f>(AVERAGE(R66:T66))</f>
        <v>1.3258853333333336</v>
      </c>
      <c r="R66">
        <v>1.3246169999999999</v>
      </c>
      <c r="S66">
        <v>1.3287690000000001</v>
      </c>
      <c r="T66" s="4">
        <v>1.3242700000000001</v>
      </c>
    </row>
    <row r="67" spans="1:48" x14ac:dyDescent="0.3">
      <c r="A67" s="3" t="s">
        <v>18</v>
      </c>
      <c r="B67">
        <v>8</v>
      </c>
      <c r="C67">
        <v>8</v>
      </c>
      <c r="D67">
        <v>2</v>
      </c>
      <c r="E67" s="4">
        <v>128</v>
      </c>
      <c r="G67" s="3">
        <f>(AVERAGE(H67:J67))</f>
        <v>3.0337743333333336</v>
      </c>
      <c r="H67">
        <v>2.8136890000000001</v>
      </c>
      <c r="I67">
        <v>3.1369899999999999</v>
      </c>
      <c r="J67" s="4">
        <v>3.1506439999999998</v>
      </c>
      <c r="L67" s="3"/>
      <c r="O67" s="4"/>
      <c r="Q67" s="3"/>
      <c r="T67" s="4"/>
    </row>
    <row r="68" spans="1:48" x14ac:dyDescent="0.3">
      <c r="A68" s="3"/>
      <c r="B68">
        <v>8</v>
      </c>
      <c r="C68">
        <v>16</v>
      </c>
      <c r="D68">
        <v>1</v>
      </c>
      <c r="E68" s="4">
        <v>128</v>
      </c>
      <c r="G68" s="3"/>
      <c r="J68" s="4"/>
      <c r="L68" s="3">
        <f>(AVERAGE(M68:O68))</f>
        <v>2.6551179999999999</v>
      </c>
      <c r="M68">
        <v>2.6760969999999999</v>
      </c>
      <c r="N68">
        <v>2.6436730000000002</v>
      </c>
      <c r="O68" s="4">
        <v>2.6455839999999999</v>
      </c>
      <c r="Q68" s="3">
        <f>(AVERAGE(R68:T68))</f>
        <v>1.7091943333333333</v>
      </c>
      <c r="R68">
        <v>1.710029</v>
      </c>
      <c r="S68">
        <v>1.698882</v>
      </c>
      <c r="T68" s="4">
        <v>1.718672</v>
      </c>
    </row>
    <row r="69" spans="1:48" x14ac:dyDescent="0.3">
      <c r="A69" s="3" t="s">
        <v>19</v>
      </c>
      <c r="B69">
        <v>16</v>
      </c>
      <c r="C69">
        <v>8</v>
      </c>
      <c r="D69">
        <v>2</v>
      </c>
      <c r="E69" s="4">
        <v>256</v>
      </c>
      <c r="G69" s="3">
        <f>(AVERAGE(H69:J69))</f>
        <v>3.7374356666666668</v>
      </c>
      <c r="H69">
        <v>3.8053240000000002</v>
      </c>
      <c r="I69">
        <v>3.8066270000000002</v>
      </c>
      <c r="J69" s="4">
        <v>3.6003560000000001</v>
      </c>
      <c r="L69" s="3"/>
      <c r="O69" s="4"/>
      <c r="Q69" s="3"/>
      <c r="T69" s="4"/>
    </row>
    <row r="70" spans="1:48" x14ac:dyDescent="0.3">
      <c r="A70" s="3"/>
      <c r="B70">
        <v>16</v>
      </c>
      <c r="C70">
        <v>16</v>
      </c>
      <c r="D70">
        <v>1</v>
      </c>
      <c r="E70" s="4">
        <v>256</v>
      </c>
      <c r="G70" s="3"/>
      <c r="J70" s="4"/>
      <c r="L70" s="3">
        <f>(AVERAGE(M70:O70))</f>
        <v>2.7725209999999998</v>
      </c>
      <c r="M70">
        <v>3.5790190000000002</v>
      </c>
      <c r="N70">
        <v>2.3975420000000001</v>
      </c>
      <c r="O70" s="4">
        <v>2.341002</v>
      </c>
      <c r="Q70" s="3">
        <f>(AVERAGE(R70:T70))</f>
        <v>1.9067053333333333</v>
      </c>
      <c r="R70">
        <v>1.894722</v>
      </c>
      <c r="S70">
        <v>1.9040509999999999</v>
      </c>
      <c r="T70" s="4">
        <v>1.921343</v>
      </c>
    </row>
    <row r="71" spans="1:48" x14ac:dyDescent="0.3">
      <c r="A71" s="3" t="s">
        <v>20</v>
      </c>
      <c r="B71">
        <v>24</v>
      </c>
      <c r="C71">
        <v>8</v>
      </c>
      <c r="D71">
        <v>2</v>
      </c>
      <c r="E71" s="4">
        <v>384</v>
      </c>
      <c r="G71" s="3" t="e">
        <f>(AVERAGE(H71:J71))</f>
        <v>#DIV/0!</v>
      </c>
      <c r="J71" s="4"/>
      <c r="L71" s="3"/>
      <c r="O71" s="4"/>
      <c r="Q71" s="3"/>
      <c r="T71" s="4"/>
    </row>
    <row r="72" spans="1:48" x14ac:dyDescent="0.3">
      <c r="A72" s="3"/>
      <c r="B72">
        <v>24</v>
      </c>
      <c r="C72">
        <v>16</v>
      </c>
      <c r="D72">
        <v>1</v>
      </c>
      <c r="E72" s="4">
        <v>384</v>
      </c>
      <c r="G72" s="3"/>
      <c r="J72" s="4"/>
      <c r="L72" s="3" t="e">
        <f>(AVERAGE(M72:O72))</f>
        <v>#DIV/0!</v>
      </c>
      <c r="O72" s="4"/>
      <c r="Q72" s="3" t="e">
        <f>(AVERAGE(R72:T72))</f>
        <v>#DIV/0!</v>
      </c>
      <c r="T72" s="4"/>
    </row>
    <row r="73" spans="1:48" x14ac:dyDescent="0.3">
      <c r="A73" s="3" t="s">
        <v>21</v>
      </c>
      <c r="B73">
        <v>32</v>
      </c>
      <c r="C73">
        <v>8</v>
      </c>
      <c r="D73">
        <v>2</v>
      </c>
      <c r="E73" s="4">
        <v>512</v>
      </c>
      <c r="G73" s="3" t="e">
        <f>(AVERAGE(H73:J73))</f>
        <v>#DIV/0!</v>
      </c>
      <c r="J73" s="4"/>
      <c r="L73" s="3"/>
      <c r="O73" s="4"/>
      <c r="Q73" s="3"/>
      <c r="T73" s="4"/>
    </row>
    <row r="74" spans="1:48" x14ac:dyDescent="0.3">
      <c r="A74" s="5"/>
      <c r="B74" s="6">
        <v>32</v>
      </c>
      <c r="C74" s="6">
        <v>16</v>
      </c>
      <c r="D74" s="6">
        <v>1</v>
      </c>
      <c r="E74" s="7">
        <v>512</v>
      </c>
      <c r="G74" s="5"/>
      <c r="H74" s="6"/>
      <c r="I74" s="6"/>
      <c r="J74" s="7"/>
      <c r="L74" s="5" t="e">
        <f>(AVERAGE(M74:O74))</f>
        <v>#DIV/0!</v>
      </c>
      <c r="M74" s="6"/>
      <c r="N74" s="6"/>
      <c r="O74" s="7"/>
      <c r="Q74" s="5" t="e">
        <f>(AVERAGE(R74:T74))</f>
        <v>#DIV/0!</v>
      </c>
      <c r="R74" s="6"/>
      <c r="S74" s="6"/>
      <c r="T74" s="7"/>
    </row>
    <row r="76" spans="1:48" x14ac:dyDescent="0.3">
      <c r="A76" t="s">
        <v>4</v>
      </c>
    </row>
    <row r="77" spans="1:48" ht="28.8" x14ac:dyDescent="0.3">
      <c r="A77" s="1"/>
      <c r="B77" s="2" t="s">
        <v>0</v>
      </c>
      <c r="C77" s="9" t="s">
        <v>1</v>
      </c>
      <c r="D77" s="9" t="s">
        <v>10</v>
      </c>
      <c r="E77" s="10" t="s">
        <v>2</v>
      </c>
      <c r="G77" s="1" t="s">
        <v>8</v>
      </c>
      <c r="H77" s="2"/>
      <c r="I77" s="2"/>
      <c r="J77" s="11"/>
      <c r="L77" s="1" t="s">
        <v>3</v>
      </c>
      <c r="M77" s="2"/>
      <c r="N77" s="2"/>
      <c r="O77" s="11"/>
      <c r="Q77" s="1" t="s">
        <v>9</v>
      </c>
      <c r="R77" s="2"/>
      <c r="S77" s="2"/>
      <c r="T77" s="11"/>
      <c r="AD77" s="1" t="s">
        <v>5</v>
      </c>
      <c r="AE77" s="2"/>
      <c r="AF77" s="2"/>
      <c r="AG77" s="11"/>
      <c r="AI77" s="1" t="s">
        <v>6</v>
      </c>
      <c r="AJ77" s="2"/>
      <c r="AK77" s="2"/>
      <c r="AL77" s="11"/>
      <c r="AN77" s="1" t="s">
        <v>7</v>
      </c>
      <c r="AO77" s="2"/>
      <c r="AP77" s="2"/>
      <c r="AQ77" s="11"/>
      <c r="AT77" t="s">
        <v>5</v>
      </c>
      <c r="AU77" t="s">
        <v>6</v>
      </c>
      <c r="AV77" t="s">
        <v>7</v>
      </c>
    </row>
    <row r="78" spans="1:48" x14ac:dyDescent="0.3">
      <c r="A78" s="3" t="s">
        <v>22</v>
      </c>
      <c r="B78">
        <v>4</v>
      </c>
      <c r="C78">
        <v>8</v>
      </c>
      <c r="D78">
        <v>2</v>
      </c>
      <c r="E78" s="4">
        <v>64</v>
      </c>
      <c r="G78" s="3">
        <f>(AVERAGE(H78:J78))</f>
        <v>7.6067616666666673</v>
      </c>
      <c r="H78">
        <v>7.6092870000000001</v>
      </c>
      <c r="I78">
        <v>7.5900340000000002</v>
      </c>
      <c r="J78" s="4">
        <v>7.6209639999999998</v>
      </c>
      <c r="L78" s="3"/>
      <c r="O78" s="4"/>
      <c r="Q78" s="3"/>
      <c r="T78" s="4"/>
      <c r="AD78" s="3"/>
      <c r="AG78" s="4"/>
      <c r="AI78" s="3"/>
      <c r="AL78" s="4"/>
      <c r="AN78" s="3"/>
      <c r="AQ78" s="4"/>
    </row>
    <row r="79" spans="1:48" x14ac:dyDescent="0.3">
      <c r="A79" s="3"/>
      <c r="B79">
        <v>4</v>
      </c>
      <c r="C79">
        <v>16</v>
      </c>
      <c r="D79">
        <v>1</v>
      </c>
      <c r="E79" s="4">
        <v>64</v>
      </c>
      <c r="G79" s="3"/>
      <c r="J79" s="4"/>
      <c r="L79" s="3">
        <f>(AVERAGE(M79:O79))</f>
        <v>10.225124999999998</v>
      </c>
      <c r="M79">
        <v>10.498441</v>
      </c>
      <c r="N79">
        <v>9.9592949999999991</v>
      </c>
      <c r="O79" s="4">
        <v>10.217639</v>
      </c>
      <c r="Q79" s="3">
        <f>(AVERAGE(R79:T79))</f>
        <v>2.3513423333333332</v>
      </c>
      <c r="R79">
        <v>2.3438650000000001</v>
      </c>
      <c r="S79">
        <v>2.35562</v>
      </c>
      <c r="T79" s="4">
        <v>2.3545419999999999</v>
      </c>
      <c r="AD79" s="3">
        <f>(AVERAGE(AE79:AG79))</f>
        <v>2.4728623333333335</v>
      </c>
      <c r="AE79">
        <v>2.4634909999999999</v>
      </c>
      <c r="AF79">
        <v>2.4468510000000001</v>
      </c>
      <c r="AG79" s="4">
        <v>2.5082450000000001</v>
      </c>
      <c r="AI79" s="3">
        <f>(AVERAGE(AJ79:AL79))</f>
        <v>2.4188740000000002</v>
      </c>
      <c r="AJ79">
        <v>2.4537529999999999</v>
      </c>
      <c r="AK79">
        <v>2.35704</v>
      </c>
      <c r="AL79" s="4">
        <v>2.4458289999999998</v>
      </c>
      <c r="AN79" s="3">
        <f>(AVERAGE(AO79:AQ79))</f>
        <v>2.3513423333333332</v>
      </c>
      <c r="AO79">
        <v>2.3438650000000001</v>
      </c>
      <c r="AP79">
        <v>2.35562</v>
      </c>
      <c r="AQ79" s="4">
        <v>2.3545419999999999</v>
      </c>
      <c r="AS79" t="s">
        <v>26</v>
      </c>
      <c r="AT79">
        <f>AD79/AD79</f>
        <v>1</v>
      </c>
      <c r="AU79">
        <f>AD79/AI79</f>
        <v>1.0223196137266073</v>
      </c>
      <c r="AV79">
        <f>AD79/AN79</f>
        <v>1.0516811177501875</v>
      </c>
    </row>
    <row r="80" spans="1:48" x14ac:dyDescent="0.3">
      <c r="A80" s="3" t="s">
        <v>30</v>
      </c>
      <c r="B80">
        <v>4</v>
      </c>
      <c r="C80">
        <v>8</v>
      </c>
      <c r="D80">
        <v>2</v>
      </c>
      <c r="E80" s="4">
        <v>64</v>
      </c>
      <c r="G80" s="3">
        <f>(AVERAGE(H80:J80))</f>
        <v>11.063551333333331</v>
      </c>
      <c r="H80">
        <v>11.087448999999999</v>
      </c>
      <c r="I80">
        <v>11.047995999999999</v>
      </c>
      <c r="J80" s="4">
        <v>11.055209</v>
      </c>
      <c r="L80" s="3"/>
      <c r="O80" s="4"/>
      <c r="Q80" s="3"/>
      <c r="T80" s="4"/>
      <c r="AD80" s="3"/>
      <c r="AG80" s="4"/>
      <c r="AI80" s="3"/>
      <c r="AL80" s="4"/>
      <c r="AN80" s="3"/>
      <c r="AQ80" s="4"/>
    </row>
    <row r="81" spans="1:48" x14ac:dyDescent="0.3">
      <c r="A81" s="3"/>
      <c r="B81">
        <v>4</v>
      </c>
      <c r="C81">
        <v>16</v>
      </c>
      <c r="D81">
        <v>1</v>
      </c>
      <c r="E81" s="4">
        <v>64</v>
      </c>
      <c r="G81" s="3"/>
      <c r="J81" s="4"/>
      <c r="L81" s="3">
        <f>(AVERAGE(M81:O81))</f>
        <v>9.5356436666666671</v>
      </c>
      <c r="M81">
        <v>9.6437580000000001</v>
      </c>
      <c r="N81">
        <v>9.5302179999999996</v>
      </c>
      <c r="O81" s="4">
        <v>9.4329549999999998</v>
      </c>
      <c r="Q81" s="3">
        <f>(AVERAGE(R81:T81))</f>
        <v>2.4737750000000003</v>
      </c>
      <c r="R81">
        <v>2.4792420000000002</v>
      </c>
      <c r="S81">
        <v>2.4520010000000001</v>
      </c>
      <c r="T81" s="4">
        <v>2.4900820000000001</v>
      </c>
      <c r="AD81" s="3">
        <f>(AVERAGE(AE81:AG81))</f>
        <v>2.5188706666666665</v>
      </c>
      <c r="AE81">
        <v>2.516826</v>
      </c>
      <c r="AF81">
        <v>2.5505520000000002</v>
      </c>
      <c r="AG81" s="4">
        <v>2.4892340000000002</v>
      </c>
      <c r="AI81" s="3">
        <f>(AVERAGE(AJ81:AL81))</f>
        <v>2.5018150000000001</v>
      </c>
      <c r="AJ81">
        <v>2.4899740000000001</v>
      </c>
      <c r="AK81">
        <v>2.5445660000000001</v>
      </c>
      <c r="AL81" s="4">
        <v>2.4709050000000001</v>
      </c>
      <c r="AN81" s="3">
        <f>(AVERAGE(AO81:AQ81))</f>
        <v>2.4737750000000003</v>
      </c>
      <c r="AO81">
        <v>2.4792420000000002</v>
      </c>
      <c r="AP81">
        <v>2.4520010000000001</v>
      </c>
      <c r="AQ81" s="4">
        <v>2.4900820000000001</v>
      </c>
      <c r="AS81" t="s">
        <v>33</v>
      </c>
      <c r="AT81">
        <f>AD81/AD81</f>
        <v>1</v>
      </c>
      <c r="AU81">
        <f>AD81/AI81</f>
        <v>1.0068173172943109</v>
      </c>
      <c r="AV81">
        <f>AD81/AN81</f>
        <v>1.018229494059349</v>
      </c>
    </row>
    <row r="82" spans="1:48" x14ac:dyDescent="0.3">
      <c r="A82" s="3" t="s">
        <v>23</v>
      </c>
      <c r="B82">
        <v>8</v>
      </c>
      <c r="C82">
        <v>8</v>
      </c>
      <c r="D82">
        <v>2</v>
      </c>
      <c r="E82" s="4">
        <v>128</v>
      </c>
      <c r="G82" s="3">
        <f>(AVERAGE(H82:J82))</f>
        <v>5.0335133333333326</v>
      </c>
      <c r="H82">
        <v>5.0267850000000003</v>
      </c>
      <c r="I82">
        <v>5.0423679999999997</v>
      </c>
      <c r="J82" s="4">
        <v>5.0313869999999996</v>
      </c>
      <c r="L82" s="3"/>
      <c r="O82" s="4"/>
      <c r="Q82" s="3"/>
      <c r="T82" s="4"/>
      <c r="AD82" s="3"/>
      <c r="AG82" s="4"/>
      <c r="AI82" s="3"/>
      <c r="AL82" s="4"/>
      <c r="AN82" s="3"/>
      <c r="AQ82" s="4"/>
    </row>
    <row r="83" spans="1:48" x14ac:dyDescent="0.3">
      <c r="A83" s="3"/>
      <c r="B83">
        <v>8</v>
      </c>
      <c r="C83">
        <v>16</v>
      </c>
      <c r="D83">
        <v>1</v>
      </c>
      <c r="E83" s="4">
        <v>128</v>
      </c>
      <c r="G83" s="3"/>
      <c r="J83" s="4"/>
      <c r="L83" s="3">
        <f>(AVERAGE(M83:O83))</f>
        <v>9.6639636666666675</v>
      </c>
      <c r="M83">
        <v>9.4901800000000005</v>
      </c>
      <c r="N83">
        <v>9.5931420000000003</v>
      </c>
      <c r="O83" s="4">
        <v>9.908569</v>
      </c>
      <c r="Q83" s="3">
        <f>(AVERAGE(R83:T83))</f>
        <v>4.5794393333333332</v>
      </c>
      <c r="R83">
        <v>4.5716270000000003</v>
      </c>
      <c r="S83">
        <v>4.5983580000000002</v>
      </c>
      <c r="T83" s="4">
        <v>4.568333</v>
      </c>
      <c r="AD83" s="3">
        <f>(AVERAGE(AE83:AG83))</f>
        <v>4.609663666666667</v>
      </c>
      <c r="AE83">
        <v>4.6212600000000004</v>
      </c>
      <c r="AF83">
        <v>4.6111370000000003</v>
      </c>
      <c r="AG83" s="4">
        <v>4.5965939999999996</v>
      </c>
      <c r="AI83" s="3">
        <f>(AVERAGE(AJ83:AL83))</f>
        <v>4.6198273333333342</v>
      </c>
      <c r="AJ83">
        <v>4.5987900000000002</v>
      </c>
      <c r="AK83">
        <v>4.5929450000000003</v>
      </c>
      <c r="AL83" s="4">
        <v>4.6677470000000003</v>
      </c>
      <c r="AN83" s="3">
        <f>(AVERAGE(AO83:AQ83))</f>
        <v>4.5794393333333332</v>
      </c>
      <c r="AO83">
        <v>4.5716270000000003</v>
      </c>
      <c r="AP83">
        <v>4.5983580000000002</v>
      </c>
      <c r="AQ83" s="4">
        <v>4.568333</v>
      </c>
      <c r="AS83" t="s">
        <v>29</v>
      </c>
      <c r="AT83">
        <f>AD83/AD83</f>
        <v>1</v>
      </c>
      <c r="AU83">
        <f>AD83/AI83</f>
        <v>0.99779998992747343</v>
      </c>
      <c r="AV83">
        <f>AD83/AN83</f>
        <v>1.0066000073662584</v>
      </c>
    </row>
    <row r="84" spans="1:48" x14ac:dyDescent="0.3">
      <c r="A84" s="3" t="s">
        <v>32</v>
      </c>
      <c r="B84">
        <v>8</v>
      </c>
      <c r="C84">
        <v>8</v>
      </c>
      <c r="D84">
        <v>2</v>
      </c>
      <c r="E84" s="4">
        <v>128</v>
      </c>
      <c r="G84" s="3">
        <f>(AVERAGE(H84:J84))</f>
        <v>6.3772946666666668</v>
      </c>
      <c r="H84">
        <v>6.4459689999999998</v>
      </c>
      <c r="I84">
        <v>6.2784519999999997</v>
      </c>
      <c r="J84" s="4">
        <v>6.4074629999999999</v>
      </c>
      <c r="L84" s="3"/>
      <c r="O84" s="4"/>
      <c r="Q84" s="3"/>
      <c r="T84" s="4"/>
      <c r="AD84" s="3"/>
      <c r="AG84" s="4"/>
      <c r="AI84" s="3"/>
      <c r="AL84" s="4"/>
      <c r="AN84" s="3"/>
      <c r="AQ84" s="4"/>
    </row>
    <row r="85" spans="1:48" x14ac:dyDescent="0.3">
      <c r="A85" s="3"/>
      <c r="B85">
        <v>8</v>
      </c>
      <c r="C85">
        <v>16</v>
      </c>
      <c r="D85">
        <v>1</v>
      </c>
      <c r="E85" s="4">
        <v>128</v>
      </c>
      <c r="G85" s="3"/>
      <c r="J85" s="4"/>
      <c r="L85" s="3">
        <f>(AVERAGE(M85:O85))</f>
        <v>11.305894</v>
      </c>
      <c r="M85">
        <v>11.069172</v>
      </c>
      <c r="N85">
        <v>11.562155000000001</v>
      </c>
      <c r="O85" s="4">
        <v>11.286355</v>
      </c>
      <c r="Q85" s="3">
        <f>(AVERAGE(R85:T85))</f>
        <v>3.8578153333333334</v>
      </c>
      <c r="R85">
        <v>3.831712</v>
      </c>
      <c r="S85">
        <v>3.8806189999999998</v>
      </c>
      <c r="T85" s="4">
        <v>3.8611149999999999</v>
      </c>
      <c r="AD85" s="3">
        <f>(AVERAGE(AE85:AG85))</f>
        <v>3.9973976666666666</v>
      </c>
      <c r="AE85">
        <v>3.9515259999999999</v>
      </c>
      <c r="AF85">
        <v>4.0752930000000003</v>
      </c>
      <c r="AG85" s="4">
        <v>3.9653740000000002</v>
      </c>
      <c r="AI85" s="3">
        <f>(AVERAGE(AJ85:AL85))</f>
        <v>3.9647293333333331</v>
      </c>
      <c r="AJ85">
        <v>3.9225810000000001</v>
      </c>
      <c r="AK85">
        <v>3.9984579999999998</v>
      </c>
      <c r="AL85" s="4">
        <v>3.9731489999999998</v>
      </c>
      <c r="AN85" s="3">
        <f>(AVERAGE(AO85:AQ85))</f>
        <v>3.8578153333333334</v>
      </c>
      <c r="AO85">
        <v>3.831712</v>
      </c>
      <c r="AP85">
        <v>3.8806189999999998</v>
      </c>
      <c r="AQ85" s="4">
        <v>3.8611149999999999</v>
      </c>
      <c r="AS85" t="s">
        <v>34</v>
      </c>
      <c r="AT85">
        <f>AD85/AD85</f>
        <v>1</v>
      </c>
      <c r="AU85">
        <f>AD85/AI85</f>
        <v>1.0082397386017441</v>
      </c>
      <c r="AV85">
        <f>AD85/AN85</f>
        <v>1.0361817042218886</v>
      </c>
    </row>
    <row r="86" spans="1:48" x14ac:dyDescent="0.3">
      <c r="A86" s="3" t="s">
        <v>25</v>
      </c>
      <c r="B86">
        <v>16</v>
      </c>
      <c r="C86">
        <v>8</v>
      </c>
      <c r="D86">
        <v>2</v>
      </c>
      <c r="E86" s="4">
        <v>256</v>
      </c>
      <c r="G86" s="3" t="e">
        <f>(AVERAGE(H86:J86))</f>
        <v>#DIV/0!</v>
      </c>
      <c r="J86" s="4"/>
      <c r="L86" s="3"/>
      <c r="O86" s="4"/>
      <c r="Q86" s="3"/>
      <c r="T86" s="4"/>
      <c r="AD86" s="3"/>
      <c r="AG86" s="4"/>
      <c r="AI86" s="3"/>
      <c r="AL86" s="4"/>
      <c r="AN86" s="3"/>
      <c r="AQ86" s="4"/>
    </row>
    <row r="87" spans="1:48" x14ac:dyDescent="0.3">
      <c r="A87" s="3"/>
      <c r="B87">
        <v>16</v>
      </c>
      <c r="C87">
        <v>16</v>
      </c>
      <c r="D87">
        <v>1</v>
      </c>
      <c r="E87" s="4">
        <v>256</v>
      </c>
      <c r="G87" s="3"/>
      <c r="J87" s="4"/>
      <c r="L87" s="3" t="e">
        <f>(AVERAGE(M87:O87))</f>
        <v>#DIV/0!</v>
      </c>
      <c r="O87" s="4"/>
      <c r="Q87" s="3" t="e">
        <f>(AVERAGE(R87:T87))</f>
        <v>#DIV/0!</v>
      </c>
      <c r="T87" s="4"/>
      <c r="AD87" s="3">
        <f>(AVERAGE(AE87:AG87))</f>
        <v>5.0937080000000003</v>
      </c>
      <c r="AE87">
        <v>5.0348329999999999</v>
      </c>
      <c r="AF87">
        <v>5.074865</v>
      </c>
      <c r="AG87" s="4">
        <v>5.1714260000000003</v>
      </c>
      <c r="AI87" s="3">
        <f>(AVERAGE(AJ87:AL87))</f>
        <v>4.9755910000000005</v>
      </c>
      <c r="AJ87">
        <v>4.9335180000000003</v>
      </c>
      <c r="AK87">
        <v>4.9549960000000004</v>
      </c>
      <c r="AL87" s="4">
        <v>5.038259</v>
      </c>
      <c r="AN87" s="3">
        <f>(AVERAGE(AO87:AQ87))</f>
        <v>4.9822143333333342</v>
      </c>
      <c r="AO87">
        <v>5.0021120000000003</v>
      </c>
      <c r="AP87">
        <v>4.9438979999999999</v>
      </c>
      <c r="AQ87" s="4">
        <v>5.0006329999999997</v>
      </c>
      <c r="AS87" t="s">
        <v>27</v>
      </c>
      <c r="AT87">
        <f>AD87/AD87</f>
        <v>1</v>
      </c>
      <c r="AU87">
        <f>AD87/AI87</f>
        <v>1.0237392904682077</v>
      </c>
      <c r="AV87">
        <f>AD87/AN87</f>
        <v>1.0223783360584713</v>
      </c>
    </row>
    <row r="88" spans="1:48" x14ac:dyDescent="0.3">
      <c r="A88" s="3" t="s">
        <v>24</v>
      </c>
      <c r="B88">
        <v>24</v>
      </c>
      <c r="C88">
        <v>8</v>
      </c>
      <c r="D88">
        <v>2</v>
      </c>
      <c r="E88" s="4">
        <v>384</v>
      </c>
      <c r="G88" s="3" t="e">
        <f>(AVERAGE(H88:J88))</f>
        <v>#DIV/0!</v>
      </c>
      <c r="J88" s="4"/>
      <c r="L88" s="3"/>
      <c r="O88" s="4"/>
      <c r="Q88" s="3"/>
      <c r="T88" s="4"/>
      <c r="AD88" s="3"/>
      <c r="AG88" s="4"/>
      <c r="AI88" s="3"/>
      <c r="AL88" s="4"/>
      <c r="AN88" s="3"/>
      <c r="AQ88" s="4"/>
    </row>
    <row r="89" spans="1:48" x14ac:dyDescent="0.3">
      <c r="A89" s="3"/>
      <c r="B89">
        <v>24</v>
      </c>
      <c r="C89">
        <v>16</v>
      </c>
      <c r="D89">
        <v>1</v>
      </c>
      <c r="E89" s="4">
        <v>384</v>
      </c>
      <c r="G89" s="3"/>
      <c r="J89" s="4"/>
      <c r="L89" s="3" t="e">
        <f>(AVERAGE(M89:O89))</f>
        <v>#DIV/0!</v>
      </c>
      <c r="O89" s="4"/>
      <c r="Q89" s="3" t="e">
        <f>(AVERAGE(R89:T89))</f>
        <v>#DIV/0!</v>
      </c>
      <c r="T89" s="4"/>
      <c r="AD89" s="3">
        <f>(AVERAGE(AE89:AG89))</f>
        <v>8.6957076666666655</v>
      </c>
      <c r="AE89">
        <v>8.8785229999999995</v>
      </c>
      <c r="AF89">
        <v>8.6172909999999998</v>
      </c>
      <c r="AG89" s="4">
        <v>8.5913090000000008</v>
      </c>
      <c r="AI89" s="3">
        <f>(AVERAGE(AJ89:AL89))</f>
        <v>8.7287643333333342</v>
      </c>
      <c r="AJ89">
        <v>8.8722670000000008</v>
      </c>
      <c r="AK89">
        <v>8.6701320000000006</v>
      </c>
      <c r="AL89" s="4">
        <v>8.6438939999999995</v>
      </c>
      <c r="AN89" s="3">
        <f>(AVERAGE(AO89:AQ89))</f>
        <v>8.6600763333333344</v>
      </c>
      <c r="AO89">
        <v>8.8327340000000003</v>
      </c>
      <c r="AP89">
        <v>8.5586520000000004</v>
      </c>
      <c r="AQ89" s="4">
        <v>8.5888430000000007</v>
      </c>
      <c r="AS89" t="s">
        <v>28</v>
      </c>
      <c r="AT89">
        <f>AD89/AD89</f>
        <v>1</v>
      </c>
      <c r="AU89">
        <f>AD89/AI89</f>
        <v>0.99621290420908348</v>
      </c>
      <c r="AV89">
        <f>AD89/AN89</f>
        <v>1.0041144364046981</v>
      </c>
    </row>
    <row r="90" spans="1:48" x14ac:dyDescent="0.3">
      <c r="A90" s="3" t="s">
        <v>17</v>
      </c>
      <c r="B90">
        <v>4</v>
      </c>
      <c r="C90">
        <v>8</v>
      </c>
      <c r="D90">
        <v>2</v>
      </c>
      <c r="E90" s="4">
        <v>64</v>
      </c>
      <c r="G90" s="3">
        <f>(AVERAGE(H90:J90))</f>
        <v>6.0004426666666673</v>
      </c>
      <c r="H90">
        <v>6.5210559999999997</v>
      </c>
      <c r="I90">
        <v>5.9133630000000004</v>
      </c>
      <c r="J90" s="4">
        <v>5.5669089999999999</v>
      </c>
      <c r="L90" s="3"/>
      <c r="O90" s="4"/>
      <c r="Q90" s="3"/>
      <c r="T90" s="4"/>
      <c r="AD90" s="3"/>
      <c r="AG90" s="4"/>
      <c r="AI90" s="3"/>
      <c r="AL90" s="4"/>
      <c r="AN90" s="3"/>
      <c r="AQ90" s="4"/>
    </row>
    <row r="91" spans="1:48" x14ac:dyDescent="0.3">
      <c r="A91" s="3"/>
      <c r="B91">
        <v>4</v>
      </c>
      <c r="C91">
        <v>16</v>
      </c>
      <c r="D91">
        <v>1</v>
      </c>
      <c r="E91" s="4">
        <v>64</v>
      </c>
      <c r="G91" s="3"/>
      <c r="J91" s="4"/>
      <c r="L91" s="3">
        <f>(AVERAGE(M91:O91))</f>
        <v>8.9201560000000004</v>
      </c>
      <c r="M91">
        <v>8.8661259999999995</v>
      </c>
      <c r="N91">
        <v>8.9572090000000006</v>
      </c>
      <c r="O91" s="4">
        <v>8.9371329999999993</v>
      </c>
      <c r="Q91" s="3">
        <f>(AVERAGE(R91:T91))</f>
        <v>3.5250693333333332</v>
      </c>
      <c r="R91">
        <v>3.4685609999999998</v>
      </c>
      <c r="S91">
        <v>3.539901</v>
      </c>
      <c r="T91" s="4">
        <v>3.5667460000000002</v>
      </c>
      <c r="AD91" s="3">
        <f>(AVERAGE(AE91:AG91))</f>
        <v>5.2249453333333333</v>
      </c>
      <c r="AE91">
        <v>5.2089379999999998</v>
      </c>
      <c r="AF91">
        <v>5.1989869999999998</v>
      </c>
      <c r="AG91" s="4">
        <v>5.2669110000000003</v>
      </c>
      <c r="AI91" s="3">
        <f>(AVERAGE(AJ91:AL91))</f>
        <v>4.2461256666666669</v>
      </c>
      <c r="AJ91">
        <v>4.2597050000000003</v>
      </c>
      <c r="AK91">
        <v>4.2476799999999999</v>
      </c>
      <c r="AL91" s="4">
        <v>4.2309919999999996</v>
      </c>
      <c r="AN91" s="3">
        <f>(AVERAGE(AO91:AQ91))</f>
        <v>3.5250693333333332</v>
      </c>
      <c r="AO91">
        <v>3.4685609999999998</v>
      </c>
      <c r="AP91">
        <v>3.539901</v>
      </c>
      <c r="AQ91" s="4">
        <v>3.5667460000000002</v>
      </c>
      <c r="AS91" t="s">
        <v>17</v>
      </c>
      <c r="AT91">
        <f>AD91/AD91</f>
        <v>1</v>
      </c>
      <c r="AU91">
        <f>AD91/AI91</f>
        <v>1.2305206542403322</v>
      </c>
      <c r="AV91">
        <f>AD91/AN91</f>
        <v>1.4822248413459103</v>
      </c>
    </row>
    <row r="92" spans="1:48" x14ac:dyDescent="0.3">
      <c r="A92" s="3" t="s">
        <v>18</v>
      </c>
      <c r="B92">
        <v>8</v>
      </c>
      <c r="C92">
        <v>8</v>
      </c>
      <c r="D92">
        <v>2</v>
      </c>
      <c r="E92" s="4">
        <v>128</v>
      </c>
      <c r="G92" s="3">
        <f>(AVERAGE(H92:J92))</f>
        <v>8.4425306666666646</v>
      </c>
      <c r="H92">
        <v>8.4174699999999998</v>
      </c>
      <c r="I92">
        <v>8.3898329999999994</v>
      </c>
      <c r="J92" s="4">
        <v>8.520289</v>
      </c>
      <c r="L92" s="3"/>
      <c r="O92" s="4"/>
      <c r="Q92" s="3"/>
      <c r="T92" s="4"/>
      <c r="AD92" s="3"/>
      <c r="AG92" s="4"/>
      <c r="AI92" s="3"/>
      <c r="AL92" s="4"/>
      <c r="AN92" s="3"/>
      <c r="AQ92" s="4"/>
    </row>
    <row r="93" spans="1:48" x14ac:dyDescent="0.3">
      <c r="A93" s="3"/>
      <c r="B93">
        <v>8</v>
      </c>
      <c r="C93">
        <v>16</v>
      </c>
      <c r="D93">
        <v>1</v>
      </c>
      <c r="E93" s="4">
        <v>128</v>
      </c>
      <c r="G93" s="3"/>
      <c r="J93" s="4"/>
      <c r="L93" s="3">
        <f>(AVERAGE(M93:O93))</f>
        <v>11.967627666666667</v>
      </c>
      <c r="M93">
        <v>11.422527000000001</v>
      </c>
      <c r="N93">
        <v>12.168934</v>
      </c>
      <c r="O93" s="4">
        <v>12.311422</v>
      </c>
      <c r="Q93" s="3">
        <f>(AVERAGE(R93:T93))</f>
        <v>4.4431643333333328</v>
      </c>
      <c r="R93">
        <v>4.4439950000000001</v>
      </c>
      <c r="S93">
        <v>4.4122630000000003</v>
      </c>
      <c r="T93" s="4">
        <v>4.4732349999999999</v>
      </c>
      <c r="AD93" s="3">
        <f>(AVERAGE(AE93:AG93))</f>
        <v>6.8051216666666674</v>
      </c>
      <c r="AE93">
        <v>6.7950920000000004</v>
      </c>
      <c r="AF93">
        <v>6.731897</v>
      </c>
      <c r="AG93" s="4">
        <v>6.8883760000000001</v>
      </c>
      <c r="AI93" s="3">
        <f>(AVERAGE(AJ93:AL93))</f>
        <v>5.2244419999999998</v>
      </c>
      <c r="AJ93">
        <v>5.2359090000000004</v>
      </c>
      <c r="AK93">
        <v>5.2177210000000001</v>
      </c>
      <c r="AL93" s="4">
        <v>5.2196959999999999</v>
      </c>
      <c r="AN93" s="3">
        <f>(AVERAGE(AO93:AQ93))</f>
        <v>4.4431643333333328</v>
      </c>
      <c r="AO93">
        <v>4.4439950000000001</v>
      </c>
      <c r="AP93">
        <v>4.4122630000000003</v>
      </c>
      <c r="AQ93" s="4">
        <v>4.4732349999999999</v>
      </c>
      <c r="AS93" t="s">
        <v>18</v>
      </c>
      <c r="AT93">
        <f>AD93/AD93</f>
        <v>1</v>
      </c>
      <c r="AU93">
        <f>AD93/AI93</f>
        <v>1.3025547353510036</v>
      </c>
      <c r="AV93">
        <f>AD93/AN93</f>
        <v>1.531593512221358</v>
      </c>
    </row>
    <row r="94" spans="1:48" x14ac:dyDescent="0.3">
      <c r="A94" s="3" t="s">
        <v>19</v>
      </c>
      <c r="B94">
        <v>16</v>
      </c>
      <c r="C94">
        <v>8</v>
      </c>
      <c r="D94">
        <v>2</v>
      </c>
      <c r="E94" s="4">
        <v>256</v>
      </c>
      <c r="G94" s="3">
        <f>(AVERAGE(H94:J94))</f>
        <v>8.7869496666666667</v>
      </c>
      <c r="H94">
        <v>8.8545890000000007</v>
      </c>
      <c r="I94">
        <v>8.8033129999999993</v>
      </c>
      <c r="J94" s="4">
        <v>8.702947</v>
      </c>
      <c r="L94" s="3"/>
      <c r="O94" s="4"/>
      <c r="Q94" s="3"/>
      <c r="T94" s="4"/>
      <c r="AD94" s="3"/>
      <c r="AG94" s="4"/>
      <c r="AI94" s="3"/>
      <c r="AL94" s="4"/>
      <c r="AN94" s="3"/>
      <c r="AQ94" s="4"/>
    </row>
    <row r="95" spans="1:48" x14ac:dyDescent="0.3">
      <c r="A95" s="3"/>
      <c r="B95">
        <v>16</v>
      </c>
      <c r="C95">
        <v>16</v>
      </c>
      <c r="D95">
        <v>1</v>
      </c>
      <c r="E95" s="4">
        <v>256</v>
      </c>
      <c r="G95" s="3"/>
      <c r="J95" s="4"/>
      <c r="L95" s="3">
        <f>(AVERAGE(M95:O95))</f>
        <v>14.094172</v>
      </c>
      <c r="M95">
        <v>13.862154</v>
      </c>
      <c r="N95">
        <v>15.006513999999999</v>
      </c>
      <c r="O95" s="4">
        <v>13.413848</v>
      </c>
      <c r="Q95" s="3">
        <f>(AVERAGE(R95:T95))</f>
        <v>4.7981856666666678</v>
      </c>
      <c r="R95">
        <v>4.7423320000000002</v>
      </c>
      <c r="S95">
        <v>4.8110140000000001</v>
      </c>
      <c r="T95" s="4">
        <v>4.8412110000000004</v>
      </c>
      <c r="AD95" s="3">
        <f>(AVERAGE(AE95:AG95))</f>
        <v>7.0935350000000001</v>
      </c>
      <c r="AE95">
        <v>7.0646680000000002</v>
      </c>
      <c r="AF95">
        <v>7.1165500000000002</v>
      </c>
      <c r="AG95" s="4">
        <v>7.0993870000000001</v>
      </c>
      <c r="AI95" s="3">
        <f>(AVERAGE(AJ95:AL95))</f>
        <v>5.5270156666666672</v>
      </c>
      <c r="AJ95">
        <v>5.5457660000000004</v>
      </c>
      <c r="AK95">
        <v>5.4948579999999998</v>
      </c>
      <c r="AL95" s="4">
        <v>5.5404229999999997</v>
      </c>
      <c r="AN95" s="3">
        <f>(AVERAGE(AO95:AQ95))</f>
        <v>4.7981856666666678</v>
      </c>
      <c r="AO95">
        <v>4.7423320000000002</v>
      </c>
      <c r="AP95">
        <v>4.8110140000000001</v>
      </c>
      <c r="AQ95" s="4">
        <v>4.8412110000000004</v>
      </c>
      <c r="AS95" t="s">
        <v>19</v>
      </c>
      <c r="AT95">
        <f>AD95/AD95</f>
        <v>1</v>
      </c>
      <c r="AU95">
        <f>AD95/AI95</f>
        <v>1.2834295084019725</v>
      </c>
      <c r="AV95">
        <f>AD95/AN95</f>
        <v>1.4783785982437665</v>
      </c>
    </row>
    <row r="96" spans="1:48" x14ac:dyDescent="0.3">
      <c r="A96" s="3" t="s">
        <v>20</v>
      </c>
      <c r="B96">
        <v>24</v>
      </c>
      <c r="C96">
        <v>8</v>
      </c>
      <c r="D96">
        <v>2</v>
      </c>
      <c r="E96" s="4">
        <v>384</v>
      </c>
      <c r="G96" s="3" t="e">
        <f>(AVERAGE(H96:J96))</f>
        <v>#DIV/0!</v>
      </c>
      <c r="J96" s="4"/>
      <c r="L96" s="3"/>
      <c r="O96" s="4"/>
      <c r="Q96" s="3"/>
      <c r="T96" s="4"/>
      <c r="AD96" s="3"/>
      <c r="AG96" s="4"/>
      <c r="AI96" s="3"/>
      <c r="AL96" s="4"/>
      <c r="AN96" s="3"/>
      <c r="AQ96" s="4"/>
    </row>
    <row r="97" spans="1:48" x14ac:dyDescent="0.3">
      <c r="A97" s="3"/>
      <c r="B97">
        <v>24</v>
      </c>
      <c r="C97">
        <v>16</v>
      </c>
      <c r="D97">
        <v>1</v>
      </c>
      <c r="E97" s="4">
        <v>384</v>
      </c>
      <c r="G97" s="3"/>
      <c r="J97" s="4"/>
      <c r="L97" s="3" t="e">
        <f>(AVERAGE(M97:O97))</f>
        <v>#DIV/0!</v>
      </c>
      <c r="O97" s="4"/>
      <c r="Q97" s="3" t="e">
        <f>(AVERAGE(R97:T97))</f>
        <v>#DIV/0!</v>
      </c>
      <c r="T97" s="4"/>
      <c r="AD97" s="3">
        <f>(AVERAGE(AE97:AG97))</f>
        <v>14.214139333333334</v>
      </c>
      <c r="AE97">
        <v>14.244425</v>
      </c>
      <c r="AF97">
        <v>14.244425</v>
      </c>
      <c r="AG97" s="4">
        <v>14.153568</v>
      </c>
      <c r="AI97" s="3">
        <f>(AVERAGE(AJ97:AL97))</f>
        <v>9.9349776666666667</v>
      </c>
      <c r="AJ97">
        <v>9.8569379999999995</v>
      </c>
      <c r="AK97">
        <v>9.9221029999999999</v>
      </c>
      <c r="AL97" s="4">
        <v>10.025892000000001</v>
      </c>
      <c r="AN97" s="3">
        <f>(AVERAGE(AO97:AQ97))</f>
        <v>8.7775063333333332</v>
      </c>
      <c r="AO97">
        <v>8.8280860000000008</v>
      </c>
      <c r="AP97">
        <v>8.7817139999999991</v>
      </c>
      <c r="AQ97" s="4">
        <v>8.7227189999999997</v>
      </c>
      <c r="AS97" t="s">
        <v>20</v>
      </c>
      <c r="AT97">
        <f>AD97/AD97</f>
        <v>1</v>
      </c>
      <c r="AU97">
        <f>AD97/AI97</f>
        <v>1.4307167877210125</v>
      </c>
      <c r="AV97">
        <f>AD97/AN97</f>
        <v>1.6193824069774716</v>
      </c>
    </row>
    <row r="98" spans="1:48" x14ac:dyDescent="0.3">
      <c r="A98" s="3" t="s">
        <v>21</v>
      </c>
      <c r="B98">
        <v>32</v>
      </c>
      <c r="C98">
        <v>8</v>
      </c>
      <c r="D98">
        <v>2</v>
      </c>
      <c r="E98" s="4">
        <v>512</v>
      </c>
      <c r="G98" s="3" t="e">
        <f>(AVERAGE(H98:J98))</f>
        <v>#DIV/0!</v>
      </c>
      <c r="J98" s="4"/>
      <c r="L98" s="3"/>
      <c r="O98" s="4"/>
      <c r="Q98" s="3"/>
      <c r="T98" s="4"/>
      <c r="AD98" s="3"/>
      <c r="AG98" s="4"/>
      <c r="AI98" s="3"/>
      <c r="AL98" s="4"/>
      <c r="AN98" s="3"/>
      <c r="AQ98" s="4"/>
    </row>
    <row r="99" spans="1:48" x14ac:dyDescent="0.3">
      <c r="A99" s="5"/>
      <c r="B99" s="6">
        <v>32</v>
      </c>
      <c r="C99" s="6">
        <v>16</v>
      </c>
      <c r="D99" s="6">
        <v>1</v>
      </c>
      <c r="E99" s="7">
        <v>512</v>
      </c>
      <c r="G99" s="5"/>
      <c r="H99" s="6"/>
      <c r="I99" s="6"/>
      <c r="J99" s="7"/>
      <c r="L99" s="5" t="e">
        <f>(AVERAGE(M99:O99))</f>
        <v>#DIV/0!</v>
      </c>
      <c r="M99" s="6"/>
      <c r="N99" s="6"/>
      <c r="O99" s="7"/>
      <c r="Q99" s="5" t="e">
        <f>(AVERAGE(R99:T99))</f>
        <v>#DIV/0!</v>
      </c>
      <c r="R99" s="6"/>
      <c r="S99" s="6"/>
      <c r="T99" s="7"/>
      <c r="AD99" s="5">
        <f>(AVERAGE(AE99:AG99))</f>
        <v>39.10231266666667</v>
      </c>
      <c r="AE99" s="6">
        <v>39.230114</v>
      </c>
      <c r="AF99" s="6">
        <v>38.980756999999997</v>
      </c>
      <c r="AG99" s="7">
        <v>39.096066999999998</v>
      </c>
      <c r="AI99" s="5">
        <f>(AVERAGE(AJ99:AL99))</f>
        <v>26.758598333333335</v>
      </c>
      <c r="AJ99" s="6">
        <v>26.934307</v>
      </c>
      <c r="AK99" s="6">
        <v>26.655258</v>
      </c>
      <c r="AL99" s="7">
        <v>26.686229999999998</v>
      </c>
      <c r="AN99" s="5">
        <f>(AVERAGE(AO99:AQ99))</f>
        <v>23.856335000000001</v>
      </c>
      <c r="AO99" s="6">
        <v>23.963778000000001</v>
      </c>
      <c r="AP99" s="6">
        <v>24.189195000000002</v>
      </c>
      <c r="AQ99" s="7">
        <v>23.416032000000001</v>
      </c>
      <c r="AS99" t="s">
        <v>21</v>
      </c>
      <c r="AT99">
        <f>AD99/AD99</f>
        <v>1</v>
      </c>
      <c r="AU99">
        <f>AD99/AI99</f>
        <v>1.4612989880698162</v>
      </c>
      <c r="AV99">
        <f>AD99/AN99</f>
        <v>1.6390745966078473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0E910-6132-4075-95C8-582237D785A1}">
  <dimension ref="A1:P70"/>
  <sheetViews>
    <sheetView zoomScale="77" zoomScaleNormal="69" workbookViewId="0">
      <selection activeCell="R4" sqref="R4"/>
    </sheetView>
  </sheetViews>
  <sheetFormatPr defaultRowHeight="13.8" x14ac:dyDescent="0.3"/>
  <cols>
    <col min="1" max="1" width="13.109375" style="12" bestFit="1" customWidth="1"/>
    <col min="2" max="2" width="15.5546875" style="12" bestFit="1" customWidth="1"/>
    <col min="3" max="3" width="16.88671875" style="12" bestFit="1" customWidth="1"/>
    <col min="4" max="4" width="12.44140625" style="12" bestFit="1" customWidth="1"/>
    <col min="5" max="5" width="10" style="12" customWidth="1"/>
    <col min="6" max="6" width="11.44140625" style="12" bestFit="1" customWidth="1"/>
    <col min="7" max="7" width="12.33203125" style="12" bestFit="1" customWidth="1"/>
    <col min="8" max="8" width="12" style="12" bestFit="1" customWidth="1"/>
    <col min="9" max="9" width="11.21875" style="12" customWidth="1"/>
    <col min="10" max="10" width="11.21875" style="12" bestFit="1" customWidth="1"/>
    <col min="11" max="11" width="12" style="12" bestFit="1" customWidth="1"/>
    <col min="12" max="16" width="14.5546875" style="12" bestFit="1" customWidth="1"/>
    <col min="17" max="17" width="9.6640625" style="12" bestFit="1" customWidth="1"/>
    <col min="18" max="18" width="7.88671875" style="12" bestFit="1" customWidth="1"/>
    <col min="19" max="19" width="9.5546875" style="12" bestFit="1" customWidth="1"/>
    <col min="20" max="21" width="9.44140625" style="12" customWidth="1"/>
    <col min="22" max="22" width="7.33203125" style="12" bestFit="1" customWidth="1"/>
    <col min="23" max="23" width="7" style="12" customWidth="1"/>
    <col min="24" max="24" width="11.109375" style="12" bestFit="1" customWidth="1"/>
    <col min="25" max="26" width="8.21875" style="12" bestFit="1" customWidth="1"/>
    <col min="27" max="27" width="8" style="12" bestFit="1" customWidth="1"/>
    <col min="28" max="28" width="8.21875" style="12" bestFit="1" customWidth="1"/>
    <col min="29" max="30" width="8.109375" style="12" customWidth="1"/>
    <col min="31" max="31" width="5" style="12" bestFit="1" customWidth="1"/>
    <col min="32" max="33" width="12.6640625" style="12" bestFit="1" customWidth="1"/>
    <col min="34" max="35" width="12.5546875" style="12" bestFit="1" customWidth="1"/>
    <col min="36" max="36" width="12.21875" style="12" bestFit="1" customWidth="1"/>
    <col min="37" max="37" width="12" style="12" bestFit="1" customWidth="1"/>
    <col min="38" max="38" width="12.109375" style="12" bestFit="1" customWidth="1"/>
    <col min="39" max="16384" width="8.88671875" style="12"/>
  </cols>
  <sheetData>
    <row r="1" spans="1:16" x14ac:dyDescent="0.3">
      <c r="B1" s="12" t="s">
        <v>14</v>
      </c>
      <c r="G1" s="12" t="s">
        <v>13</v>
      </c>
      <c r="L1" s="12" t="s">
        <v>41</v>
      </c>
    </row>
    <row r="2" spans="1:16" x14ac:dyDescent="0.3">
      <c r="B2" s="12" t="s">
        <v>35</v>
      </c>
      <c r="C2" s="12" t="s">
        <v>40</v>
      </c>
      <c r="D2" s="12" t="s">
        <v>36</v>
      </c>
      <c r="E2" s="12" t="s">
        <v>37</v>
      </c>
      <c r="F2" s="12" t="s">
        <v>38</v>
      </c>
      <c r="G2" s="12" t="s">
        <v>35</v>
      </c>
      <c r="H2" s="12" t="s">
        <v>40</v>
      </c>
      <c r="I2" s="12" t="s">
        <v>36</v>
      </c>
      <c r="J2" s="12" t="s">
        <v>37</v>
      </c>
      <c r="K2" s="12" t="s">
        <v>38</v>
      </c>
      <c r="L2" s="12" t="s">
        <v>35</v>
      </c>
      <c r="M2" s="12" t="s">
        <v>40</v>
      </c>
      <c r="N2" s="12" t="s">
        <v>36</v>
      </c>
      <c r="O2" s="12" t="s">
        <v>37</v>
      </c>
      <c r="P2" s="12" t="s">
        <v>38</v>
      </c>
    </row>
    <row r="3" spans="1:16" ht="14.4" x14ac:dyDescent="0.3">
      <c r="A3" s="3" t="s">
        <v>22</v>
      </c>
      <c r="B3" s="12">
        <v>0.51297899999999996</v>
      </c>
      <c r="C3" s="12">
        <v>0.51285400000000003</v>
      </c>
      <c r="D3" s="12">
        <v>1.1221099999999999</v>
      </c>
      <c r="E3" s="12">
        <v>0.80642999999999998</v>
      </c>
      <c r="F3" s="12">
        <v>0.64859100000000003</v>
      </c>
      <c r="G3" s="12">
        <v>80.2363</v>
      </c>
      <c r="H3" s="12">
        <v>80.498900000000006</v>
      </c>
      <c r="I3" s="12">
        <v>117.482</v>
      </c>
      <c r="J3" s="12">
        <v>116.917</v>
      </c>
      <c r="K3" s="12">
        <v>75.9011</v>
      </c>
      <c r="L3" s="12">
        <v>7790033285</v>
      </c>
      <c r="M3" s="12">
        <v>8023933380</v>
      </c>
      <c r="N3" s="12">
        <v>9197903557</v>
      </c>
      <c r="O3" s="12">
        <v>9133307517</v>
      </c>
      <c r="P3" s="12">
        <v>7909049900</v>
      </c>
    </row>
    <row r="4" spans="1:16" ht="14.4" x14ac:dyDescent="0.3">
      <c r="A4" s="3" t="s">
        <v>30</v>
      </c>
      <c r="B4" s="12">
        <v>0.53679100000000002</v>
      </c>
      <c r="C4" s="12">
        <v>0.53676999999999997</v>
      </c>
      <c r="D4" s="12">
        <v>1.1710799999999999</v>
      </c>
      <c r="E4" s="12">
        <v>0.84074700000000002</v>
      </c>
      <c r="F4" s="12">
        <v>0.67557999999999996</v>
      </c>
      <c r="G4" s="12">
        <v>116.709</v>
      </c>
      <c r="H4" s="12">
        <v>117.387</v>
      </c>
      <c r="I4" s="12">
        <v>209.398</v>
      </c>
      <c r="J4" s="12">
        <v>206.82300000000001</v>
      </c>
      <c r="K4" s="12">
        <v>110.194</v>
      </c>
      <c r="L4" s="12">
        <v>10804637329</v>
      </c>
      <c r="M4" s="12">
        <v>11094563358</v>
      </c>
      <c r="N4" s="12">
        <v>17221715520</v>
      </c>
      <c r="O4" s="12">
        <v>17091200279</v>
      </c>
      <c r="P4" s="12">
        <v>11006451406</v>
      </c>
    </row>
    <row r="5" spans="1:16" ht="14.4" x14ac:dyDescent="0.3">
      <c r="A5" s="3" t="s">
        <v>23</v>
      </c>
      <c r="B5" s="12">
        <v>0.54147900000000004</v>
      </c>
      <c r="C5" s="12">
        <v>0.49377399999999999</v>
      </c>
      <c r="D5" s="12">
        <v>1.1286099999999999</v>
      </c>
      <c r="E5" s="12">
        <v>0.79539499999999996</v>
      </c>
      <c r="F5" s="12">
        <v>0.62878599999999996</v>
      </c>
      <c r="G5" s="12">
        <v>204.62899999999999</v>
      </c>
      <c r="H5" s="12">
        <v>205.71799999999999</v>
      </c>
      <c r="I5" s="12">
        <v>377.53800000000001</v>
      </c>
      <c r="J5" s="12">
        <v>375.404</v>
      </c>
      <c r="K5" s="14">
        <v>197.13499999999999</v>
      </c>
      <c r="L5" s="12">
        <v>23183545563</v>
      </c>
      <c r="M5" s="12">
        <v>23869053684</v>
      </c>
      <c r="N5" s="12">
        <v>38800664701</v>
      </c>
      <c r="O5" s="12">
        <v>38549582680</v>
      </c>
      <c r="P5" s="14">
        <v>24350726721</v>
      </c>
    </row>
    <row r="6" spans="1:16" ht="14.4" x14ac:dyDescent="0.3">
      <c r="A6" s="3" t="s">
        <v>31</v>
      </c>
      <c r="B6" s="12">
        <v>0.89258199999999999</v>
      </c>
      <c r="C6" s="12">
        <v>0.89249699999999998</v>
      </c>
      <c r="D6" s="12">
        <v>1.92916</v>
      </c>
      <c r="E6" s="12">
        <v>1.37988</v>
      </c>
      <c r="F6" s="12">
        <v>1.10524</v>
      </c>
      <c r="G6" s="12">
        <v>251.79900000000001</v>
      </c>
      <c r="H6" s="12">
        <v>260.87599999999998</v>
      </c>
      <c r="I6" s="12">
        <v>449.67899999999997</v>
      </c>
      <c r="J6" s="12">
        <v>450.35700000000003</v>
      </c>
      <c r="K6" s="14">
        <v>238.858</v>
      </c>
      <c r="L6" s="12">
        <v>25050151595</v>
      </c>
      <c r="M6" s="12">
        <v>26015470081</v>
      </c>
      <c r="N6" s="12">
        <v>40668868294</v>
      </c>
      <c r="O6" s="12">
        <v>40772221451</v>
      </c>
      <c r="P6" s="14">
        <v>24977079050</v>
      </c>
    </row>
    <row r="7" spans="1:16" ht="14.4" x14ac:dyDescent="0.3">
      <c r="A7" s="3" t="s">
        <v>25</v>
      </c>
      <c r="B7" s="12">
        <v>1.0483800000000001</v>
      </c>
      <c r="C7" s="12">
        <v>1.04169</v>
      </c>
      <c r="D7" s="12">
        <v>2.2738200000000002</v>
      </c>
      <c r="E7" s="12">
        <v>1.62866</v>
      </c>
      <c r="F7" s="12">
        <v>1.3060799999999999</v>
      </c>
      <c r="G7" s="12">
        <v>249.98</v>
      </c>
      <c r="H7" s="12">
        <v>250.99799999999999</v>
      </c>
      <c r="I7" s="12">
        <v>393.78899999999999</v>
      </c>
      <c r="J7" s="12">
        <v>419.64400000000001</v>
      </c>
      <c r="K7" s="12">
        <v>237.56200000000001</v>
      </c>
      <c r="L7" s="12">
        <v>22962841210</v>
      </c>
      <c r="M7" s="12">
        <v>23553116359</v>
      </c>
      <c r="N7" s="12">
        <v>30359035267</v>
      </c>
      <c r="O7" s="12">
        <v>29881474584</v>
      </c>
      <c r="P7" s="12">
        <v>23831961159</v>
      </c>
    </row>
    <row r="8" spans="1:16" ht="14.4" x14ac:dyDescent="0.3">
      <c r="A8" s="3" t="s">
        <v>24</v>
      </c>
      <c r="B8" s="12">
        <v>1.7372300000000001</v>
      </c>
      <c r="C8" s="12">
        <v>1.6798</v>
      </c>
      <c r="D8" s="12">
        <v>3.7285599999999999</v>
      </c>
      <c r="E8" s="12">
        <v>2.6595</v>
      </c>
      <c r="F8" s="12">
        <v>2.1249699999999998</v>
      </c>
      <c r="G8" s="12">
        <v>795.56799999999998</v>
      </c>
      <c r="H8" s="12">
        <v>790.46900000000005</v>
      </c>
      <c r="I8" s="12">
        <v>1474.56</v>
      </c>
      <c r="J8" s="12">
        <v>1432.59</v>
      </c>
      <c r="K8" s="12">
        <v>727.20899999999995</v>
      </c>
      <c r="L8" s="12">
        <v>87230956668</v>
      </c>
      <c r="M8" s="12">
        <v>88565926924</v>
      </c>
      <c r="N8" s="12">
        <v>147881786493</v>
      </c>
      <c r="O8" s="12">
        <v>147628331616</v>
      </c>
      <c r="P8" s="12">
        <v>87499962684</v>
      </c>
    </row>
    <row r="9" spans="1:16" x14ac:dyDescent="0.3">
      <c r="A9" s="12" t="s">
        <v>17</v>
      </c>
      <c r="B9" s="12">
        <v>0.87241500000000005</v>
      </c>
      <c r="C9" s="12">
        <v>0.489813</v>
      </c>
      <c r="D9" s="12">
        <v>1.1863900000000001</v>
      </c>
      <c r="E9" s="12">
        <v>0.64951899999999996</v>
      </c>
      <c r="F9" s="12">
        <v>0.38108399999999998</v>
      </c>
      <c r="G9" s="12">
        <v>195.923</v>
      </c>
      <c r="H9" s="12">
        <v>191.91</v>
      </c>
      <c r="I9" s="12">
        <v>391.95400000000001</v>
      </c>
      <c r="J9" s="12">
        <v>357.20400000000001</v>
      </c>
      <c r="K9" s="12">
        <v>177.15</v>
      </c>
      <c r="L9" s="12">
        <v>23273515340</v>
      </c>
      <c r="M9" s="12">
        <v>23684777842</v>
      </c>
      <c r="N9" s="12">
        <v>41768888322</v>
      </c>
      <c r="O9" s="12">
        <v>41436379131</v>
      </c>
      <c r="P9" s="12">
        <v>23121737279</v>
      </c>
    </row>
    <row r="10" spans="1:16" x14ac:dyDescent="0.3">
      <c r="A10" s="12" t="s">
        <v>18</v>
      </c>
      <c r="B10" s="12">
        <v>1.7448300000000001</v>
      </c>
      <c r="C10" s="12">
        <v>0.96702500000000002</v>
      </c>
      <c r="D10" s="12">
        <v>2.3414799999999998</v>
      </c>
      <c r="E10" s="12">
        <v>1.2677400000000001</v>
      </c>
      <c r="F10" s="12">
        <v>0.73086499999999999</v>
      </c>
      <c r="G10" s="12">
        <v>415.00400000000002</v>
      </c>
      <c r="H10" s="12">
        <v>407.798</v>
      </c>
      <c r="I10" s="12">
        <v>770.84</v>
      </c>
      <c r="J10" s="12">
        <v>767.76800000000003</v>
      </c>
      <c r="K10" s="12">
        <v>400.97300000000001</v>
      </c>
      <c r="L10" s="12">
        <v>51645272935</v>
      </c>
      <c r="M10" s="12">
        <v>52479926169</v>
      </c>
      <c r="N10" s="12">
        <v>91777642008</v>
      </c>
      <c r="O10" s="12">
        <v>90774891005</v>
      </c>
      <c r="P10" s="12">
        <v>52090163827</v>
      </c>
    </row>
    <row r="11" spans="1:16" x14ac:dyDescent="0.3">
      <c r="A11" s="12" t="s">
        <v>19</v>
      </c>
      <c r="B11" s="12">
        <v>3.4896600000000002</v>
      </c>
      <c r="C11" s="12">
        <v>1.90984</v>
      </c>
      <c r="D11" s="12">
        <v>4.6226900000000004</v>
      </c>
      <c r="E11" s="12">
        <v>2.4752000000000001</v>
      </c>
      <c r="F11" s="12">
        <v>1.4014599999999999</v>
      </c>
      <c r="G11" s="12">
        <v>886.92200000000003</v>
      </c>
      <c r="H11" s="12">
        <v>895.00400000000002</v>
      </c>
      <c r="I11" s="12">
        <v>1647.5</v>
      </c>
      <c r="J11" s="12">
        <v>1675.12</v>
      </c>
      <c r="K11" s="12">
        <v>872.27599999999995</v>
      </c>
      <c r="L11" s="12">
        <v>109943642848</v>
      </c>
      <c r="M11" s="12">
        <v>113001012839</v>
      </c>
      <c r="N11" s="12">
        <v>193773308442</v>
      </c>
      <c r="O11" s="12">
        <v>193561291904</v>
      </c>
      <c r="P11" s="12">
        <v>113238902607</v>
      </c>
    </row>
    <row r="12" spans="1:16" x14ac:dyDescent="0.3">
      <c r="A12" s="12" t="s">
        <v>20</v>
      </c>
      <c r="B12" s="12">
        <v>6.9793200000000004</v>
      </c>
      <c r="C12" s="12">
        <v>3.7730700000000001</v>
      </c>
      <c r="D12" s="12">
        <v>9.1295300000000008</v>
      </c>
      <c r="E12" s="12">
        <v>4.8345599999999997</v>
      </c>
      <c r="F12" s="12">
        <v>2.6870799999999999</v>
      </c>
      <c r="G12" s="12">
        <v>1988.74</v>
      </c>
      <c r="H12" s="12">
        <v>1959.36</v>
      </c>
      <c r="I12" s="12">
        <v>8465.6200000000008</v>
      </c>
      <c r="J12" s="12">
        <v>8522.2099999999991</v>
      </c>
      <c r="K12" s="12">
        <v>1745.98</v>
      </c>
      <c r="L12" s="12">
        <v>231928544149</v>
      </c>
      <c r="M12" s="12">
        <v>236933415019</v>
      </c>
      <c r="N12" s="12">
        <v>403938221215</v>
      </c>
      <c r="O12" s="12">
        <v>404599849295</v>
      </c>
      <c r="P12" s="12">
        <v>239713896845</v>
      </c>
    </row>
    <row r="13" spans="1:16" x14ac:dyDescent="0.3">
      <c r="A13" s="12" t="s">
        <v>21</v>
      </c>
      <c r="B13" s="12">
        <v>13.958600000000001</v>
      </c>
      <c r="C13" s="12">
        <v>7.4566999999999997</v>
      </c>
      <c r="D13" s="12">
        <v>18.037099999999999</v>
      </c>
      <c r="E13" s="12">
        <v>9.44712</v>
      </c>
      <c r="F13" s="12">
        <v>5.1521499999999998</v>
      </c>
      <c r="G13" s="12">
        <v>4855.04</v>
      </c>
      <c r="H13" s="12">
        <v>4509.54</v>
      </c>
      <c r="I13" s="12">
        <v>39513.199999999997</v>
      </c>
      <c r="J13" s="12">
        <v>39384.699999999997</v>
      </c>
      <c r="K13" s="12">
        <v>3622.44</v>
      </c>
      <c r="L13" s="12">
        <v>484635455961</v>
      </c>
      <c r="M13" s="12">
        <v>495510020072</v>
      </c>
      <c r="N13" s="12">
        <v>841250631483</v>
      </c>
      <c r="O13" s="12">
        <v>837533468795</v>
      </c>
      <c r="P13" s="12">
        <v>500506291000</v>
      </c>
    </row>
    <row r="15" spans="1:16" ht="14.4" x14ac:dyDescent="0.3">
      <c r="A15" t="s">
        <v>26</v>
      </c>
      <c r="B15" s="12">
        <f>B3/B3</f>
        <v>1</v>
      </c>
      <c r="C15" s="12">
        <f>C3/B3</f>
        <v>0.99975632530766378</v>
      </c>
      <c r="D15" s="12">
        <f>D3/B3</f>
        <v>2.1874384721401849</v>
      </c>
      <c r="E15" s="12">
        <f>E3/B3</f>
        <v>1.5720526571263151</v>
      </c>
      <c r="F15" s="12">
        <f>F3/B3</f>
        <v>1.2643616990169189</v>
      </c>
      <c r="G15" s="12">
        <f>G3/G3</f>
        <v>1</v>
      </c>
      <c r="H15" s="12">
        <f>G3/H3</f>
        <v>0.99673784362270779</v>
      </c>
      <c r="I15" s="12">
        <f>G3/I3</f>
        <v>0.68296675235355209</v>
      </c>
      <c r="J15" s="12">
        <f>G3/J3</f>
        <v>0.68626718099164363</v>
      </c>
      <c r="K15" s="12">
        <f>G3/K3</f>
        <v>1.0571164317776687</v>
      </c>
      <c r="L15" s="12">
        <f>L3/L3</f>
        <v>1</v>
      </c>
      <c r="M15" s="12">
        <f>M3/L3</f>
        <v>1.0300255578433</v>
      </c>
      <c r="N15" s="12">
        <f>N3/L3</f>
        <v>1.180727118934255</v>
      </c>
      <c r="O15" s="12">
        <f>O3/L3</f>
        <v>1.1724349797819895</v>
      </c>
      <c r="P15" s="12">
        <f>P3/L3</f>
        <v>1.0152780624479707</v>
      </c>
    </row>
    <row r="16" spans="1:16" ht="14.4" x14ac:dyDescent="0.3">
      <c r="A16" t="s">
        <v>33</v>
      </c>
      <c r="B16" s="12">
        <f t="shared" ref="B16:B25" si="0">B4/B4</f>
        <v>1</v>
      </c>
      <c r="C16" s="12">
        <f t="shared" ref="C16:C25" si="1">C4/B4</f>
        <v>0.99996087862873995</v>
      </c>
      <c r="D16" s="12">
        <f t="shared" ref="D16:D25" si="2">D4/B4</f>
        <v>2.1816312121477446</v>
      </c>
      <c r="E16" s="12">
        <f t="shared" ref="E16:E25" si="3">E4/B4</f>
        <v>1.5662464534614031</v>
      </c>
      <c r="F16" s="12">
        <f t="shared" ref="F16:F25" si="4">F4/B4</f>
        <v>1.2585531426570116</v>
      </c>
      <c r="G16" s="12">
        <f t="shared" ref="G16:G25" si="5">G4/G4</f>
        <v>1</v>
      </c>
      <c r="H16" s="12">
        <f t="shared" ref="H16:H25" si="6">G4/H4</f>
        <v>0.99422423266630888</v>
      </c>
      <c r="I16" s="12">
        <f t="shared" ref="I16:I25" si="7">G4/I4</f>
        <v>0.55735489355199197</v>
      </c>
      <c r="J16" s="12">
        <f t="shared" ref="J16:J25" si="8">G4/J4</f>
        <v>0.56429410655488021</v>
      </c>
      <c r="K16" s="12">
        <f t="shared" ref="K16:K25" si="9">G4/K4</f>
        <v>1.0591230012523367</v>
      </c>
      <c r="L16" s="12">
        <f t="shared" ref="L16:L25" si="10">L4/L4</f>
        <v>1</v>
      </c>
      <c r="M16" s="12">
        <f t="shared" ref="M16:M25" si="11">M4/L4</f>
        <v>1.0268334808630577</v>
      </c>
      <c r="N16" s="12">
        <f t="shared" ref="N16:N25" si="12">N4/L4</f>
        <v>1.5939188883070006</v>
      </c>
      <c r="O16" s="12">
        <f t="shared" ref="O16:O25" si="13">O4/L4</f>
        <v>1.5818393305184488</v>
      </c>
      <c r="P16" s="12">
        <f t="shared" ref="P16:P25" si="14">P4/L4</f>
        <v>1.0186784684071093</v>
      </c>
    </row>
    <row r="17" spans="1:16" ht="14.4" x14ac:dyDescent="0.3">
      <c r="A17" t="s">
        <v>29</v>
      </c>
      <c r="B17" s="12">
        <f t="shared" si="0"/>
        <v>1</v>
      </c>
      <c r="C17" s="12">
        <f t="shared" si="1"/>
        <v>0.91189870705973819</v>
      </c>
      <c r="D17" s="12">
        <f t="shared" si="2"/>
        <v>2.0843098254964638</v>
      </c>
      <c r="E17" s="12">
        <f t="shared" si="3"/>
        <v>1.46893046637081</v>
      </c>
      <c r="F17" s="12">
        <f t="shared" si="4"/>
        <v>1.1612380166174494</v>
      </c>
      <c r="G17" s="12">
        <f t="shared" si="5"/>
        <v>1</v>
      </c>
      <c r="H17" s="12">
        <f t="shared" si="6"/>
        <v>0.99470634557987148</v>
      </c>
      <c r="I17" s="12">
        <f t="shared" si="7"/>
        <v>0.54200901631094089</v>
      </c>
      <c r="J17" s="12">
        <f t="shared" si="8"/>
        <v>0.54509008961012662</v>
      </c>
      <c r="K17" s="12">
        <f t="shared" si="9"/>
        <v>1.0380145585512466</v>
      </c>
      <c r="L17" s="12">
        <f t="shared" si="10"/>
        <v>1</v>
      </c>
      <c r="M17" s="12">
        <f t="shared" si="11"/>
        <v>1.02956873525394</v>
      </c>
      <c r="N17" s="12">
        <f t="shared" si="12"/>
        <v>1.673629453940138</v>
      </c>
      <c r="O17" s="12">
        <f t="shared" si="13"/>
        <v>1.6627992718043771</v>
      </c>
      <c r="P17" s="12">
        <f t="shared" si="14"/>
        <v>1.050345239679938</v>
      </c>
    </row>
    <row r="18" spans="1:16" ht="14.4" x14ac:dyDescent="0.3">
      <c r="A18" t="s">
        <v>34</v>
      </c>
      <c r="B18" s="12">
        <f t="shared" si="0"/>
        <v>1</v>
      </c>
      <c r="C18" s="12">
        <f t="shared" si="1"/>
        <v>0.99990477065412475</v>
      </c>
      <c r="D18" s="12">
        <f t="shared" si="2"/>
        <v>2.1613252339841047</v>
      </c>
      <c r="E18" s="12">
        <f t="shared" si="3"/>
        <v>1.5459419974859452</v>
      </c>
      <c r="F18" s="12">
        <f t="shared" si="4"/>
        <v>1.2382503792368658</v>
      </c>
      <c r="G18" s="12">
        <f t="shared" si="5"/>
        <v>1</v>
      </c>
      <c r="H18" s="12">
        <f t="shared" si="6"/>
        <v>0.96520569159294078</v>
      </c>
      <c r="I18" s="12">
        <f t="shared" si="7"/>
        <v>0.55995276630663215</v>
      </c>
      <c r="J18" s="12">
        <f t="shared" si="8"/>
        <v>0.55910977291348862</v>
      </c>
      <c r="K18" s="12">
        <f t="shared" si="9"/>
        <v>1.0541786333302632</v>
      </c>
      <c r="L18" s="12">
        <f t="shared" si="10"/>
        <v>1</v>
      </c>
      <c r="M18" s="12">
        <f t="shared" si="11"/>
        <v>1.0385354348990319</v>
      </c>
      <c r="N18" s="12">
        <f t="shared" si="12"/>
        <v>1.6234978914106648</v>
      </c>
      <c r="O18" s="12">
        <f t="shared" si="13"/>
        <v>1.6276237409732131</v>
      </c>
      <c r="P18" s="12">
        <f t="shared" si="14"/>
        <v>0.99708294998843094</v>
      </c>
    </row>
    <row r="19" spans="1:16" ht="14.4" x14ac:dyDescent="0.3">
      <c r="A19" t="s">
        <v>27</v>
      </c>
      <c r="B19" s="12">
        <f t="shared" si="0"/>
        <v>1</v>
      </c>
      <c r="C19" s="12">
        <f t="shared" si="1"/>
        <v>0.99361872603445311</v>
      </c>
      <c r="D19" s="12">
        <f t="shared" si="2"/>
        <v>2.1688891432495851</v>
      </c>
      <c r="E19" s="12">
        <f t="shared" si="3"/>
        <v>1.5535015929338598</v>
      </c>
      <c r="F19" s="12">
        <f t="shared" si="4"/>
        <v>1.245807817775997</v>
      </c>
      <c r="G19" s="12">
        <f t="shared" si="5"/>
        <v>1</v>
      </c>
      <c r="H19" s="12">
        <f t="shared" si="6"/>
        <v>0.99594419079036489</v>
      </c>
      <c r="I19" s="12">
        <f t="shared" si="7"/>
        <v>0.63480696515138813</v>
      </c>
      <c r="J19" s="12">
        <f t="shared" si="8"/>
        <v>0.59569539895721135</v>
      </c>
      <c r="K19" s="12">
        <f t="shared" si="9"/>
        <v>1.052272669871444</v>
      </c>
      <c r="L19" s="12">
        <f t="shared" si="10"/>
        <v>1</v>
      </c>
      <c r="M19" s="12">
        <f t="shared" si="11"/>
        <v>1.0257056669774358</v>
      </c>
      <c r="N19" s="12">
        <f t="shared" si="12"/>
        <v>1.3220940296263974</v>
      </c>
      <c r="O19" s="12">
        <f t="shared" si="13"/>
        <v>1.3012969218716293</v>
      </c>
      <c r="P19" s="12">
        <f t="shared" si="14"/>
        <v>1.0378489726533278</v>
      </c>
    </row>
    <row r="20" spans="1:16" ht="14.4" x14ac:dyDescent="0.3">
      <c r="A20" t="s">
        <v>28</v>
      </c>
      <c r="B20" s="12">
        <f t="shared" si="0"/>
        <v>1</v>
      </c>
      <c r="C20" s="12">
        <f t="shared" si="1"/>
        <v>0.96694162546122275</v>
      </c>
      <c r="D20" s="12">
        <f t="shared" si="2"/>
        <v>2.1462673336288227</v>
      </c>
      <c r="E20" s="12">
        <f t="shared" si="3"/>
        <v>1.5308853749935241</v>
      </c>
      <c r="F20" s="12">
        <f t="shared" si="4"/>
        <v>1.2231943956758746</v>
      </c>
      <c r="G20" s="12">
        <f t="shared" si="5"/>
        <v>1</v>
      </c>
      <c r="H20" s="12">
        <f t="shared" si="6"/>
        <v>1.0064506008458269</v>
      </c>
      <c r="I20" s="12">
        <f t="shared" si="7"/>
        <v>0.53952907986111109</v>
      </c>
      <c r="J20" s="12">
        <f t="shared" si="8"/>
        <v>0.55533544140333246</v>
      </c>
      <c r="K20" s="12">
        <f t="shared" si="9"/>
        <v>1.0940018619131502</v>
      </c>
      <c r="L20" s="12">
        <f t="shared" si="10"/>
        <v>1</v>
      </c>
      <c r="M20" s="12">
        <f t="shared" si="11"/>
        <v>1.0153038589394461</v>
      </c>
      <c r="N20" s="12">
        <f t="shared" si="12"/>
        <v>1.6952902059281127</v>
      </c>
      <c r="O20" s="12">
        <f t="shared" si="13"/>
        <v>1.6923846447984252</v>
      </c>
      <c r="P20" s="12">
        <f t="shared" si="14"/>
        <v>1.0030838365905332</v>
      </c>
    </row>
    <row r="21" spans="1:16" x14ac:dyDescent="0.3">
      <c r="A21" s="12" t="s">
        <v>17</v>
      </c>
      <c r="B21" s="12">
        <f t="shared" si="0"/>
        <v>1</v>
      </c>
      <c r="C21" s="12">
        <f t="shared" si="1"/>
        <v>0.5614449545227902</v>
      </c>
      <c r="D21" s="12">
        <f t="shared" si="2"/>
        <v>1.3598917946160944</v>
      </c>
      <c r="E21" s="12">
        <f t="shared" si="3"/>
        <v>0.7445069147137543</v>
      </c>
      <c r="F21" s="12">
        <f t="shared" si="4"/>
        <v>0.43681504788432107</v>
      </c>
      <c r="G21" s="12">
        <f t="shared" si="5"/>
        <v>1</v>
      </c>
      <c r="H21" s="12">
        <f t="shared" si="6"/>
        <v>1.0209108436246157</v>
      </c>
      <c r="I21" s="12">
        <f t="shared" si="7"/>
        <v>0.49986222873092251</v>
      </c>
      <c r="J21" s="12">
        <f t="shared" si="8"/>
        <v>0.5484904984266693</v>
      </c>
      <c r="K21" s="12">
        <f t="shared" si="9"/>
        <v>1.105972339825007</v>
      </c>
      <c r="L21" s="12">
        <f t="shared" si="10"/>
        <v>1</v>
      </c>
      <c r="M21" s="12">
        <f t="shared" si="11"/>
        <v>1.0176708372582275</v>
      </c>
      <c r="N21" s="12">
        <f t="shared" si="12"/>
        <v>1.794696147608271</v>
      </c>
      <c r="O21" s="12">
        <f t="shared" si="13"/>
        <v>1.7804091270983733</v>
      </c>
      <c r="P21" s="12">
        <f t="shared" si="14"/>
        <v>0.99347850727392517</v>
      </c>
    </row>
    <row r="22" spans="1:16" x14ac:dyDescent="0.3">
      <c r="A22" s="12" t="s">
        <v>18</v>
      </c>
      <c r="B22" s="12">
        <f t="shared" si="0"/>
        <v>1</v>
      </c>
      <c r="C22" s="12">
        <f t="shared" si="1"/>
        <v>0.55422304751752316</v>
      </c>
      <c r="D22" s="12">
        <f t="shared" si="2"/>
        <v>1.3419530842546263</v>
      </c>
      <c r="E22" s="12">
        <f t="shared" si="3"/>
        <v>0.72656935059576</v>
      </c>
      <c r="F22" s="12">
        <f t="shared" si="4"/>
        <v>0.41887461815764282</v>
      </c>
      <c r="G22" s="12">
        <f t="shared" si="5"/>
        <v>1</v>
      </c>
      <c r="H22" s="12">
        <f t="shared" si="6"/>
        <v>1.0176705133423902</v>
      </c>
      <c r="I22" s="12">
        <f t="shared" si="7"/>
        <v>0.53837891131752369</v>
      </c>
      <c r="J22" s="12">
        <f t="shared" si="8"/>
        <v>0.54053307770055536</v>
      </c>
      <c r="K22" s="12">
        <f t="shared" si="9"/>
        <v>1.034992381033137</v>
      </c>
      <c r="L22" s="12">
        <f t="shared" si="10"/>
        <v>1</v>
      </c>
      <c r="M22" s="12">
        <f t="shared" si="11"/>
        <v>1.0161612706558929</v>
      </c>
      <c r="N22" s="12">
        <f t="shared" si="12"/>
        <v>1.777077296570976</v>
      </c>
      <c r="O22" s="12">
        <f t="shared" si="13"/>
        <v>1.7576611729644256</v>
      </c>
      <c r="P22" s="12">
        <f t="shared" si="14"/>
        <v>1.0086143584246312</v>
      </c>
    </row>
    <row r="23" spans="1:16" x14ac:dyDescent="0.3">
      <c r="A23" s="12" t="s">
        <v>19</v>
      </c>
      <c r="B23" s="12">
        <f t="shared" si="0"/>
        <v>1</v>
      </c>
      <c r="C23" s="12">
        <f t="shared" si="1"/>
        <v>0.54728540889370303</v>
      </c>
      <c r="D23" s="12">
        <f t="shared" si="2"/>
        <v>1.3246820607165168</v>
      </c>
      <c r="E23" s="12">
        <f t="shared" si="3"/>
        <v>0.70929546144896638</v>
      </c>
      <c r="F23" s="12">
        <f t="shared" si="4"/>
        <v>0.4016035946195331</v>
      </c>
      <c r="G23" s="12">
        <f t="shared" si="5"/>
        <v>1</v>
      </c>
      <c r="H23" s="12">
        <f t="shared" si="6"/>
        <v>0.99096987276034521</v>
      </c>
      <c r="I23" s="12">
        <f t="shared" si="7"/>
        <v>0.53834415781487099</v>
      </c>
      <c r="J23" s="12">
        <f t="shared" si="8"/>
        <v>0.52946773962462401</v>
      </c>
      <c r="K23" s="12">
        <f t="shared" si="9"/>
        <v>1.0167905571172429</v>
      </c>
      <c r="L23" s="12">
        <f t="shared" si="10"/>
        <v>1</v>
      </c>
      <c r="M23" s="12">
        <f t="shared" si="11"/>
        <v>1.0278085199998956</v>
      </c>
      <c r="N23" s="12">
        <f t="shared" si="12"/>
        <v>1.7624785155599831</v>
      </c>
      <c r="O23" s="12">
        <f t="shared" si="13"/>
        <v>1.7605501044894758</v>
      </c>
      <c r="P23" s="12">
        <f t="shared" si="14"/>
        <v>1.0299722628215602</v>
      </c>
    </row>
    <row r="24" spans="1:16" x14ac:dyDescent="0.3">
      <c r="A24" s="12" t="s">
        <v>20</v>
      </c>
      <c r="B24" s="12">
        <f t="shared" si="0"/>
        <v>1</v>
      </c>
      <c r="C24" s="12">
        <f t="shared" si="1"/>
        <v>0.54060710785577959</v>
      </c>
      <c r="D24" s="12">
        <f t="shared" si="2"/>
        <v>1.3080830224147912</v>
      </c>
      <c r="E24" s="12">
        <f t="shared" si="3"/>
        <v>0.69269785595158262</v>
      </c>
      <c r="F24" s="12">
        <f t="shared" si="4"/>
        <v>0.38500598912214939</v>
      </c>
      <c r="G24" s="12">
        <f t="shared" si="5"/>
        <v>1</v>
      </c>
      <c r="H24" s="12">
        <f t="shared" si="6"/>
        <v>1.0149946921443738</v>
      </c>
      <c r="I24" s="12">
        <f t="shared" si="7"/>
        <v>0.23491959242205529</v>
      </c>
      <c r="J24" s="12">
        <f t="shared" si="8"/>
        <v>0.23335965670876455</v>
      </c>
      <c r="K24" s="12">
        <f t="shared" si="9"/>
        <v>1.1390393933492937</v>
      </c>
      <c r="L24" s="12">
        <f t="shared" si="10"/>
        <v>1</v>
      </c>
      <c r="M24" s="12">
        <f t="shared" si="11"/>
        <v>1.0215793656980172</v>
      </c>
      <c r="N24" s="12">
        <f t="shared" si="12"/>
        <v>1.7416494493903012</v>
      </c>
      <c r="O24" s="12">
        <f t="shared" si="13"/>
        <v>1.744502173199816</v>
      </c>
      <c r="P24" s="12">
        <f t="shared" si="14"/>
        <v>1.0335678936138124</v>
      </c>
    </row>
    <row r="25" spans="1:16" x14ac:dyDescent="0.3">
      <c r="A25" s="12" t="s">
        <v>21</v>
      </c>
      <c r="B25" s="12">
        <f t="shared" si="0"/>
        <v>1</v>
      </c>
      <c r="C25" s="12">
        <f t="shared" si="1"/>
        <v>0.53420113764990751</v>
      </c>
      <c r="D25" s="12">
        <f t="shared" si="2"/>
        <v>1.2921854627254881</v>
      </c>
      <c r="E25" s="12">
        <f t="shared" si="3"/>
        <v>0.6767956671872537</v>
      </c>
      <c r="F25" s="12">
        <f t="shared" si="4"/>
        <v>0.3691022022265843</v>
      </c>
      <c r="G25" s="12">
        <f t="shared" si="5"/>
        <v>1</v>
      </c>
      <c r="H25" s="12">
        <f t="shared" si="6"/>
        <v>1.0766153532289324</v>
      </c>
      <c r="I25" s="12">
        <f t="shared" si="7"/>
        <v>0.12287134425963983</v>
      </c>
      <c r="J25" s="12">
        <f t="shared" si="8"/>
        <v>0.12327223515730729</v>
      </c>
      <c r="K25" s="12">
        <f t="shared" si="9"/>
        <v>1.3402678857344772</v>
      </c>
      <c r="L25" s="12">
        <f t="shared" si="10"/>
        <v>1</v>
      </c>
      <c r="M25" s="12">
        <f t="shared" si="11"/>
        <v>1.0224386473941252</v>
      </c>
      <c r="N25" s="12">
        <f t="shared" si="12"/>
        <v>1.735842107991987</v>
      </c>
      <c r="O25" s="12">
        <f t="shared" si="13"/>
        <v>1.7281720899562056</v>
      </c>
      <c r="P25" s="12">
        <f t="shared" si="14"/>
        <v>1.0327479858185968</v>
      </c>
    </row>
    <row r="27" spans="1:16" ht="14.4" x14ac:dyDescent="0.3">
      <c r="A27"/>
    </row>
    <row r="28" spans="1:16" ht="14.4" x14ac:dyDescent="0.3">
      <c r="A28"/>
    </row>
    <row r="29" spans="1:16" ht="14.4" x14ac:dyDescent="0.3">
      <c r="A29"/>
    </row>
    <row r="30" spans="1:16" ht="14.4" x14ac:dyDescent="0.3">
      <c r="A30"/>
    </row>
    <row r="31" spans="1:16" ht="14.4" x14ac:dyDescent="0.3">
      <c r="A31"/>
    </row>
    <row r="32" spans="1:16" ht="14.4" x14ac:dyDescent="0.3">
      <c r="A32"/>
    </row>
    <row r="64" spans="1:1" ht="14.4" x14ac:dyDescent="0.3">
      <c r="A64"/>
    </row>
    <row r="65" spans="1:1" ht="14.4" x14ac:dyDescent="0.3">
      <c r="A65"/>
    </row>
    <row r="66" spans="1:1" ht="14.4" x14ac:dyDescent="0.3">
      <c r="A66"/>
    </row>
    <row r="67" spans="1:1" ht="14.4" x14ac:dyDescent="0.3">
      <c r="A67"/>
    </row>
    <row r="68" spans="1:1" ht="14.4" x14ac:dyDescent="0.3">
      <c r="A68"/>
    </row>
    <row r="69" spans="1:1" ht="14.4" x14ac:dyDescent="0.3">
      <c r="A69"/>
    </row>
    <row r="70" spans="1:1" ht="14.4" x14ac:dyDescent="0.3">
      <c r="A7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2EFD-6CB7-408E-8BB6-6F2450DD398A}">
  <dimension ref="A1:F6"/>
  <sheetViews>
    <sheetView workbookViewId="0">
      <selection activeCell="A2" sqref="A2"/>
    </sheetView>
  </sheetViews>
  <sheetFormatPr defaultRowHeight="14.4" x14ac:dyDescent="0.3"/>
  <sheetData>
    <row r="1" spans="1:6" x14ac:dyDescent="0.3">
      <c r="A1" t="s">
        <v>44</v>
      </c>
      <c r="D1" t="s">
        <v>5</v>
      </c>
      <c r="E1" t="s">
        <v>6</v>
      </c>
      <c r="F1" t="s">
        <v>7</v>
      </c>
    </row>
    <row r="2" spans="1:6" x14ac:dyDescent="0.3">
      <c r="A2" t="s">
        <v>21</v>
      </c>
      <c r="C2" s="8">
        <v>1</v>
      </c>
      <c r="D2" s="8">
        <v>164.705883</v>
      </c>
      <c r="E2" s="8">
        <v>111.289885</v>
      </c>
      <c r="F2">
        <v>87.003681999999998</v>
      </c>
    </row>
    <row r="3" spans="1:6" x14ac:dyDescent="0.3">
      <c r="A3" t="s">
        <v>43</v>
      </c>
      <c r="C3">
        <v>2</v>
      </c>
      <c r="D3">
        <v>120.03704999999999</v>
      </c>
      <c r="E3">
        <v>72.438727999999998</v>
      </c>
      <c r="F3">
        <v>45.41357</v>
      </c>
    </row>
    <row r="4" spans="1:6" x14ac:dyDescent="0.3">
      <c r="C4">
        <v>4</v>
      </c>
      <c r="D4">
        <v>124.313728</v>
      </c>
      <c r="E4">
        <v>54.229928000000001</v>
      </c>
      <c r="F4">
        <v>34.024970000000003</v>
      </c>
    </row>
    <row r="5" spans="1:6" x14ac:dyDescent="0.3">
      <c r="C5">
        <v>8</v>
      </c>
      <c r="D5">
        <v>120.878676</v>
      </c>
      <c r="E5">
        <v>54.013195000000003</v>
      </c>
      <c r="F5">
        <v>31.328458999999999</v>
      </c>
    </row>
    <row r="6" spans="1:6" x14ac:dyDescent="0.3">
      <c r="C6">
        <v>16</v>
      </c>
      <c r="D6">
        <v>124.298653</v>
      </c>
      <c r="E6">
        <v>45.069831999999998</v>
      </c>
      <c r="F6">
        <v>30.598680999999999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EA85D-7B2D-4A63-ACC9-CFF0352E26C5}">
  <dimension ref="A1:F12"/>
  <sheetViews>
    <sheetView tabSelected="1" zoomScale="92" zoomScaleNormal="55" workbookViewId="0">
      <selection activeCell="A2" sqref="A2"/>
    </sheetView>
  </sheetViews>
  <sheetFormatPr defaultRowHeight="14.4" x14ac:dyDescent="0.3"/>
  <cols>
    <col min="2" max="2" width="9.21875" bestFit="1" customWidth="1"/>
    <col min="3" max="3" width="12.33203125" bestFit="1" customWidth="1"/>
    <col min="4" max="4" width="12.109375" bestFit="1" customWidth="1"/>
    <col min="5" max="5" width="13.44140625" bestFit="1" customWidth="1"/>
    <col min="6" max="6" width="13.21875" bestFit="1" customWidth="1"/>
  </cols>
  <sheetData>
    <row r="1" spans="1:6" x14ac:dyDescent="0.3">
      <c r="A1" t="s">
        <v>45</v>
      </c>
      <c r="B1" t="s">
        <v>35</v>
      </c>
      <c r="C1" t="s">
        <v>40</v>
      </c>
      <c r="D1" t="s">
        <v>36</v>
      </c>
      <c r="E1" t="s">
        <v>37</v>
      </c>
      <c r="F1" t="s">
        <v>38</v>
      </c>
    </row>
    <row r="2" spans="1:6" x14ac:dyDescent="0.3">
      <c r="A2">
        <v>0</v>
      </c>
      <c r="B2">
        <v>3</v>
      </c>
      <c r="C2">
        <v>4</v>
      </c>
      <c r="D2">
        <v>9</v>
      </c>
      <c r="E2">
        <v>7</v>
      </c>
      <c r="F2">
        <v>5</v>
      </c>
    </row>
    <row r="3" spans="1:6" x14ac:dyDescent="0.3">
      <c r="B3">
        <v>3</v>
      </c>
      <c r="C3">
        <v>3.8</v>
      </c>
      <c r="D3">
        <v>8.4</v>
      </c>
      <c r="E3">
        <v>6.4</v>
      </c>
      <c r="F3">
        <v>4.5</v>
      </c>
    </row>
    <row r="4" spans="1:6" x14ac:dyDescent="0.3">
      <c r="B4">
        <v>3</v>
      </c>
      <c r="C4">
        <v>3.6</v>
      </c>
      <c r="D4">
        <v>7.8</v>
      </c>
      <c r="E4">
        <v>5.8</v>
      </c>
      <c r="F4">
        <v>4</v>
      </c>
    </row>
    <row r="5" spans="1:6" x14ac:dyDescent="0.3">
      <c r="B5">
        <v>3</v>
      </c>
      <c r="C5">
        <v>3.4</v>
      </c>
      <c r="D5">
        <v>7.2</v>
      </c>
      <c r="E5">
        <v>5.2</v>
      </c>
      <c r="F5">
        <v>3.5</v>
      </c>
    </row>
    <row r="6" spans="1:6" x14ac:dyDescent="0.3">
      <c r="A6" t="s">
        <v>42</v>
      </c>
      <c r="B6">
        <v>3</v>
      </c>
      <c r="C6">
        <v>3.2</v>
      </c>
      <c r="D6">
        <v>6.6</v>
      </c>
      <c r="E6">
        <v>4.5999999999999996</v>
      </c>
      <c r="F6">
        <v>3</v>
      </c>
    </row>
    <row r="7" spans="1:6" x14ac:dyDescent="0.3">
      <c r="B7">
        <v>3</v>
      </c>
      <c r="C7">
        <v>3</v>
      </c>
      <c r="D7">
        <v>6</v>
      </c>
      <c r="E7">
        <v>4</v>
      </c>
      <c r="F7">
        <v>2.5</v>
      </c>
    </row>
    <row r="8" spans="1:6" x14ac:dyDescent="0.3">
      <c r="B8">
        <v>3</v>
      </c>
      <c r="C8">
        <v>2.8</v>
      </c>
      <c r="D8">
        <v>5.4</v>
      </c>
      <c r="E8">
        <v>3.4</v>
      </c>
      <c r="F8">
        <v>2</v>
      </c>
    </row>
    <row r="9" spans="1:6" x14ac:dyDescent="0.3">
      <c r="B9">
        <v>3</v>
      </c>
      <c r="C9">
        <v>2.6</v>
      </c>
      <c r="D9">
        <v>4.8</v>
      </c>
      <c r="E9">
        <v>2.8</v>
      </c>
      <c r="F9">
        <v>1.5</v>
      </c>
    </row>
    <row r="10" spans="1:6" x14ac:dyDescent="0.3">
      <c r="B10">
        <v>3</v>
      </c>
      <c r="C10">
        <v>2.4</v>
      </c>
      <c r="D10">
        <v>4.2</v>
      </c>
      <c r="E10">
        <v>2.2000000000000002</v>
      </c>
      <c r="F10">
        <v>1</v>
      </c>
    </row>
    <row r="11" spans="1:6" x14ac:dyDescent="0.3">
      <c r="B11">
        <v>3</v>
      </c>
      <c r="C11">
        <v>2.2000000000000002</v>
      </c>
      <c r="D11">
        <v>3.6</v>
      </c>
      <c r="E11">
        <v>1.6</v>
      </c>
      <c r="F11">
        <v>0.5</v>
      </c>
    </row>
    <row r="12" spans="1:6" x14ac:dyDescent="0.3">
      <c r="A12" t="s">
        <v>39</v>
      </c>
      <c r="B12">
        <v>3</v>
      </c>
      <c r="C12">
        <v>2</v>
      </c>
      <c r="D12">
        <v>3</v>
      </c>
      <c r="E12">
        <v>1</v>
      </c>
      <c r="F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GraphTap</vt:lpstr>
      <vt:lpstr>SpMSpV2</vt:lpstr>
      <vt:lpstr>Scalability</vt:lpstr>
      <vt:lpstr>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2019-04-10T14:39:24Z</dcterms:modified>
</cp:coreProperties>
</file>