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8915" windowHeight="1182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F11" i="1" l="1"/>
  <c r="F10" i="1"/>
  <c r="F9" i="1" l="1"/>
  <c r="F12" i="1" s="1"/>
  <c r="F28" i="1" l="1"/>
  <c r="F29" i="1" s="1"/>
  <c r="F18" i="1"/>
  <c r="F19" i="1"/>
  <c r="F30" i="1" l="1"/>
  <c r="F8" i="1"/>
  <c r="F7" i="1" l="1"/>
  <c r="F6" i="1" l="1"/>
  <c r="F3" i="1" l="1"/>
  <c r="F4" i="1"/>
  <c r="F5" i="1"/>
  <c r="F13" i="1" l="1"/>
  <c r="F14" i="1" s="1"/>
</calcChain>
</file>

<file path=xl/sharedStrings.xml><?xml version="1.0" encoding="utf-8"?>
<sst xmlns="http://schemas.openxmlformats.org/spreadsheetml/2006/main" count="44" uniqueCount="41">
  <si>
    <t>Cantidad</t>
  </si>
  <si>
    <t>No.Parte</t>
  </si>
  <si>
    <t>Link</t>
  </si>
  <si>
    <t>Descripción</t>
  </si>
  <si>
    <t>Precio</t>
  </si>
  <si>
    <t>TOTAL</t>
  </si>
  <si>
    <t>SUBTOTAL MIN</t>
  </si>
  <si>
    <t>IVA</t>
  </si>
  <si>
    <t>BILL OF MATERIALS</t>
  </si>
  <si>
    <t>TOTAL S/IVA</t>
  </si>
  <si>
    <t>http://www.steren.com.mx/catalogo/prod.asp?f=&amp;sf=81&amp;c=767&amp;p=3536</t>
  </si>
  <si>
    <t>Terminal grande con 2 tornillos, para circuito impreso</t>
  </si>
  <si>
    <t>TRTG-02</t>
  </si>
  <si>
    <t>http://www.steren.com.mx/catalogo/prod.asp?f=&amp;sf=&amp;c=&amp;p=932&amp;desc=micro-switch--de-push--con-4-terminales&amp;result=push</t>
  </si>
  <si>
    <t>Micro switch, de push, con 4 terminales</t>
  </si>
  <si>
    <t>http://www.steren.com.mx/catalogo/prod.asp?f=&amp;sf=89&amp;c=821&amp;p=1612</t>
  </si>
  <si>
    <t>Switch deslizable (Dip Switch) de 4 posiciones</t>
  </si>
  <si>
    <t>DIP-4P</t>
  </si>
  <si>
    <t>AU-101</t>
  </si>
  <si>
    <t>http://www.steren.com.mx/catalogo/prod.asp?f=&amp;sf=&amp;c=&amp;p=1779&amp;desc=tira-de-36-pines-doble-&amp;result=header</t>
  </si>
  <si>
    <t>Tira de 36 pines doble</t>
  </si>
  <si>
    <t>F36-D</t>
  </si>
  <si>
    <t>Placa fenólica una cara, de 10 x 15 cm</t>
  </si>
  <si>
    <t>http://www.steren.com.mx/catalogo/prod.asp?f=&amp;sf=115&amp;c=1044&amp;p=2517</t>
  </si>
  <si>
    <t>PC-10X15</t>
  </si>
  <si>
    <t>Cloruro férrico para grabado de circuito impreso, de 220 ml</t>
  </si>
  <si>
    <t>http://www.steren.com.mx/catalogo/prod.asp?f=&amp;sf=117&amp;c=1053&amp;p=2221</t>
  </si>
  <si>
    <t>MC025</t>
  </si>
  <si>
    <t>http://www.agspecinfo.com/pdfs/A/A000080.PDF</t>
  </si>
  <si>
    <t>ARDUINO SHIELD - MEGA PROTO PCB REV3</t>
  </si>
  <si>
    <t>A000080</t>
  </si>
  <si>
    <t>PRT-11417</t>
  </si>
  <si>
    <t>ARDUINO STACKABLE HEADER KIT-R3 SPARKFUN</t>
  </si>
  <si>
    <t>http://www.agspecinfo.com/pdfs/P/PRT11417.PDF</t>
  </si>
  <si>
    <t>Placa fenólica de 4,5 x 4,5 cm para proyectos</t>
  </si>
  <si>
    <t>http://www.steren.com.mx/catalogo/prod.asp?f=&amp;sf=115&amp;c=1046&amp;p=111</t>
  </si>
  <si>
    <t>Placa fenólica de 7,5 x 4,5 cm para proyectos</t>
  </si>
  <si>
    <t>http://www.steren.com.mx/catalogo/category.asp?f=9&amp;sf=115&amp;c=1046</t>
  </si>
  <si>
    <t>http://www.steren.com.mx/catalogo/prod.asp?f=&amp;sf=&amp;c=&amp;p=2059&amp;resul=infrarrojo</t>
  </si>
  <si>
    <t>LED infrarrojo de 5 mm, larga distancia</t>
  </si>
  <si>
    <t>IR383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</si>
</sst>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Font="1"/>
    <xf numFmtId="0" fontId="4" fillId="0" borderId="0" xfId="0" applyFont="1"/>
    <xf numFmtId="0" fontId="3" fillId="2" borderId="0" xfId="0" applyFont="1" applyFill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gspecinfo.com/pdfs/P/PRT11417.PDF" TargetMode="External"/><Relationship Id="rId3" Type="http://schemas.openxmlformats.org/officeDocument/2006/relationships/hyperlink" Target="http://www.steren.com.mx/catalogo/prod.asp?f=&amp;sf=&amp;c=&amp;p=932&amp;desc=micro-switch--de-push--con-4-terminales&amp;result=push" TargetMode="External"/><Relationship Id="rId7" Type="http://schemas.openxmlformats.org/officeDocument/2006/relationships/hyperlink" Target="http://www.agspecinfo.com/pdfs/A/A000080.PDF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www.steren.com.mx/catalogo/prod.asp?f=&amp;sf=89&amp;c=821&amp;p=1612" TargetMode="External"/><Relationship Id="rId1" Type="http://schemas.openxmlformats.org/officeDocument/2006/relationships/hyperlink" Target="http://www.steren.com.mx/catalogo/prod.asp?f=&amp;sf=81&amp;c=767&amp;p=3536" TargetMode="External"/><Relationship Id="rId6" Type="http://schemas.openxmlformats.org/officeDocument/2006/relationships/hyperlink" Target="http://www.steren.com.mx/catalogo/prod.asp?f=&amp;sf=117&amp;c=1053&amp;p=2221" TargetMode="External"/><Relationship Id="rId11" Type="http://schemas.openxmlformats.org/officeDocument/2006/relationships/hyperlink" Target="http://www.steren.com.mx/catalogo/prod.asp?f=&amp;sf=&amp;c=&amp;p=2059&amp;resul=infrarrojo" TargetMode="External"/><Relationship Id="rId5" Type="http://schemas.openxmlformats.org/officeDocument/2006/relationships/hyperlink" Target="http://www.steren.com.mx/catalogo/prod.asp?f=&amp;sf=115&amp;c=1044&amp;p=2517" TargetMode="External"/><Relationship Id="rId10" Type="http://schemas.openxmlformats.org/officeDocument/2006/relationships/hyperlink" Target="http://www.steren.com.mx/catalogo/category.asp?f=9&amp;sf=115&amp;c=1046" TargetMode="External"/><Relationship Id="rId4" Type="http://schemas.openxmlformats.org/officeDocument/2006/relationships/hyperlink" Target="http://www.steren.com.mx/catalogo/prod.asp?f=&amp;sf=&amp;c=&amp;p=1779&amp;desc=tira-de-36-pines-doble-&amp;result=header" TargetMode="External"/><Relationship Id="rId9" Type="http://schemas.openxmlformats.org/officeDocument/2006/relationships/hyperlink" Target="http://www.steren.com.mx/catalogo/prod.asp?f=&amp;sf=115&amp;c=1046&amp;p=1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zoomScaleNormal="100" workbookViewId="0">
      <selection activeCell="C13" sqref="C13"/>
    </sheetView>
  </sheetViews>
  <sheetFormatPr baseColWidth="10" defaultColWidth="11.5703125" defaultRowHeight="15" x14ac:dyDescent="0.25"/>
  <cols>
    <col min="1" max="1" width="12" bestFit="1" customWidth="1"/>
    <col min="2" max="2" width="14.85546875" bestFit="1" customWidth="1"/>
    <col min="3" max="3" width="44" bestFit="1" customWidth="1"/>
    <col min="4" max="4" width="35.5703125" customWidth="1"/>
    <col min="6" max="6" width="14.42578125" bestFit="1" customWidth="1"/>
  </cols>
  <sheetData>
    <row r="1" spans="1:6" ht="21" x14ac:dyDescent="0.35">
      <c r="A1" s="5" t="s">
        <v>8</v>
      </c>
      <c r="B1" s="5"/>
      <c r="C1" s="5"/>
      <c r="D1" s="5"/>
      <c r="E1" s="5"/>
      <c r="F1" s="5"/>
    </row>
    <row r="2" spans="1:6" s="1" customFormat="1" x14ac:dyDescent="0.25">
      <c r="A2" s="1" t="s">
        <v>0</v>
      </c>
      <c r="B2" s="1" t="s">
        <v>1</v>
      </c>
      <c r="C2" s="1" t="s">
        <v>3</v>
      </c>
      <c r="D2" s="1" t="s">
        <v>2</v>
      </c>
      <c r="E2" s="1" t="s">
        <v>4</v>
      </c>
      <c r="F2" s="1" t="s">
        <v>6</v>
      </c>
    </row>
    <row r="3" spans="1:6" x14ac:dyDescent="0.25">
      <c r="A3">
        <v>4</v>
      </c>
      <c r="B3" t="s">
        <v>12</v>
      </c>
      <c r="C3" t="s">
        <v>11</v>
      </c>
      <c r="D3" s="2" t="s">
        <v>10</v>
      </c>
      <c r="E3">
        <v>6</v>
      </c>
      <c r="F3">
        <f t="shared" ref="F3:F11" si="0">A3*E3</f>
        <v>24</v>
      </c>
    </row>
    <row r="4" spans="1:6" x14ac:dyDescent="0.25">
      <c r="A4">
        <v>2</v>
      </c>
      <c r="B4" t="s">
        <v>17</v>
      </c>
      <c r="C4" t="s">
        <v>16</v>
      </c>
      <c r="D4" s="2" t="s">
        <v>15</v>
      </c>
      <c r="E4">
        <v>4.306</v>
      </c>
      <c r="F4">
        <f t="shared" si="0"/>
        <v>8.6120000000000001</v>
      </c>
    </row>
    <row r="5" spans="1:6" x14ac:dyDescent="0.25">
      <c r="A5">
        <v>4</v>
      </c>
      <c r="B5" t="s">
        <v>18</v>
      </c>
      <c r="C5" t="s">
        <v>14</v>
      </c>
      <c r="D5" s="2" t="s">
        <v>13</v>
      </c>
      <c r="E5">
        <v>3</v>
      </c>
      <c r="F5">
        <f t="shared" si="0"/>
        <v>12</v>
      </c>
    </row>
    <row r="6" spans="1:6" x14ac:dyDescent="0.25">
      <c r="A6">
        <v>1</v>
      </c>
      <c r="B6" t="s">
        <v>21</v>
      </c>
      <c r="C6" t="s">
        <v>20</v>
      </c>
      <c r="D6" s="2" t="s">
        <v>19</v>
      </c>
      <c r="E6">
        <v>8</v>
      </c>
      <c r="F6">
        <f t="shared" si="0"/>
        <v>8</v>
      </c>
    </row>
    <row r="7" spans="1:6" x14ac:dyDescent="0.25">
      <c r="A7">
        <v>1</v>
      </c>
      <c r="B7" t="s">
        <v>24</v>
      </c>
      <c r="C7" t="s">
        <v>22</v>
      </c>
      <c r="D7" s="2" t="s">
        <v>23</v>
      </c>
      <c r="E7" s="3">
        <v>17</v>
      </c>
      <c r="F7">
        <f t="shared" si="0"/>
        <v>17</v>
      </c>
    </row>
    <row r="8" spans="1:6" x14ac:dyDescent="0.25">
      <c r="A8">
        <v>1</v>
      </c>
      <c r="B8" t="s">
        <v>27</v>
      </c>
      <c r="C8" t="s">
        <v>25</v>
      </c>
      <c r="D8" s="2" t="s">
        <v>26</v>
      </c>
      <c r="E8" s="3">
        <v>26</v>
      </c>
      <c r="F8">
        <f t="shared" si="0"/>
        <v>26</v>
      </c>
    </row>
    <row r="9" spans="1:6" x14ac:dyDescent="0.25">
      <c r="A9">
        <v>1</v>
      </c>
      <c r="B9">
        <v>155</v>
      </c>
      <c r="C9" t="s">
        <v>34</v>
      </c>
      <c r="D9" s="2" t="s">
        <v>35</v>
      </c>
      <c r="E9" s="3">
        <v>8</v>
      </c>
      <c r="F9">
        <f t="shared" si="0"/>
        <v>8</v>
      </c>
    </row>
    <row r="10" spans="1:6" x14ac:dyDescent="0.25">
      <c r="A10">
        <v>1</v>
      </c>
      <c r="B10">
        <v>405</v>
      </c>
      <c r="C10" t="s">
        <v>36</v>
      </c>
      <c r="D10" s="2" t="s">
        <v>37</v>
      </c>
      <c r="E10" s="3">
        <v>12</v>
      </c>
      <c r="F10">
        <f t="shared" si="0"/>
        <v>12</v>
      </c>
    </row>
    <row r="11" spans="1:6" x14ac:dyDescent="0.25">
      <c r="A11">
        <v>2</v>
      </c>
      <c r="B11" t="s">
        <v>40</v>
      </c>
      <c r="C11" t="s">
        <v>39</v>
      </c>
      <c r="D11" s="2" t="s">
        <v>38</v>
      </c>
      <c r="E11" s="3">
        <v>5</v>
      </c>
      <c r="F11">
        <f t="shared" si="0"/>
        <v>10</v>
      </c>
    </row>
    <row r="12" spans="1:6" s="1" customFormat="1" x14ac:dyDescent="0.25">
      <c r="A12" s="1" t="s">
        <v>9</v>
      </c>
      <c r="F12" s="1">
        <f>SUM(F3:F11)</f>
        <v>125.61199999999999</v>
      </c>
    </row>
    <row r="13" spans="1:6" s="1" customFormat="1" x14ac:dyDescent="0.25">
      <c r="A13" s="1" t="s">
        <v>7</v>
      </c>
      <c r="F13" s="1">
        <f>F12*0.15</f>
        <v>18.841799999999999</v>
      </c>
    </row>
    <row r="14" spans="1:6" s="1" customFormat="1" x14ac:dyDescent="0.25">
      <c r="A14" s="1" t="s">
        <v>5</v>
      </c>
      <c r="F14" s="1">
        <f>F12+F13</f>
        <v>144.4538</v>
      </c>
    </row>
    <row r="18" spans="1:6" x14ac:dyDescent="0.25">
      <c r="A18">
        <v>1</v>
      </c>
      <c r="B18" t="s">
        <v>30</v>
      </c>
      <c r="C18" t="s">
        <v>29</v>
      </c>
      <c r="D18" s="2" t="s">
        <v>28</v>
      </c>
      <c r="E18">
        <v>86</v>
      </c>
      <c r="F18">
        <f t="shared" ref="F18:F19" si="1">A18*E18</f>
        <v>86</v>
      </c>
    </row>
    <row r="19" spans="1:6" x14ac:dyDescent="0.25">
      <c r="A19">
        <v>1</v>
      </c>
      <c r="B19" t="s">
        <v>31</v>
      </c>
      <c r="C19" t="s">
        <v>32</v>
      </c>
      <c r="D19" s="2" t="s">
        <v>33</v>
      </c>
      <c r="E19">
        <v>24.137</v>
      </c>
      <c r="F19">
        <f t="shared" si="1"/>
        <v>24.137</v>
      </c>
    </row>
    <row r="23" spans="1:6" x14ac:dyDescent="0.25">
      <c r="E23" s="4"/>
    </row>
    <row r="28" spans="1:6" s="1" customFormat="1" x14ac:dyDescent="0.25">
      <c r="A28" s="1" t="s">
        <v>9</v>
      </c>
      <c r="F28" s="1">
        <f>SUM(F18:F26)</f>
        <v>110.137</v>
      </c>
    </row>
    <row r="29" spans="1:6" s="1" customFormat="1" x14ac:dyDescent="0.25">
      <c r="A29" s="1" t="s">
        <v>7</v>
      </c>
      <c r="F29" s="1">
        <f>F28*0.15</f>
        <v>16.52055</v>
      </c>
    </row>
    <row r="30" spans="1:6" s="1" customFormat="1" x14ac:dyDescent="0.25">
      <c r="A30" s="1" t="s">
        <v>5</v>
      </c>
      <c r="F30" s="1">
        <f>F28+F29</f>
        <v>126.65755</v>
      </c>
    </row>
  </sheetData>
  <mergeCells count="1">
    <mergeCell ref="A1:F1"/>
  </mergeCells>
  <hyperlinks>
    <hyperlink ref="D3" r:id="rId1"/>
    <hyperlink ref="D4" r:id="rId2"/>
    <hyperlink ref="D5" r:id="rId3"/>
    <hyperlink ref="D6" r:id="rId4"/>
    <hyperlink ref="D7" r:id="rId5"/>
    <hyperlink ref="D8" r:id="rId6"/>
    <hyperlink ref="D18" r:id="rId7"/>
    <hyperlink ref="D19" r:id="rId8"/>
    <hyperlink ref="D9" r:id="rId9"/>
    <hyperlink ref="D10" r:id="rId10"/>
    <hyperlink ref="D11" r:id="rId11"/>
  </hyperlinks>
  <pageMargins left="0.25" right="0.25" top="0.75" bottom="0.75" header="0.3" footer="0.3"/>
  <pageSetup orientation="landscape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5703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5703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cp:lastPrinted>2013-10-15T18:38:43Z</cp:lastPrinted>
  <dcterms:created xsi:type="dcterms:W3CDTF">2013-09-30T21:54:50Z</dcterms:created>
  <dcterms:modified xsi:type="dcterms:W3CDTF">2013-10-15T19:00:47Z</dcterms:modified>
</cp:coreProperties>
</file>