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usuario/Desktop/Aud 2016/"/>
    </mc:Choice>
  </mc:AlternateContent>
  <bookViews>
    <workbookView xWindow="0" yWindow="460" windowWidth="36020" windowHeight="15520"/>
  </bookViews>
  <sheets>
    <sheet name="Soportes" sheetId="1" r:id="rId1"/>
    <sheet name="Muestra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I3" i="1"/>
  <c r="I2" i="1"/>
  <c r="I1" i="1"/>
  <c r="J2" i="1"/>
  <c r="J3" i="1"/>
  <c r="J1" i="1"/>
</calcChain>
</file>

<file path=xl/sharedStrings.xml><?xml version="1.0" encoding="utf-8"?>
<sst xmlns="http://schemas.openxmlformats.org/spreadsheetml/2006/main" count="219" uniqueCount="132">
  <si>
    <t>Entregado</t>
  </si>
  <si>
    <t>Aplicaciones bajo análisis:</t>
  </si>
  <si>
    <t>Pendiente</t>
  </si>
  <si>
    <t>Parcial</t>
  </si>
  <si>
    <t>Período</t>
  </si>
  <si>
    <t>Total</t>
  </si>
  <si>
    <t>Dominio</t>
  </si>
  <si>
    <t>N°</t>
  </si>
  <si>
    <t>Soporte</t>
  </si>
  <si>
    <t>Responsable</t>
  </si>
  <si>
    <t>Estatus</t>
  </si>
  <si>
    <t>Observaciones</t>
  </si>
  <si>
    <t>Estrategia y Planeación de recursos de Información</t>
  </si>
  <si>
    <t>1.1</t>
  </si>
  <si>
    <t xml:space="preserve">Organigrama de TI </t>
  </si>
  <si>
    <t>1.2</t>
  </si>
  <si>
    <t>Descripción de Cargos de TI</t>
  </si>
  <si>
    <t>1.3</t>
  </si>
  <si>
    <t>Plan Informático 2016 de TI</t>
  </si>
  <si>
    <t>1.4</t>
  </si>
  <si>
    <t>1.5</t>
  </si>
  <si>
    <t xml:space="preserve">Procedimiento y lineamientos de evaluación, selección y monitoreo de proveedores (de TI).  </t>
  </si>
  <si>
    <t>1.6</t>
  </si>
  <si>
    <t>Listado de Proveedores de TI / Servicios (Indicar cuales son críticos)</t>
  </si>
  <si>
    <t>1.7</t>
  </si>
  <si>
    <t>1.8</t>
  </si>
  <si>
    <t>Centro de datos y Operaciones de Red</t>
  </si>
  <si>
    <t>2.1</t>
  </si>
  <si>
    <t>2.2</t>
  </si>
  <si>
    <t>2.3</t>
  </si>
  <si>
    <t>2.4</t>
  </si>
  <si>
    <t>Procedimiento de Gestión de incidentes y soporte a usuarios</t>
  </si>
  <si>
    <t>2.5</t>
  </si>
  <si>
    <t>2.6</t>
  </si>
  <si>
    <t>Plan de Contingencias TI</t>
  </si>
  <si>
    <t>2.7</t>
  </si>
  <si>
    <t>2.8</t>
  </si>
  <si>
    <t>Seguridad de la Información</t>
  </si>
  <si>
    <t>3.1</t>
  </si>
  <si>
    <t>Política de Seguridad y resguardo de la Información.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</si>
  <si>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</si>
  <si>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</si>
  <si>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</si>
  <si>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</si>
  <si>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</si>
  <si>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</si>
  <si>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</si>
  <si>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</si>
  <si>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</si>
  <si>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Procedimientos para monitoreo de la red y desempeño de las bases de datos.</t>
  </si>
  <si>
    <t>3.11</t>
  </si>
  <si>
    <t>3.12</t>
  </si>
  <si>
    <t>3.13</t>
  </si>
  <si>
    <t>3.14</t>
  </si>
  <si>
    <t>3.15</t>
  </si>
  <si>
    <t>3.16</t>
  </si>
  <si>
    <t>3.17</t>
  </si>
  <si>
    <t>3.18</t>
  </si>
  <si>
    <t>Listado de usuarios con acceso remoto a las redes de la organización a través de VPN o similares.</t>
  </si>
  <si>
    <t>Control de cambios</t>
  </si>
  <si>
    <t>4.1</t>
  </si>
  <si>
    <t>Procedimiento de Control de Cambios al sistema y Bases de datos, asociados a los Sistemas bajo análisis.</t>
  </si>
  <si>
    <t>4.2</t>
  </si>
  <si>
    <t>4.3</t>
  </si>
  <si>
    <t>4.4</t>
  </si>
  <si>
    <t>Requerimientos adicionales</t>
  </si>
  <si>
    <t>Muestras de casos solicitados</t>
  </si>
  <si>
    <t>Soporte de 1 caso de notificación y deshabilitación/borrado/baja de un usuario para cada aplicativo bajo análisis. (Se eligirán muestras adicionales)</t>
  </si>
  <si>
    <t>Listado de sistemas de información. En donde se pueda observar Aplicación, Sistema Operativo, Base de datos, ubicación, descripción, criticidad y conexión/interfaces con otros sistemas (Incluir esquema de aplicaciones si aplica).</t>
  </si>
  <si>
    <t>3.19</t>
  </si>
  <si>
    <t>Indicar como se restringe que un asiento en el libro mayor no sea modificado/eliminado posterior a su contabilización.</t>
  </si>
  <si>
    <t>Listado de personal activo de la clinica, indicando al menos Nombre, Apellido, Rut, Fecha de Ingreso y cargo.</t>
  </si>
  <si>
    <t>4.5</t>
  </si>
  <si>
    <t>4.6</t>
  </si>
  <si>
    <t xml:space="preserve">Auditoría Interna TI - Clinica los Cohiues </t>
  </si>
  <si>
    <t>5.1</t>
  </si>
  <si>
    <t>5.2</t>
  </si>
  <si>
    <t>5.3</t>
  </si>
  <si>
    <t>Configuración de políticas de seguridad implementada en los motores de base de datos que soportan a MasterClin.</t>
  </si>
  <si>
    <t>Ejemplo de Soporte de una solicitud, documentación de desarrollo y pruebas, aprobación de pases a producción en el aplicativo MasterClin</t>
  </si>
  <si>
    <t>Evidencia de existencia de ambientes diferentes a producción para realizar desarrollos y pruebas en MasterClin</t>
  </si>
  <si>
    <t>5.4</t>
  </si>
  <si>
    <t>Contratos y SLA con los proveedores críticos de TI. Que brindan soporte a los sistemas evaluados (Ej. MasterKey y Softland)</t>
  </si>
  <si>
    <t>Reporte, indicadores o monitoreo de acuerdos pactados con proveedores de servicios informáticos y evidencia de revisión por parte de la administración</t>
  </si>
  <si>
    <t>Procedimientos y políticas documentados de respaldo y recuperación de información.  Para las aplicaciones bajo análisis</t>
  </si>
  <si>
    <t>Configuración de la programación de Respaldos. Para las aplicaciones bajo análisis (Masterkey y Payroll)</t>
  </si>
  <si>
    <t>Bitácora (Log) de respaldos realizados entre enero y abril 2016. Para las aplicaciones bajo análisis</t>
  </si>
  <si>
    <t>Diagrama de Red</t>
  </si>
  <si>
    <t>Pruebas realizadas al plan de contigencias durante el 2015/2016. Indicar si los aplicativos bajo análisis fueron considerados en la prueba</t>
  </si>
  <si>
    <t>Procedimiento de administración de cuentas, altas, bajas y asignación de perfiles en los sistemas</t>
  </si>
  <si>
    <t>Evidencia de 1 caso de solicitud y aprobación de una alta (creación) de usuario para cada aplicativo bajo análisis. (Se elegiran muestras adicionales).</t>
  </si>
  <si>
    <t>Políticas de seguridad implementadas en el dominio de red (ejecutar script)</t>
  </si>
  <si>
    <t>Listado de usuarios de MasterKey, indicando al menos nombre de cuenta, estado (bloqueado / activo), fecha de alta del usuario, responsable, perfil y privilegios.</t>
  </si>
  <si>
    <t>Listado de perfiles del aplicativo Softland en donde se pueda observar los accesos y permisos de los usuarios en los módulos.</t>
  </si>
  <si>
    <t>Listado de interfaces existentes entre los diferentes sistemas indicando si es batch, automática o manual, la información que se envía, cada cuando se envía y el responsable.</t>
  </si>
  <si>
    <t>2.9</t>
  </si>
  <si>
    <t>Configuración de la interfaz entre MasterKey y Sofland</t>
  </si>
  <si>
    <t>2.10</t>
  </si>
  <si>
    <t>Log de la interfaz MasterKey-Softland, del envio de información correctamente entre enero-marzo 2016.</t>
  </si>
  <si>
    <t>Listado de usuarios del dominio de red indicado al menos: Id usuario, nombre, rut, fecha de creación, fecha de cambio de contraseña y estatus) (Ver script)</t>
  </si>
  <si>
    <t xml:space="preserve">Listado de perfiles del aplicativo utilizado para el cálculo de nómina, en donde se pueda observar los accesos y permisos de los usuarios en los módulos. Indicar cuales pueden visualizar y modificar sueldos de los empleados. </t>
  </si>
  <si>
    <t xml:space="preserve">Listado de usuarios del aplicativo utilizado para el cálculo de nómina, indicando al menos nombre de cuenta, estado (bloqueado / activo), fecha de alta del usuario, responsable, perfil y privilegios. </t>
  </si>
  <si>
    <t>MasterKey, Softland, sistema utilizado para la nómina</t>
  </si>
  <si>
    <t>Revisión de controles de seguridad física, continuidad de operaciones y ambientales de Sala de Servidores (principal y contingencia). (Puede ser informe SOC)</t>
  </si>
  <si>
    <t>Listado de personal desvinculado de la clinica entre enero 2015 y abril 2016, indicando al menos Nombre, Apellido, RUT, cargo, fecha de ingreso y fecha de desincorporación.</t>
  </si>
  <si>
    <t>Evidencia de última revisión de usuarios, roles y perfiles de MasterKey, Softland, controlador de dominio y sistema de nómina. En donde se haya validado: Usuarios activos corresponden a personal vigente, los perfiles asignados están de acuerdo al rol del responsable, validación de segregación de funciones y conflictos en transacciones internas y con otros sistemas.</t>
  </si>
  <si>
    <t>Listado de Cambios ocurridos en el aplicativos MasterKey, para el período de evaluación 1-ene-2015 al 31-marzo-2016. (Se eligirá una muestra aleatoria)</t>
  </si>
  <si>
    <t>Listado de actualizaciones y parches instalados en la base de datos que soporta a MasterKey y Softland, para el período de evaluación 1-ene al 31-ene-2016.</t>
  </si>
  <si>
    <t>Listado de actualizaciones y parches instalados en el sistema operativo que soporta a MasterKey y Softland, para el período de evaluación 1-ene al 31-ene-2016.</t>
  </si>
  <si>
    <t>1.9</t>
  </si>
  <si>
    <t>Último Informe de revisión de ambiente TI (ej. Auditores externos, consultores, etc.)</t>
  </si>
  <si>
    <t>2.11</t>
  </si>
  <si>
    <t>Configuración de la interfaz entre el sistema de nómina y el sistema contable.</t>
  </si>
  <si>
    <t>Log de la interfaz el sistema de nómina y el sistema contable., del envio de información correctamente entre enero-marzo 2016.</t>
  </si>
  <si>
    <t>2.12</t>
  </si>
  <si>
    <t>Configuración de políticas de seguridad y de acceso implementadas en los aplicativos MasterKey, Softland y el sistema de nómina.</t>
  </si>
  <si>
    <t>Listado de precios de productos y servicios cargados en el sistema (Incluir también impresiones de pantalla de como se obtuvo la información)</t>
  </si>
  <si>
    <t>Ejemplo de solicitud, cambio y aprobación de cambio de precios en los sistemas (Incluir también impresiones de pantalla de como se obtuvo la información)</t>
  </si>
  <si>
    <t>Listado de clientes registrados en el sistema indicando al menos: Nombre, Rut, Fecha de creación, estatus, fecha de nacimiento, dirección, telefóno   (Incluir también impresiones de pantalla de como se obtuvo la información)</t>
  </si>
  <si>
    <t>Listado de proveedores registrados en el sistema indicando al menos: Nombre, Rut, Fecha de creación, estatus, dirección, telefóno,  (Incluir también impresiones de pantalla de como se obtuvo la información)</t>
  </si>
  <si>
    <t>1-ene-2016 al 15-mar-2015</t>
  </si>
  <si>
    <t>No hay organigrama definido</t>
  </si>
  <si>
    <t>No hay descripcion de cargos</t>
  </si>
  <si>
    <t>No hay Plan Informatico</t>
  </si>
  <si>
    <t>No</t>
  </si>
  <si>
    <t>No hay procedimiento</t>
  </si>
  <si>
    <t>No hay</t>
  </si>
  <si>
    <t>No hay interfaz</t>
  </si>
  <si>
    <t>-</t>
  </si>
  <si>
    <t xml:space="preserve">Se adjunta Procedimiento </t>
  </si>
  <si>
    <t>Se adjunta</t>
  </si>
  <si>
    <t>Se adjunta listado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</si>
</sst>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6C22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 wrapText="1"/>
    </xf>
    <xf numFmtId="0" fontId="0" fillId="0" borderId="1" xfId="0" applyFont="1" applyBorder="1"/>
    <xf numFmtId="9" fontId="0" fillId="0" borderId="1" xfId="1" applyFont="1" applyBorder="1"/>
    <xf numFmtId="0" fontId="2" fillId="0" borderId="1" xfId="0" applyFont="1" applyBorder="1"/>
    <xf numFmtId="9" fontId="2" fillId="0" borderId="1" xfId="1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center"/>
    </xf>
    <xf numFmtId="0" fontId="3" fillId="0" borderId="1" xfId="2" applyBorder="1" applyAlignment="1">
      <alignment vertical="top"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3">
    <cellStyle name="Hipervínculo" xfId="2" builtinId="8"/>
    <cellStyle name="Normal" xfId="0" builtinId="0"/>
    <cellStyle name="Porcentaje" xfId="1" builtinId="5"/>
  </cellStyles>
  <dxfs count="42"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A6C2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showGridLines="0" tabSelected="1" zoomScale="120" zoomScaleNormal="120" zoomScalePageLayoutView="120" workbookViewId="0">
      <pane ySplit="6" topLeftCell="A48" activePane="bottomLeft" state="frozen"/>
      <selection pane="bottomLeft" activeCell="G54" sqref="G54"/>
    </sheetView>
  </sheetViews>
  <sheetFormatPr baseColWidth="10" defaultColWidth="9.1640625" defaultRowHeight="15" x14ac:dyDescent="0.2"/>
  <cols>
    <col min="1" max="1" width="2.5" style="2" customWidth="1"/>
    <col min="2" max="2" width="16.6640625" style="2" customWidth="1"/>
    <col min="3" max="3" width="6" style="3" bestFit="1" customWidth="1"/>
    <col min="4" max="4" width="92.6640625" style="2" customWidth="1"/>
    <col min="5" max="5" width="13.33203125" style="2" customWidth="1"/>
    <col min="6" max="6" width="10.33203125" style="4" bestFit="1" customWidth="1"/>
    <col min="7" max="7" width="38.83203125" style="5" customWidth="1"/>
    <col min="8" max="8" width="10.33203125" style="2" bestFit="1" customWidth="1"/>
    <col min="9" max="9" width="3.5" style="2" bestFit="1" customWidth="1"/>
    <col min="10" max="10" width="6" style="2" customWidth="1"/>
    <col min="11" max="16384" width="9.1640625" style="2"/>
  </cols>
  <sheetData>
    <row r="1" spans="1:10" x14ac:dyDescent="0.2">
      <c r="A1" s="1" t="s">
        <v>74</v>
      </c>
      <c r="H1" s="6" t="s">
        <v>0</v>
      </c>
      <c r="I1" s="6">
        <f>COUNTIF($F$7:$F$89,H1)</f>
        <v>0</v>
      </c>
      <c r="J1" s="7">
        <f>I1/$I$4</f>
        <v>0</v>
      </c>
    </row>
    <row r="2" spans="1:10" ht="15" customHeight="1" x14ac:dyDescent="0.2">
      <c r="B2" s="16" t="s">
        <v>1</v>
      </c>
      <c r="C2" s="16"/>
      <c r="D2" s="17" t="s">
        <v>102</v>
      </c>
      <c r="H2" s="6" t="s">
        <v>2</v>
      </c>
      <c r="I2" s="6">
        <f>COUNTIF($F$7:$F$89,H2)</f>
        <v>51</v>
      </c>
      <c r="J2" s="7">
        <f>I2/$I$4</f>
        <v>1</v>
      </c>
    </row>
    <row r="3" spans="1:10" x14ac:dyDescent="0.2">
      <c r="B3" s="16"/>
      <c r="C3" s="16"/>
      <c r="D3" s="17"/>
      <c r="H3" s="6" t="s">
        <v>3</v>
      </c>
      <c r="I3" s="6">
        <f>COUNTIF($F$7:$F$89,H3)</f>
        <v>0</v>
      </c>
      <c r="J3" s="7">
        <f>I3/$I$4</f>
        <v>0</v>
      </c>
    </row>
    <row r="4" spans="1:10" x14ac:dyDescent="0.2">
      <c r="B4" s="18" t="s">
        <v>4</v>
      </c>
      <c r="C4" s="18"/>
      <c r="D4" s="6" t="s">
        <v>120</v>
      </c>
      <c r="H4" s="8" t="s">
        <v>5</v>
      </c>
      <c r="I4" s="8">
        <f>COUNTA(F7:F89)</f>
        <v>51</v>
      </c>
      <c r="J4" s="9">
        <f>I4/$I$4</f>
        <v>1</v>
      </c>
    </row>
    <row r="6" spans="1:10" x14ac:dyDescent="0.2">
      <c r="B6" s="14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4" t="s">
        <v>11</v>
      </c>
    </row>
    <row r="7" spans="1:10" ht="15" customHeight="1" x14ac:dyDescent="0.2">
      <c r="B7" s="19" t="s">
        <v>12</v>
      </c>
      <c r="C7" s="10" t="s">
        <v>13</v>
      </c>
      <c r="D7" s="11" t="s">
        <v>14</v>
      </c>
      <c r="E7" s="11"/>
      <c r="F7" s="12" t="s">
        <v>2</v>
      </c>
      <c r="G7" s="11" t="s">
        <v>121</v>
      </c>
    </row>
    <row r="8" spans="1:10" x14ac:dyDescent="0.2">
      <c r="B8" s="20"/>
      <c r="C8" s="10" t="s">
        <v>15</v>
      </c>
      <c r="D8" s="11" t="s">
        <v>16</v>
      </c>
      <c r="E8" s="11"/>
      <c r="F8" s="12" t="s">
        <v>2</v>
      </c>
      <c r="G8" s="13" t="s">
        <v>122</v>
      </c>
    </row>
    <row r="9" spans="1:10" x14ac:dyDescent="0.2">
      <c r="B9" s="20"/>
      <c r="C9" s="10" t="s">
        <v>17</v>
      </c>
      <c r="D9" s="11" t="s">
        <v>18</v>
      </c>
      <c r="E9" s="11"/>
      <c r="F9" s="12" t="s">
        <v>2</v>
      </c>
      <c r="G9" s="11" t="s">
        <v>123</v>
      </c>
    </row>
    <row r="10" spans="1:10" ht="44.25" customHeight="1" x14ac:dyDescent="0.2">
      <c r="B10" s="20"/>
      <c r="C10" s="10" t="s">
        <v>19</v>
      </c>
      <c r="D10" s="11" t="s">
        <v>68</v>
      </c>
      <c r="E10" s="11"/>
      <c r="F10" s="12" t="s">
        <v>2</v>
      </c>
      <c r="G10" s="11"/>
    </row>
    <row r="11" spans="1:10" ht="15.75" customHeight="1" x14ac:dyDescent="0.2">
      <c r="B11" s="20"/>
      <c r="C11" s="10" t="s">
        <v>20</v>
      </c>
      <c r="D11" s="11" t="s">
        <v>21</v>
      </c>
      <c r="E11" s="11"/>
      <c r="F11" s="12" t="s">
        <v>2</v>
      </c>
      <c r="G11" s="11" t="s">
        <v>124</v>
      </c>
    </row>
    <row r="12" spans="1:10" x14ac:dyDescent="0.2">
      <c r="B12" s="20"/>
      <c r="C12" s="10" t="s">
        <v>22</v>
      </c>
      <c r="D12" s="11" t="s">
        <v>23</v>
      </c>
      <c r="E12" s="11"/>
      <c r="F12" s="12" t="s">
        <v>2</v>
      </c>
      <c r="G12" s="11" t="s">
        <v>124</v>
      </c>
    </row>
    <row r="13" spans="1:10" x14ac:dyDescent="0.2">
      <c r="B13" s="20"/>
      <c r="C13" s="10" t="s">
        <v>24</v>
      </c>
      <c r="D13" s="11" t="s">
        <v>82</v>
      </c>
      <c r="E13" s="11"/>
      <c r="F13" s="12" t="s">
        <v>2</v>
      </c>
      <c r="G13" s="11" t="s">
        <v>124</v>
      </c>
    </row>
    <row r="14" spans="1:10" ht="30" x14ac:dyDescent="0.2">
      <c r="B14" s="20"/>
      <c r="C14" s="10" t="s">
        <v>25</v>
      </c>
      <c r="D14" s="11" t="s">
        <v>83</v>
      </c>
      <c r="E14" s="11"/>
      <c r="F14" s="12" t="s">
        <v>2</v>
      </c>
      <c r="G14" s="11" t="s">
        <v>124</v>
      </c>
    </row>
    <row r="15" spans="1:10" x14ac:dyDescent="0.2">
      <c r="B15" s="21"/>
      <c r="C15" s="10" t="s">
        <v>109</v>
      </c>
      <c r="D15" s="11" t="s">
        <v>110</v>
      </c>
      <c r="E15" s="11"/>
      <c r="F15" s="12" t="s">
        <v>2</v>
      </c>
      <c r="G15" s="11" t="s">
        <v>124</v>
      </c>
    </row>
    <row r="16" spans="1:10" ht="31.5" customHeight="1" x14ac:dyDescent="0.2">
      <c r="B16" s="19" t="s">
        <v>26</v>
      </c>
      <c r="C16" s="10" t="s">
        <v>27</v>
      </c>
      <c r="D16" s="11" t="s">
        <v>84</v>
      </c>
      <c r="E16" s="11"/>
      <c r="F16" s="12" t="s">
        <v>2</v>
      </c>
      <c r="G16" s="11" t="s">
        <v>125</v>
      </c>
    </row>
    <row r="17" spans="2:7" x14ac:dyDescent="0.2">
      <c r="B17" s="20"/>
      <c r="C17" s="10" t="s">
        <v>28</v>
      </c>
      <c r="D17" s="11" t="s">
        <v>85</v>
      </c>
      <c r="E17" s="11"/>
      <c r="F17" s="12" t="s">
        <v>2</v>
      </c>
      <c r="G17" s="11" t="s">
        <v>128</v>
      </c>
    </row>
    <row r="18" spans="2:7" x14ac:dyDescent="0.2">
      <c r="B18" s="20"/>
      <c r="C18" s="10" t="s">
        <v>29</v>
      </c>
      <c r="D18" s="11" t="s">
        <v>86</v>
      </c>
      <c r="E18" s="11"/>
      <c r="F18" s="12" t="s">
        <v>2</v>
      </c>
      <c r="G18" s="11" t="s">
        <v>125</v>
      </c>
    </row>
    <row r="19" spans="2:7" x14ac:dyDescent="0.2">
      <c r="B19" s="20"/>
      <c r="C19" s="10" t="s">
        <v>30</v>
      </c>
      <c r="D19" s="11" t="s">
        <v>31</v>
      </c>
      <c r="E19" s="11"/>
      <c r="F19" s="12" t="s">
        <v>2</v>
      </c>
      <c r="G19" s="11" t="s">
        <v>128</v>
      </c>
    </row>
    <row r="20" spans="2:7" x14ac:dyDescent="0.2">
      <c r="B20" s="20"/>
      <c r="C20" s="10" t="s">
        <v>32</v>
      </c>
      <c r="D20" s="11" t="s">
        <v>87</v>
      </c>
      <c r="E20" s="11"/>
      <c r="F20" s="12" t="s">
        <v>2</v>
      </c>
      <c r="G20" s="11" t="s">
        <v>128</v>
      </c>
    </row>
    <row r="21" spans="2:7" ht="15.75" customHeight="1" x14ac:dyDescent="0.2">
      <c r="B21" s="20"/>
      <c r="C21" s="10" t="s">
        <v>33</v>
      </c>
      <c r="D21" s="11" t="s">
        <v>34</v>
      </c>
      <c r="E21" s="11"/>
      <c r="F21" s="12" t="s">
        <v>2</v>
      </c>
      <c r="G21" s="11" t="s">
        <v>126</v>
      </c>
    </row>
    <row r="22" spans="2:7" ht="15.75" customHeight="1" x14ac:dyDescent="0.2">
      <c r="B22" s="20"/>
      <c r="C22" s="10" t="s">
        <v>35</v>
      </c>
      <c r="D22" s="11" t="s">
        <v>88</v>
      </c>
      <c r="E22" s="11"/>
      <c r="F22" s="12" t="s">
        <v>2</v>
      </c>
      <c r="G22" s="11" t="s">
        <v>126</v>
      </c>
    </row>
    <row r="23" spans="2:7" ht="45.75" customHeight="1" x14ac:dyDescent="0.2">
      <c r="B23" s="20"/>
      <c r="C23" s="10" t="s">
        <v>36</v>
      </c>
      <c r="D23" s="11" t="s">
        <v>94</v>
      </c>
      <c r="E23" s="11"/>
      <c r="F23" s="12" t="s">
        <v>2</v>
      </c>
      <c r="G23" s="11" t="s">
        <v>128</v>
      </c>
    </row>
    <row r="24" spans="2:7" ht="15.75" customHeight="1" x14ac:dyDescent="0.2">
      <c r="B24" s="20"/>
      <c r="C24" s="10" t="s">
        <v>95</v>
      </c>
      <c r="D24" s="11" t="s">
        <v>96</v>
      </c>
      <c r="E24" s="11"/>
      <c r="F24" s="12" t="s">
        <v>2</v>
      </c>
      <c r="G24" s="11" t="s">
        <v>127</v>
      </c>
    </row>
    <row r="25" spans="2:7" ht="15.75" customHeight="1" x14ac:dyDescent="0.2">
      <c r="B25" s="20"/>
      <c r="C25" s="10" t="s">
        <v>97</v>
      </c>
      <c r="D25" s="11" t="s">
        <v>98</v>
      </c>
      <c r="E25" s="11"/>
      <c r="F25" s="12" t="s">
        <v>2</v>
      </c>
      <c r="G25" s="11" t="s">
        <v>128</v>
      </c>
    </row>
    <row r="26" spans="2:7" x14ac:dyDescent="0.2">
      <c r="B26" s="20"/>
      <c r="C26" s="10" t="s">
        <v>111</v>
      </c>
      <c r="D26" s="11" t="s">
        <v>112</v>
      </c>
      <c r="E26" s="11"/>
      <c r="F26" s="12" t="s">
        <v>2</v>
      </c>
      <c r="G26" s="11" t="s">
        <v>128</v>
      </c>
    </row>
    <row r="27" spans="2:7" ht="30" x14ac:dyDescent="0.2">
      <c r="B27" s="20"/>
      <c r="C27" s="10" t="s">
        <v>114</v>
      </c>
      <c r="D27" s="11" t="s">
        <v>113</v>
      </c>
      <c r="E27" s="11"/>
      <c r="F27" s="12" t="s">
        <v>2</v>
      </c>
      <c r="G27" s="11" t="s">
        <v>128</v>
      </c>
    </row>
    <row r="28" spans="2:7" ht="15" customHeight="1" x14ac:dyDescent="0.2">
      <c r="B28" s="15" t="s">
        <v>37</v>
      </c>
      <c r="C28" s="10" t="s">
        <v>38</v>
      </c>
      <c r="D28" s="11" t="s">
        <v>39</v>
      </c>
      <c r="E28" s="11"/>
      <c r="F28" s="12" t="s">
        <v>2</v>
      </c>
      <c r="G28" s="11" t="s">
        <v>126</v>
      </c>
    </row>
    <row r="29" spans="2:7" ht="31.5" customHeight="1" x14ac:dyDescent="0.2">
      <c r="B29" s="15"/>
      <c r="C29" s="10" t="s">
        <v>40</v>
      </c>
      <c r="D29" s="11" t="s">
        <v>89</v>
      </c>
      <c r="E29" s="11"/>
      <c r="F29" s="12" t="s">
        <v>2</v>
      </c>
      <c r="G29" s="11" t="s">
        <v>129</v>
      </c>
    </row>
    <row r="30" spans="2:7" ht="30" x14ac:dyDescent="0.2">
      <c r="B30" s="15"/>
      <c r="C30" s="10" t="s">
        <v>41</v>
      </c>
      <c r="D30" s="11" t="s">
        <v>90</v>
      </c>
      <c r="E30" s="11"/>
      <c r="F30" s="12" t="s">
        <v>2</v>
      </c>
      <c r="G30" s="11"/>
    </row>
    <row r="31" spans="2:7" ht="30" x14ac:dyDescent="0.2">
      <c r="B31" s="15"/>
      <c r="C31" s="10" t="s">
        <v>42</v>
      </c>
      <c r="D31" s="11" t="s">
        <v>67</v>
      </c>
      <c r="E31" s="11"/>
      <c r="F31" s="12" t="s">
        <v>2</v>
      </c>
      <c r="G31" s="11"/>
    </row>
    <row r="32" spans="2:7" x14ac:dyDescent="0.2">
      <c r="B32" s="15"/>
      <c r="C32" s="10" t="s">
        <v>43</v>
      </c>
      <c r="D32" s="11" t="s">
        <v>91</v>
      </c>
      <c r="E32" s="11"/>
      <c r="F32" s="12" t="s">
        <v>2</v>
      </c>
      <c r="G32" s="11" t="s">
        <v>128</v>
      </c>
    </row>
    <row r="33" spans="2:7" ht="30" x14ac:dyDescent="0.2">
      <c r="B33" s="15"/>
      <c r="C33" s="10" t="s">
        <v>44</v>
      </c>
      <c r="D33" s="11" t="s">
        <v>99</v>
      </c>
      <c r="E33" s="11"/>
      <c r="F33" s="12" t="s">
        <v>2</v>
      </c>
      <c r="G33" s="11"/>
    </row>
    <row r="34" spans="2:7" ht="30" x14ac:dyDescent="0.2">
      <c r="B34" s="15"/>
      <c r="C34" s="10" t="s">
        <v>45</v>
      </c>
      <c r="D34" s="11" t="s">
        <v>92</v>
      </c>
      <c r="E34" s="11"/>
      <c r="F34" s="12" t="s">
        <v>2</v>
      </c>
      <c r="G34" s="11" t="s">
        <v>130</v>
      </c>
    </row>
    <row r="35" spans="2:7" ht="30" x14ac:dyDescent="0.2">
      <c r="B35" s="15"/>
      <c r="C35" s="10" t="s">
        <v>46</v>
      </c>
      <c r="D35" s="11" t="s">
        <v>93</v>
      </c>
      <c r="E35" s="11"/>
      <c r="F35" s="12" t="s">
        <v>2</v>
      </c>
      <c r="G35" s="11" t="s">
        <v>128</v>
      </c>
    </row>
    <row r="36" spans="2:7" ht="30" x14ac:dyDescent="0.2">
      <c r="B36" s="15"/>
      <c r="C36" s="10" t="s">
        <v>47</v>
      </c>
      <c r="D36" s="11" t="s">
        <v>115</v>
      </c>
      <c r="E36" s="11"/>
      <c r="F36" s="12" t="s">
        <v>2</v>
      </c>
      <c r="G36" s="11" t="s">
        <v>128</v>
      </c>
    </row>
    <row r="37" spans="2:7" ht="32.25" customHeight="1" x14ac:dyDescent="0.2">
      <c r="B37" s="15"/>
      <c r="C37" s="10" t="s">
        <v>48</v>
      </c>
      <c r="D37" s="11" t="s">
        <v>70</v>
      </c>
      <c r="E37" s="11"/>
      <c r="F37" s="12" t="s">
        <v>2</v>
      </c>
      <c r="G37" s="11" t="s">
        <v>128</v>
      </c>
    </row>
    <row r="38" spans="2:7" ht="32.25" customHeight="1" x14ac:dyDescent="0.2">
      <c r="B38" s="15"/>
      <c r="C38" s="10" t="s">
        <v>50</v>
      </c>
      <c r="D38" s="11" t="s">
        <v>101</v>
      </c>
      <c r="E38" s="11"/>
      <c r="F38" s="12" t="s">
        <v>2</v>
      </c>
      <c r="G38" s="11" t="s">
        <v>128</v>
      </c>
    </row>
    <row r="39" spans="2:7" ht="50.25" customHeight="1" x14ac:dyDescent="0.2">
      <c r="B39" s="15"/>
      <c r="C39" s="10" t="s">
        <v>51</v>
      </c>
      <c r="D39" s="11" t="s">
        <v>100</v>
      </c>
      <c r="E39" s="11"/>
      <c r="F39" s="12" t="s">
        <v>2</v>
      </c>
      <c r="G39" s="11" t="s">
        <v>128</v>
      </c>
    </row>
    <row r="40" spans="2:7" ht="32.25" customHeight="1" x14ac:dyDescent="0.2">
      <c r="B40" s="15"/>
      <c r="C40" s="10" t="s">
        <v>52</v>
      </c>
      <c r="D40" s="11" t="s">
        <v>78</v>
      </c>
      <c r="E40" s="11"/>
      <c r="F40" s="12" t="s">
        <v>2</v>
      </c>
      <c r="G40" s="11" t="s">
        <v>128</v>
      </c>
    </row>
    <row r="41" spans="2:7" ht="32.25" customHeight="1" x14ac:dyDescent="0.2">
      <c r="B41" s="15"/>
      <c r="C41" s="10" t="s">
        <v>53</v>
      </c>
      <c r="D41" s="11" t="s">
        <v>49</v>
      </c>
      <c r="E41" s="11"/>
      <c r="F41" s="12" t="s">
        <v>2</v>
      </c>
      <c r="G41" s="11" t="s">
        <v>128</v>
      </c>
    </row>
    <row r="42" spans="2:7" ht="32.25" customHeight="1" x14ac:dyDescent="0.2">
      <c r="B42" s="15"/>
      <c r="C42" s="10" t="s">
        <v>54</v>
      </c>
      <c r="D42" s="11" t="s">
        <v>103</v>
      </c>
      <c r="E42" s="11"/>
      <c r="F42" s="12" t="s">
        <v>2</v>
      </c>
      <c r="G42" s="11" t="s">
        <v>128</v>
      </c>
    </row>
    <row r="43" spans="2:7" x14ac:dyDescent="0.2">
      <c r="B43" s="15"/>
      <c r="C43" s="10" t="s">
        <v>55</v>
      </c>
      <c r="D43" s="11" t="s">
        <v>71</v>
      </c>
      <c r="E43" s="11"/>
      <c r="F43" s="12" t="s">
        <v>2</v>
      </c>
      <c r="G43" s="11" t="s">
        <v>128</v>
      </c>
    </row>
    <row r="44" spans="2:7" ht="30" x14ac:dyDescent="0.2">
      <c r="B44" s="15"/>
      <c r="C44" s="10" t="s">
        <v>56</v>
      </c>
      <c r="D44" s="11" t="s">
        <v>104</v>
      </c>
      <c r="E44" s="11"/>
      <c r="F44" s="12" t="s">
        <v>2</v>
      </c>
      <c r="G44" s="11" t="s">
        <v>128</v>
      </c>
    </row>
    <row r="45" spans="2:7" ht="35.25" customHeight="1" x14ac:dyDescent="0.2">
      <c r="B45" s="15"/>
      <c r="C45" s="10" t="s">
        <v>57</v>
      </c>
      <c r="D45" s="11" t="s">
        <v>58</v>
      </c>
      <c r="E45" s="11"/>
      <c r="F45" s="12" t="s">
        <v>2</v>
      </c>
      <c r="G45" s="11"/>
    </row>
    <row r="46" spans="2:7" ht="60" x14ac:dyDescent="0.2">
      <c r="B46" s="15"/>
      <c r="C46" s="10" t="s">
        <v>69</v>
      </c>
      <c r="D46" s="11" t="s">
        <v>105</v>
      </c>
      <c r="E46" s="11"/>
      <c r="F46" s="12" t="s">
        <v>2</v>
      </c>
      <c r="G46" s="11" t="s">
        <v>128</v>
      </c>
    </row>
    <row r="47" spans="2:7" ht="35.25" customHeight="1" x14ac:dyDescent="0.2">
      <c r="B47" s="15" t="s">
        <v>59</v>
      </c>
      <c r="C47" s="10" t="s">
        <v>60</v>
      </c>
      <c r="D47" s="11" t="s">
        <v>61</v>
      </c>
      <c r="E47" s="11"/>
      <c r="F47" s="12" t="s">
        <v>2</v>
      </c>
      <c r="G47" s="11" t="s">
        <v>128</v>
      </c>
    </row>
    <row r="48" spans="2:7" ht="30" x14ac:dyDescent="0.2">
      <c r="B48" s="15"/>
      <c r="C48" s="10" t="s">
        <v>62</v>
      </c>
      <c r="D48" s="11" t="s">
        <v>79</v>
      </c>
      <c r="E48" s="11"/>
      <c r="F48" s="12" t="s">
        <v>2</v>
      </c>
      <c r="G48" s="11" t="s">
        <v>128</v>
      </c>
    </row>
    <row r="49" spans="2:7" ht="29.25" customHeight="1" x14ac:dyDescent="0.2">
      <c r="B49" s="15"/>
      <c r="C49" s="10" t="s">
        <v>63</v>
      </c>
      <c r="D49" s="11" t="s">
        <v>80</v>
      </c>
      <c r="E49" s="11"/>
      <c r="F49" s="12" t="s">
        <v>2</v>
      </c>
      <c r="G49" s="11" t="s">
        <v>128</v>
      </c>
    </row>
    <row r="50" spans="2:7" ht="29.25" customHeight="1" x14ac:dyDescent="0.2">
      <c r="B50" s="15"/>
      <c r="C50" s="10" t="s">
        <v>64</v>
      </c>
      <c r="D50" s="11" t="s">
        <v>106</v>
      </c>
      <c r="E50" s="11"/>
      <c r="F50" s="12" t="s">
        <v>2</v>
      </c>
      <c r="G50" s="11" t="s">
        <v>128</v>
      </c>
    </row>
    <row r="51" spans="2:7" ht="29.25" customHeight="1" x14ac:dyDescent="0.2">
      <c r="B51" s="15"/>
      <c r="C51" s="10" t="s">
        <v>72</v>
      </c>
      <c r="D51" s="11" t="s">
        <v>107</v>
      </c>
      <c r="E51" s="11"/>
      <c r="F51" s="12" t="s">
        <v>2</v>
      </c>
      <c r="G51" s="11" t="s">
        <v>128</v>
      </c>
    </row>
    <row r="52" spans="2:7" ht="29.25" customHeight="1" x14ac:dyDescent="0.2">
      <c r="B52" s="15"/>
      <c r="C52" s="10" t="s">
        <v>73</v>
      </c>
      <c r="D52" s="11" t="s">
        <v>108</v>
      </c>
      <c r="E52" s="11"/>
      <c r="F52" s="12" t="s">
        <v>2</v>
      </c>
      <c r="G52" s="11" t="s">
        <v>128</v>
      </c>
    </row>
    <row r="53" spans="2:7" x14ac:dyDescent="0.2">
      <c r="G53" s="5" t="s">
        <v>128</v>
      </c>
    </row>
    <row r="54" spans="2:7" ht="33" customHeight="1" x14ac:dyDescent="0.2">
      <c r="B54" s="15" t="s">
        <v>65</v>
      </c>
      <c r="C54" s="10" t="s">
        <v>75</v>
      </c>
      <c r="D54" s="11" t="s">
        <v>116</v>
      </c>
      <c r="E54" s="6"/>
      <c r="F54" s="12" t="s">
        <v>2</v>
      </c>
      <c r="G54" s="11" t="s">
        <v>131</v>
      </c>
    </row>
    <row r="55" spans="2:7" ht="30" x14ac:dyDescent="0.2">
      <c r="B55" s="15"/>
      <c r="C55" s="10" t="s">
        <v>76</v>
      </c>
      <c r="D55" s="11" t="s">
        <v>117</v>
      </c>
      <c r="E55" s="6"/>
      <c r="F55" s="12" t="s">
        <v>2</v>
      </c>
      <c r="G55" s="11" t="s">
        <v>128</v>
      </c>
    </row>
    <row r="56" spans="2:7" ht="30" x14ac:dyDescent="0.2">
      <c r="B56" s="15"/>
      <c r="C56" s="10" t="s">
        <v>77</v>
      </c>
      <c r="D56" s="11" t="s">
        <v>118</v>
      </c>
      <c r="E56" s="6"/>
      <c r="F56" s="12" t="s">
        <v>2</v>
      </c>
      <c r="G56" s="11" t="s">
        <v>128</v>
      </c>
    </row>
    <row r="57" spans="2:7" ht="30" x14ac:dyDescent="0.2">
      <c r="B57" s="15"/>
      <c r="C57" s="10" t="s">
        <v>81</v>
      </c>
      <c r="D57" s="11" t="s">
        <v>119</v>
      </c>
      <c r="E57" s="6"/>
      <c r="F57" s="12" t="s">
        <v>2</v>
      </c>
      <c r="G57" s="11" t="s">
        <v>128</v>
      </c>
    </row>
    <row r="58" spans="2:7" x14ac:dyDescent="0.2">
      <c r="B58" s="15"/>
      <c r="C58" s="10"/>
      <c r="D58" s="6"/>
      <c r="E58" s="6"/>
      <c r="F58" s="12" t="s">
        <v>2</v>
      </c>
      <c r="G58" s="11" t="s">
        <v>128</v>
      </c>
    </row>
    <row r="59" spans="2:7" x14ac:dyDescent="0.2">
      <c r="B59" s="15"/>
      <c r="C59" s="10"/>
      <c r="D59" s="6"/>
      <c r="E59" s="6"/>
      <c r="F59" s="12"/>
      <c r="G59" s="11"/>
    </row>
    <row r="60" spans="2:7" x14ac:dyDescent="0.2">
      <c r="B60" s="15"/>
      <c r="C60" s="10"/>
      <c r="D60" s="6"/>
      <c r="E60" s="6"/>
      <c r="F60" s="12"/>
      <c r="G60" s="11"/>
    </row>
    <row r="61" spans="2:7" x14ac:dyDescent="0.2">
      <c r="B61" s="15"/>
      <c r="C61" s="10"/>
      <c r="D61" s="6"/>
      <c r="E61" s="6"/>
      <c r="F61" s="12"/>
      <c r="G61" s="11"/>
    </row>
    <row r="62" spans="2:7" x14ac:dyDescent="0.2">
      <c r="B62" s="15"/>
      <c r="C62" s="10"/>
      <c r="D62" s="6"/>
      <c r="E62" s="6"/>
      <c r="F62" s="12"/>
      <c r="G62" s="11"/>
    </row>
    <row r="63" spans="2:7" x14ac:dyDescent="0.2">
      <c r="B63" s="15"/>
      <c r="C63" s="10"/>
      <c r="D63" s="6"/>
      <c r="E63" s="6"/>
      <c r="F63" s="12"/>
      <c r="G63" s="11"/>
    </row>
    <row r="64" spans="2:7" x14ac:dyDescent="0.2">
      <c r="B64" s="15"/>
      <c r="C64" s="10"/>
      <c r="D64" s="6"/>
      <c r="E64" s="6"/>
      <c r="F64" s="12"/>
      <c r="G64" s="11"/>
    </row>
    <row r="65" spans="2:7" x14ac:dyDescent="0.2">
      <c r="B65" s="15"/>
      <c r="C65" s="10"/>
      <c r="D65" s="6"/>
      <c r="E65" s="6"/>
      <c r="F65" s="12"/>
      <c r="G65" s="11"/>
    </row>
    <row r="66" spans="2:7" x14ac:dyDescent="0.2">
      <c r="B66" s="15"/>
      <c r="C66" s="10"/>
      <c r="D66" s="6"/>
      <c r="E66" s="6"/>
      <c r="F66" s="12"/>
      <c r="G66" s="11"/>
    </row>
    <row r="67" spans="2:7" x14ac:dyDescent="0.2">
      <c r="B67" s="15"/>
      <c r="C67" s="10"/>
      <c r="D67" s="6"/>
      <c r="E67" s="6"/>
      <c r="F67" s="12"/>
      <c r="G67" s="11"/>
    </row>
    <row r="68" spans="2:7" x14ac:dyDescent="0.2">
      <c r="B68" s="15"/>
      <c r="C68" s="10"/>
      <c r="D68" s="6"/>
      <c r="E68" s="6"/>
      <c r="F68" s="12"/>
      <c r="G68" s="11"/>
    </row>
  </sheetData>
  <mergeCells count="8">
    <mergeCell ref="B47:B52"/>
    <mergeCell ref="B54:B68"/>
    <mergeCell ref="B2:C3"/>
    <mergeCell ref="D2:D3"/>
    <mergeCell ref="B4:C4"/>
    <mergeCell ref="B28:B46"/>
    <mergeCell ref="B16:B27"/>
    <mergeCell ref="B7:B15"/>
  </mergeCells>
  <conditionalFormatting sqref="F7:F52">
    <cfRule type="cellIs" dxfId="41" priority="64" operator="equal">
      <formula>"Parcial"</formula>
    </cfRule>
    <cfRule type="cellIs" dxfId="40" priority="65" operator="equal">
      <formula>"Entregado"</formula>
    </cfRule>
    <cfRule type="cellIs" dxfId="39" priority="66" operator="equal">
      <formula>"Pendiente"</formula>
    </cfRule>
  </conditionalFormatting>
  <conditionalFormatting sqref="H1:H4">
    <cfRule type="cellIs" dxfId="38" priority="61" operator="equal">
      <formula>"Parcial"</formula>
    </cfRule>
    <cfRule type="cellIs" dxfId="37" priority="62" operator="equal">
      <formula>"Entregado"</formula>
    </cfRule>
    <cfRule type="cellIs" dxfId="36" priority="63" operator="equal">
      <formula>"Pendiente"</formula>
    </cfRule>
  </conditionalFormatting>
  <conditionalFormatting sqref="F54">
    <cfRule type="cellIs" dxfId="35" priority="58" operator="equal">
      <formula>"Parcial"</formula>
    </cfRule>
    <cfRule type="cellIs" dxfId="34" priority="59" operator="equal">
      <formula>"Entregado"</formula>
    </cfRule>
    <cfRule type="cellIs" dxfId="33" priority="60" operator="equal">
      <formula>"Pendiente"</formula>
    </cfRule>
  </conditionalFormatting>
  <conditionalFormatting sqref="F68">
    <cfRule type="cellIs" dxfId="32" priority="55" operator="equal">
      <formula>"Parcial"</formula>
    </cfRule>
    <cfRule type="cellIs" dxfId="31" priority="56" operator="equal">
      <formula>"Entregado"</formula>
    </cfRule>
    <cfRule type="cellIs" dxfId="30" priority="57" operator="equal">
      <formula>"Pendiente"</formula>
    </cfRule>
  </conditionalFormatting>
  <conditionalFormatting sqref="F59:F67">
    <cfRule type="cellIs" dxfId="29" priority="52" operator="equal">
      <formula>"Parcial"</formula>
    </cfRule>
    <cfRule type="cellIs" dxfId="28" priority="53" operator="equal">
      <formula>"Entregado"</formula>
    </cfRule>
    <cfRule type="cellIs" dxfId="27" priority="54" operator="equal">
      <formula>"Pendiente"</formula>
    </cfRule>
  </conditionalFormatting>
  <conditionalFormatting sqref="F55">
    <cfRule type="cellIs" dxfId="26" priority="46" operator="equal">
      <formula>"Parcial"</formula>
    </cfRule>
    <cfRule type="cellIs" dxfId="25" priority="47" operator="equal">
      <formula>"Entregado"</formula>
    </cfRule>
    <cfRule type="cellIs" dxfId="24" priority="48" operator="equal">
      <formula>"Pendiente"</formula>
    </cfRule>
  </conditionalFormatting>
  <conditionalFormatting sqref="L2:L4">
    <cfRule type="cellIs" dxfId="23" priority="40" operator="equal">
      <formula>"Parcial"</formula>
    </cfRule>
    <cfRule type="cellIs" dxfId="22" priority="41" operator="equal">
      <formula>"Entregado"</formula>
    </cfRule>
    <cfRule type="cellIs" dxfId="21" priority="42" operator="equal">
      <formula>"Pendiente"</formula>
    </cfRule>
  </conditionalFormatting>
  <conditionalFormatting sqref="F48">
    <cfRule type="cellIs" dxfId="20" priority="37" operator="equal">
      <formula>"Parcial"</formula>
    </cfRule>
    <cfRule type="cellIs" dxfId="19" priority="38" operator="equal">
      <formula>"Entregado"</formula>
    </cfRule>
    <cfRule type="cellIs" dxfId="18" priority="39" operator="equal">
      <formula>"Pendiente"</formula>
    </cfRule>
  </conditionalFormatting>
  <conditionalFormatting sqref="F49">
    <cfRule type="cellIs" dxfId="17" priority="34" operator="equal">
      <formula>"Parcial"</formula>
    </cfRule>
    <cfRule type="cellIs" dxfId="16" priority="35" operator="equal">
      <formula>"Entregado"</formula>
    </cfRule>
    <cfRule type="cellIs" dxfId="15" priority="36" operator="equal">
      <formula>"Pendiente"</formula>
    </cfRule>
  </conditionalFormatting>
  <conditionalFormatting sqref="F50">
    <cfRule type="cellIs" dxfId="14" priority="19" operator="equal">
      <formula>"Parcial"</formula>
    </cfRule>
    <cfRule type="cellIs" dxfId="13" priority="20" operator="equal">
      <formula>"Entregado"</formula>
    </cfRule>
    <cfRule type="cellIs" dxfId="12" priority="21" operator="equal">
      <formula>"Pendiente"</formula>
    </cfRule>
  </conditionalFormatting>
  <conditionalFormatting sqref="F51:F52">
    <cfRule type="cellIs" dxfId="11" priority="16" operator="equal">
      <formula>"Parcial"</formula>
    </cfRule>
    <cfRule type="cellIs" dxfId="10" priority="17" operator="equal">
      <formula>"Entregado"</formula>
    </cfRule>
    <cfRule type="cellIs" dxfId="9" priority="18" operator="equal">
      <formula>"Pendiente"</formula>
    </cfRule>
  </conditionalFormatting>
  <conditionalFormatting sqref="F56">
    <cfRule type="cellIs" dxfId="8" priority="13" operator="equal">
      <formula>"Parcial"</formula>
    </cfRule>
    <cfRule type="cellIs" dxfId="7" priority="14" operator="equal">
      <formula>"Entregado"</formula>
    </cfRule>
    <cfRule type="cellIs" dxfId="6" priority="15" operator="equal">
      <formula>"Pendiente"</formula>
    </cfRule>
  </conditionalFormatting>
  <conditionalFormatting sqref="F57">
    <cfRule type="cellIs" dxfId="5" priority="10" operator="equal">
      <formula>"Parcial"</formula>
    </cfRule>
    <cfRule type="cellIs" dxfId="4" priority="11" operator="equal">
      <formula>"Entregado"</formula>
    </cfRule>
    <cfRule type="cellIs" dxfId="3" priority="12" operator="equal">
      <formula>"Pendiente"</formula>
    </cfRule>
  </conditionalFormatting>
  <conditionalFormatting sqref="F58">
    <cfRule type="cellIs" dxfId="2" priority="7" operator="equal">
      <formula>"Parcial"</formula>
    </cfRule>
    <cfRule type="cellIs" dxfId="1" priority="8" operator="equal">
      <formula>"Entregado"</formula>
    </cfRule>
    <cfRule type="cellIs" dxfId="0" priority="9" operator="equal">
      <formula>"Pendiente"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0" zoomScaleNormal="80" zoomScalePageLayoutView="80" workbookViewId="0"/>
  </sheetViews>
  <sheetFormatPr baseColWidth="10" defaultRowHeight="15" x14ac:dyDescent="0.2"/>
  <cols>
    <col min="3" max="3" width="27.5" bestFit="1" customWidth="1"/>
    <col min="4" max="4" width="18" bestFit="1" customWidth="1"/>
  </cols>
  <sheetData>
    <row r="1" spans="1:1" x14ac:dyDescent="0.2">
      <c r="A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Soportes</vt:lpstr>
      <vt:lpstr>Muestras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Graterol C.</dc:creator>
  <cp:lastModifiedBy>Usuario de Microsoft Office</cp:lastModifiedBy>
  <dcterms:created xsi:type="dcterms:W3CDTF">2016-02-03T11:57:10Z</dcterms:created>
  <dcterms:modified xsi:type="dcterms:W3CDTF">2016-05-12T18:13:39Z</dcterms:modified>
</cp:coreProperties>
</file>