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</sheets>
  <definedNames>
    <definedName function="false" hidden="true" localSheetId="0" name="_xlnm._FilterDatabase" vbProcedure="false">Hoja1!$B$4:$I$179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<sst xmlns="http://schemas.openxmlformats.org/spreadsheetml/2006/main" count="383" uniqueCount="182">
  <si>
    <t xml:space="preserve">Feature</t>
  </si>
  <si>
    <t xml:space="preserve">Missing Values</t>
  </si>
  <si>
    <t xml:space="preserve">% of Total Values</t>
  </si>
  <si>
    <t xml:space="preserve">lst</t>
  </si>
  <si>
    <t xml:space="preserve">Graficar</t>
  </si>
  <si>
    <t xml:space="preserve">h1_bilirubin_max</t>
  </si>
  <si>
    <t xml:space="preserve">no</t>
  </si>
  <si>
    <t xml:space="preserve">h1_bilirubin_min</t>
  </si>
  <si>
    <t xml:space="preserve">h1_lactate_min</t>
  </si>
  <si>
    <t xml:space="preserve">h1_lactate_max</t>
  </si>
  <si>
    <t xml:space="preserve">h1_albumin_max</t>
  </si>
  <si>
    <t xml:space="preserve">h1_albumin_min</t>
  </si>
  <si>
    <t xml:space="preserve">h1_pao2fio2ratio_min</t>
  </si>
  <si>
    <t xml:space="preserve">h1_pao2fio2ratio_max</t>
  </si>
  <si>
    <t xml:space="preserve">h1_arterial_ph_min</t>
  </si>
  <si>
    <t xml:space="preserve">h1_arterial_ph_max</t>
  </si>
  <si>
    <t xml:space="preserve">h1_hco3_min</t>
  </si>
  <si>
    <t xml:space="preserve">h1_hco3_max</t>
  </si>
  <si>
    <t xml:space="preserve">h1_arterial_pco2_min</t>
  </si>
  <si>
    <t xml:space="preserve">h1_arterial_pco2_max</t>
  </si>
  <si>
    <t xml:space="preserve">h1_wbc_max</t>
  </si>
  <si>
    <t xml:space="preserve">h1_wbc_min</t>
  </si>
  <si>
    <t xml:space="preserve">h1_arterial_po2_max</t>
  </si>
  <si>
    <t xml:space="preserve">h1_arterial_po2_min</t>
  </si>
  <si>
    <t xml:space="preserve">h1_calcium_min</t>
  </si>
  <si>
    <t xml:space="preserve">h1_calcium_max</t>
  </si>
  <si>
    <t xml:space="preserve">h1_platelets_max</t>
  </si>
  <si>
    <t xml:space="preserve">h1_platelets_min</t>
  </si>
  <si>
    <t xml:space="preserve">h1_bun_min</t>
  </si>
  <si>
    <t xml:space="preserve">h1_bun_max</t>
  </si>
  <si>
    <t xml:space="preserve">h1_creatinine_min</t>
  </si>
  <si>
    <t xml:space="preserve">h1_creatinine_max</t>
  </si>
  <si>
    <t xml:space="preserve">h1_diasbp_invasive_max</t>
  </si>
  <si>
    <t xml:space="preserve">h1_diasbp_invasive_min</t>
  </si>
  <si>
    <t xml:space="preserve">h1_sysbp_invasive_max</t>
  </si>
  <si>
    <t xml:space="preserve">h1_sysbp_invasive_min</t>
  </si>
  <si>
    <t xml:space="preserve">h1_mbp_invasive_min</t>
  </si>
  <si>
    <t xml:space="preserve">h1_mbp_invasive_max</t>
  </si>
  <si>
    <t xml:space="preserve">h1_hematocrit_min</t>
  </si>
  <si>
    <t xml:space="preserve">h1_hematocrit_max</t>
  </si>
  <si>
    <t xml:space="preserve">h1_hemaglobin_max</t>
  </si>
  <si>
    <t xml:space="preserve">h1_hemaglobin_min</t>
  </si>
  <si>
    <t xml:space="preserve">h1_sodium_max</t>
  </si>
  <si>
    <t xml:space="preserve">h1_sodium_min</t>
  </si>
  <si>
    <t xml:space="preserve">h1_potassium_min</t>
  </si>
  <si>
    <t xml:space="preserve">h1_potassium_max</t>
  </si>
  <si>
    <t xml:space="preserve">ph_apache</t>
  </si>
  <si>
    <t xml:space="preserve">pao2_apache</t>
  </si>
  <si>
    <t xml:space="preserve">paco2_for_ph_apache</t>
  </si>
  <si>
    <t xml:space="preserve">paco2_apache</t>
  </si>
  <si>
    <t xml:space="preserve">fio2_apache</t>
  </si>
  <si>
    <t xml:space="preserve">d1_lactate_max</t>
  </si>
  <si>
    <t xml:space="preserve">d1_lactate_min</t>
  </si>
  <si>
    <t xml:space="preserve">d1_diasbp_invasive_min</t>
  </si>
  <si>
    <t xml:space="preserve">d1_diasbp_invasive_max</t>
  </si>
  <si>
    <t xml:space="preserve">d1_sysbp_invasive_max</t>
  </si>
  <si>
    <t xml:space="preserve">d1_sysbp_invasive_min</t>
  </si>
  <si>
    <t xml:space="preserve">d1_mbp_invasive_min</t>
  </si>
  <si>
    <t xml:space="preserve">d1_mbp_invasive_max</t>
  </si>
  <si>
    <t xml:space="preserve">d1_pao2fio2ratio_min</t>
  </si>
  <si>
    <t xml:space="preserve">d1_pao2fio2ratio_max</t>
  </si>
  <si>
    <t xml:space="preserve">d1_arterial_ph_min</t>
  </si>
  <si>
    <t xml:space="preserve">d1_arterial_ph_max</t>
  </si>
  <si>
    <t xml:space="preserve">d1_arterial_pco2_max</t>
  </si>
  <si>
    <t xml:space="preserve">d1_arterial_pco2_min</t>
  </si>
  <si>
    <t xml:space="preserve">d1_arterial_po2_min</t>
  </si>
  <si>
    <t xml:space="preserve">d1_arterial_po2_max</t>
  </si>
  <si>
    <t xml:space="preserve">bilirubin_apache</t>
  </si>
  <si>
    <t xml:space="preserve">h1_inr_max</t>
  </si>
  <si>
    <t xml:space="preserve">d1_inr_min</t>
  </si>
  <si>
    <t xml:space="preserve">h1_inr_min</t>
  </si>
  <si>
    <t xml:space="preserve">d1_inr_max</t>
  </si>
  <si>
    <t xml:space="preserve">albumin_apache</t>
  </si>
  <si>
    <t xml:space="preserve">d1_bilirubin_min</t>
  </si>
  <si>
    <t xml:space="preserve">d1_bilirubin_max</t>
  </si>
  <si>
    <t xml:space="preserve">h1_glucose_min</t>
  </si>
  <si>
    <t xml:space="preserve">h1_glucose_max</t>
  </si>
  <si>
    <t xml:space="preserve">d1_albumin_min</t>
  </si>
  <si>
    <t xml:space="preserve">d1_albumin_max</t>
  </si>
  <si>
    <t xml:space="preserve">urineoutput_apache</t>
  </si>
  <si>
    <t xml:space="preserve">wbc_apache</t>
  </si>
  <si>
    <t xml:space="preserve">h1_temp_min</t>
  </si>
  <si>
    <t xml:space="preserve">h1_temp_max</t>
  </si>
  <si>
    <t xml:space="preserve">hospital_admit_source</t>
  </si>
  <si>
    <t xml:space="preserve">hematocrit_apache</t>
  </si>
  <si>
    <t xml:space="preserve">bun_apache</t>
  </si>
  <si>
    <t xml:space="preserve">creatinine_apache</t>
  </si>
  <si>
    <t xml:space="preserve">sodium_apache</t>
  </si>
  <si>
    <t xml:space="preserve">d1_hco3_max</t>
  </si>
  <si>
    <t xml:space="preserve">d1_hco3_min</t>
  </si>
  <si>
    <t xml:space="preserve">d1_platelets_max</t>
  </si>
  <si>
    <t xml:space="preserve">d1_platelets_min</t>
  </si>
  <si>
    <t xml:space="preserve">d1_wbc_max</t>
  </si>
  <si>
    <t xml:space="preserve">d1_wbc_min</t>
  </si>
  <si>
    <t xml:space="preserve">d1_calcium_max</t>
  </si>
  <si>
    <t xml:space="preserve">d1_calcium_min</t>
  </si>
  <si>
    <t xml:space="preserve">d1_hemaglobin_min</t>
  </si>
  <si>
    <t xml:space="preserve">d1_hemaglobin_max</t>
  </si>
  <si>
    <t xml:space="preserve">d1_hematocrit_min</t>
  </si>
  <si>
    <t xml:space="preserve">d1_hematocrit_max</t>
  </si>
  <si>
    <t xml:space="preserve">glucose_apache</t>
  </si>
  <si>
    <t xml:space="preserve">si</t>
  </si>
  <si>
    <t xml:space="preserve">d1_bun_max</t>
  </si>
  <si>
    <t xml:space="preserve">d1_bun_min</t>
  </si>
  <si>
    <t xml:space="preserve">d1_sodium_max</t>
  </si>
  <si>
    <t xml:space="preserve">d1_sodium_min</t>
  </si>
  <si>
    <t xml:space="preserve">d1_creatinine_max</t>
  </si>
  <si>
    <t xml:space="preserve">d1_creatinine_min</t>
  </si>
  <si>
    <t xml:space="preserve">d1_potassium_min</t>
  </si>
  <si>
    <t xml:space="preserve">d1_potassium_max</t>
  </si>
  <si>
    <t xml:space="preserve">h1_mbp_noninvasive_max</t>
  </si>
  <si>
    <t xml:space="preserve">h1_mbp_noninvasive_min</t>
  </si>
  <si>
    <t xml:space="preserve">apache_4a_hospital_death_prob</t>
  </si>
  <si>
    <t xml:space="preserve">apache_4a_icu_death_prob</t>
  </si>
  <si>
    <t xml:space="preserve">h1_diasbp_noninvasive_max</t>
  </si>
  <si>
    <t xml:space="preserve">h1_diasbp_noninvasive_min</t>
  </si>
  <si>
    <t xml:space="preserve">h1_sysbp_noninvasive_max</t>
  </si>
  <si>
    <t xml:space="preserve">h1_sysbp_noninvasive_min</t>
  </si>
  <si>
    <t xml:space="preserve">d1_glucose_max</t>
  </si>
  <si>
    <t xml:space="preserve">d1_glucose_min</t>
  </si>
  <si>
    <t xml:space="preserve">h1_mbp_max</t>
  </si>
  <si>
    <t xml:space="preserve">h1_mbp_min</t>
  </si>
  <si>
    <t xml:space="preserve">h1_resprate_min</t>
  </si>
  <si>
    <t xml:space="preserve">h1_resprate_max</t>
  </si>
  <si>
    <t xml:space="preserve">age</t>
  </si>
  <si>
    <t xml:space="preserve">h1_spo2_min</t>
  </si>
  <si>
    <t xml:space="preserve">h1_spo2_max</t>
  </si>
  <si>
    <t xml:space="preserve">temp_apache</t>
  </si>
  <si>
    <t xml:space="preserve">h1_diasbp_min</t>
  </si>
  <si>
    <t xml:space="preserve">h1_diasbp_max</t>
  </si>
  <si>
    <t xml:space="preserve">h1_sysbp_max</t>
  </si>
  <si>
    <t xml:space="preserve">h1_sysbp_min</t>
  </si>
  <si>
    <t xml:space="preserve">bmi</t>
  </si>
  <si>
    <t xml:space="preserve">h1_heartrate_max</t>
  </si>
  <si>
    <t xml:space="preserve">h1_heartrate_min</t>
  </si>
  <si>
    <t xml:space="preserve">weight</t>
  </si>
  <si>
    <t xml:space="preserve">d1_temp_max</t>
  </si>
  <si>
    <t xml:space="preserve">d1_temp_min</t>
  </si>
  <si>
    <t xml:space="preserve">gcs_eyes_apache</t>
  </si>
  <si>
    <t xml:space="preserve">gcs_motor_apache</t>
  </si>
  <si>
    <t xml:space="preserve">gcs_verbal_apache</t>
  </si>
  <si>
    <t xml:space="preserve">apache_3j_bodysystem</t>
  </si>
  <si>
    <t xml:space="preserve">apache_2_diagnosis</t>
  </si>
  <si>
    <t xml:space="preserve">apache_2_bodysystem</t>
  </si>
  <si>
    <t xml:space="preserve">d1_mbp_noninvasive_min</t>
  </si>
  <si>
    <t xml:space="preserve">d1_mbp_noninvasive_max</t>
  </si>
  <si>
    <t xml:space="preserve">ethnicity</t>
  </si>
  <si>
    <t xml:space="preserve">height</t>
  </si>
  <si>
    <t xml:space="preserve">resprate_apache</t>
  </si>
  <si>
    <t xml:space="preserve">apache_3j_diagnosis</t>
  </si>
  <si>
    <t xml:space="preserve">d1_diasbp_noninvasive_min</t>
  </si>
  <si>
    <t xml:space="preserve">d1_diasbp_noninvasive_max</t>
  </si>
  <si>
    <t xml:space="preserve">gcs_unable_apache</t>
  </si>
  <si>
    <t xml:space="preserve">d1_sysbp_noninvasive_min</t>
  </si>
  <si>
    <t xml:space="preserve">d1_sysbp_noninvasive_max</t>
  </si>
  <si>
    <t xml:space="preserve">map_apache</t>
  </si>
  <si>
    <t xml:space="preserve">heart_rate_apache</t>
  </si>
  <si>
    <t xml:space="preserve">lymphoma</t>
  </si>
  <si>
    <t xml:space="preserve">intubated_apache</t>
  </si>
  <si>
    <t xml:space="preserve">aids</t>
  </si>
  <si>
    <t xml:space="preserve">hepatic_failure</t>
  </si>
  <si>
    <t xml:space="preserve">immunosuppression</t>
  </si>
  <si>
    <t xml:space="preserve">solid_tumor_with_metastasis</t>
  </si>
  <si>
    <t xml:space="preserve">leukemia</t>
  </si>
  <si>
    <t xml:space="preserve">cirrhosis</t>
  </si>
  <si>
    <t xml:space="preserve">arf_apache</t>
  </si>
  <si>
    <t xml:space="preserve">ventilated_apache</t>
  </si>
  <si>
    <t xml:space="preserve">diabetes_mellitus</t>
  </si>
  <si>
    <t xml:space="preserve">d1_resprate_max</t>
  </si>
  <si>
    <t xml:space="preserve">d1_resprate_min</t>
  </si>
  <si>
    <t xml:space="preserve">d1_spo2_min</t>
  </si>
  <si>
    <t xml:space="preserve">d1_spo2_max</t>
  </si>
  <si>
    <t xml:space="preserve">d1_mbp_max</t>
  </si>
  <si>
    <t xml:space="preserve">d1_mbp_min</t>
  </si>
  <si>
    <t xml:space="preserve">d1_diasbp_max</t>
  </si>
  <si>
    <t xml:space="preserve">d1_diasbp_min</t>
  </si>
  <si>
    <t xml:space="preserve">d1_sysbp_min</t>
  </si>
  <si>
    <t xml:space="preserve">d1_sysbp_max</t>
  </si>
  <si>
    <t xml:space="preserve">d1_heartrate_max</t>
  </si>
  <si>
    <t xml:space="preserve">d1_heartrate_min</t>
  </si>
  <si>
    <t xml:space="preserve">icu_admit_source</t>
  </si>
  <si>
    <t xml:space="preserve">gender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</si>
</sst>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&quot;VERDADERO&quot;;&quot;VERDADERO&quot;;&quot;FALSO&quot;"/>
    <numFmt numFmtId="166" formatCode="General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</font>
    <font>
      <b val="true"/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B3CAC7"/>
        <bgColor rgb="FFCCCC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CAC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true">
    <pageSetUpPr fitToPage="false"/>
  </sheetPr>
  <dimension ref="B4:I262"/>
  <sheetViews>
    <sheetView showFormulas="false" showGridLines="true" showRowColHeaders="true" showZeros="true" rightToLeft="false" tabSelected="true" showOutlineSymbols="true" defaultGridColor="true" view="normal" topLeftCell="A180" colorId="64" zoomScale="100" zoomScaleNormal="100" zoomScalePageLayoutView="100" workbookViewId="0">
      <selection pane="topLeft" activeCell="I201" activeCellId="0" sqref="I201"/>
    </sheetView>
  </sheetViews>
  <sheetFormatPr defaultColWidth="11.53515625" defaultRowHeight="12.8" zeroHeight="false" outlineLevelRow="0" outlineLevelCol="0"/>
  <cols>
    <col collapsed="false" customWidth="true" hidden="false" outlineLevel="0" max="2" min="2" style="1" width="27.28"/>
    <col collapsed="false" customWidth="true" hidden="false" outlineLevel="0" max="3" min="3" style="1" width="13.24"/>
    <col collapsed="false" customWidth="true" hidden="false" outlineLevel="0" max="4" min="4" style="1" width="15.33"/>
    <col collapsed="false" customWidth="true" hidden="false" outlineLevel="0" max="8" min="8" style="0" width="22.96"/>
  </cols>
  <sheetData>
    <row r="4" customFormat="false" ht="12.8" hidden="false" customHeight="false" outlineLevel="0" collapsed="false">
      <c r="B4" s="2" t="s">
        <v>0</v>
      </c>
      <c r="C4" s="3" t="s">
        <v>1</v>
      </c>
      <c r="D4" s="3" t="s">
        <v>2</v>
      </c>
      <c r="E4" s="4"/>
      <c r="F4" s="5" t="n">
        <v>50</v>
      </c>
      <c r="G4" s="4" t="n">
        <v>25000</v>
      </c>
      <c r="H4" s="4" t="s">
        <v>3</v>
      </c>
      <c r="I4" s="4" t="s">
        <v>4</v>
      </c>
    </row>
    <row r="5" customFormat="false" ht="12.8" hidden="true" customHeight="false" outlineLevel="0" collapsed="false">
      <c r="B5" s="6" t="s">
        <v>5</v>
      </c>
      <c r="C5" s="7" t="n">
        <v>84619</v>
      </c>
      <c r="D5" s="7" t="n">
        <v>92.3</v>
      </c>
      <c r="F5" s="0" t="str">
        <f aca="false">IF(D5&gt;=$F$4,"delete","keep")</f>
        <v>delete</v>
      </c>
      <c r="G5" s="0" t="str">
        <f aca="false">IF(C5&gt;=$G$4,"delete","keep")</f>
        <v>delete</v>
      </c>
      <c r="H5" s="0" t="str">
        <f aca="false">IF(F5="delete",_xlfn.CONCAT("'",B5,"'"))</f>
        <v>'h1_bilirubin_max'</v>
      </c>
      <c r="I5" s="0" t="s">
        <v>6</v>
      </c>
    </row>
    <row r="6" customFormat="false" ht="12.8" hidden="true" customHeight="false" outlineLevel="0" collapsed="false">
      <c r="B6" s="6" t="s">
        <v>7</v>
      </c>
      <c r="C6" s="7" t="n">
        <v>84619</v>
      </c>
      <c r="D6" s="7" t="n">
        <v>92.3</v>
      </c>
      <c r="F6" s="0" t="str">
        <f aca="false">IF(D6&gt;=$F$4,"delete","keep")</f>
        <v>delete</v>
      </c>
      <c r="G6" s="0" t="str">
        <f aca="false">IF(C6&gt;=$G$4,"delete","keep")</f>
        <v>delete</v>
      </c>
      <c r="H6" s="0" t="str">
        <f aca="false">IF(F6="delete",_xlfn.CONCAT(",'",B6,"'"))</f>
        <v>,'h1_bilirubin_min'</v>
      </c>
      <c r="I6" s="0" t="s">
        <v>6</v>
      </c>
    </row>
    <row r="7" customFormat="false" ht="12.8" hidden="true" customHeight="false" outlineLevel="0" collapsed="false">
      <c r="B7" s="6" t="s">
        <v>8</v>
      </c>
      <c r="C7" s="7" t="n">
        <v>84369</v>
      </c>
      <c r="D7" s="7" t="n">
        <v>92</v>
      </c>
      <c r="F7" s="0" t="str">
        <f aca="false">IF(D7&gt;=$F$4,"delete","keep")</f>
        <v>delete</v>
      </c>
      <c r="G7" s="0" t="str">
        <f aca="false">IF(C7&gt;=$G$4,"delete","keep")</f>
        <v>delete</v>
      </c>
      <c r="H7" s="0" t="str">
        <f aca="false">IF(F7="delete",_xlfn.CONCAT(",'",B7,"'"))</f>
        <v>,'h1_lactate_min'</v>
      </c>
      <c r="I7" s="0" t="s">
        <v>6</v>
      </c>
    </row>
    <row r="8" customFormat="false" ht="12.8" hidden="true" customHeight="false" outlineLevel="0" collapsed="false">
      <c r="B8" s="6" t="s">
        <v>9</v>
      </c>
      <c r="C8" s="7" t="n">
        <v>84369</v>
      </c>
      <c r="D8" s="7" t="n">
        <v>92</v>
      </c>
      <c r="F8" s="0" t="str">
        <f aca="false">IF(D8&gt;=$F$4,"delete","keep")</f>
        <v>delete</v>
      </c>
      <c r="G8" s="0" t="str">
        <f aca="false">IF(C8&gt;=$G$4,"delete","keep")</f>
        <v>delete</v>
      </c>
      <c r="H8" s="0" t="str">
        <f aca="false">IF(F8="delete",_xlfn.CONCAT(",'",B8,"'"))</f>
        <v>,'h1_lactate_max'</v>
      </c>
      <c r="I8" s="0" t="s">
        <v>6</v>
      </c>
    </row>
    <row r="9" customFormat="false" ht="12.8" hidden="true" customHeight="false" outlineLevel="0" collapsed="false">
      <c r="B9" s="6" t="s">
        <v>10</v>
      </c>
      <c r="C9" s="7" t="n">
        <v>83824</v>
      </c>
      <c r="D9" s="7" t="n">
        <v>91.4</v>
      </c>
      <c r="F9" s="0" t="str">
        <f aca="false">IF(D9&gt;=$F$4,"delete","keep")</f>
        <v>delete</v>
      </c>
      <c r="G9" s="0" t="str">
        <f aca="false">IF(C9&gt;=$G$4,"delete","keep")</f>
        <v>delete</v>
      </c>
      <c r="H9" s="0" t="str">
        <f aca="false">IF(F9="delete",_xlfn.CONCAT(",'",B9,"'"))</f>
        <v>,'h1_albumin_max'</v>
      </c>
      <c r="I9" s="0" t="s">
        <v>6</v>
      </c>
    </row>
    <row r="10" customFormat="false" ht="12.8" hidden="true" customHeight="false" outlineLevel="0" collapsed="false">
      <c r="B10" s="6" t="s">
        <v>11</v>
      </c>
      <c r="C10" s="7" t="n">
        <v>83824</v>
      </c>
      <c r="D10" s="7" t="n">
        <v>91.4</v>
      </c>
      <c r="F10" s="0" t="str">
        <f aca="false">IF(D10&gt;=$F$4,"delete","keep")</f>
        <v>delete</v>
      </c>
      <c r="G10" s="0" t="str">
        <f aca="false">IF(C10&gt;=$G$4,"delete","keep")</f>
        <v>delete</v>
      </c>
      <c r="H10" s="0" t="str">
        <f aca="false">IF(F10="delete",_xlfn.CONCAT(",'",B10,"'"))</f>
        <v>,'h1_albumin_min'</v>
      </c>
      <c r="I10" s="0" t="s">
        <v>6</v>
      </c>
    </row>
    <row r="11" customFormat="false" ht="12.8" hidden="true" customHeight="false" outlineLevel="0" collapsed="false">
      <c r="B11" s="6" t="s">
        <v>12</v>
      </c>
      <c r="C11" s="7" t="n">
        <v>80195</v>
      </c>
      <c r="D11" s="7" t="n">
        <v>87.4</v>
      </c>
      <c r="F11" s="0" t="str">
        <f aca="false">IF(D11&gt;=$F$4,"delete","keep")</f>
        <v>delete</v>
      </c>
      <c r="G11" s="0" t="str">
        <f aca="false">IF(C11&gt;=$G$4,"delete","keep")</f>
        <v>delete</v>
      </c>
      <c r="H11" s="0" t="str">
        <f aca="false">IF(F11="delete",_xlfn.CONCAT(",'",B11,"'"))</f>
        <v>,'h1_pao2fio2ratio_min'</v>
      </c>
      <c r="I11" s="0" t="s">
        <v>6</v>
      </c>
    </row>
    <row r="12" customFormat="false" ht="12.8" hidden="true" customHeight="false" outlineLevel="0" collapsed="false">
      <c r="B12" s="6" t="s">
        <v>13</v>
      </c>
      <c r="C12" s="7" t="n">
        <v>80195</v>
      </c>
      <c r="D12" s="7" t="n">
        <v>87.4</v>
      </c>
      <c r="F12" s="0" t="str">
        <f aca="false">IF(D12&gt;=$F$4,"delete","keep")</f>
        <v>delete</v>
      </c>
      <c r="G12" s="0" t="str">
        <f aca="false">IF(C12&gt;=$G$4,"delete","keep")</f>
        <v>delete</v>
      </c>
      <c r="H12" s="0" t="str">
        <f aca="false">IF(F12="delete",_xlfn.CONCAT(",'",B12,"'"))</f>
        <v>,'h1_pao2fio2ratio_max'</v>
      </c>
      <c r="I12" s="0" t="s">
        <v>6</v>
      </c>
    </row>
    <row r="13" customFormat="false" ht="12.8" hidden="true" customHeight="false" outlineLevel="0" collapsed="false">
      <c r="B13" s="6" t="s">
        <v>14</v>
      </c>
      <c r="C13" s="7" t="n">
        <v>76424</v>
      </c>
      <c r="D13" s="7" t="n">
        <v>83.3</v>
      </c>
      <c r="F13" s="0" t="str">
        <f aca="false">IF(D13&gt;=$F$4,"delete","keep")</f>
        <v>delete</v>
      </c>
      <c r="G13" s="0" t="str">
        <f aca="false">IF(C13&gt;=$G$4,"delete","keep")</f>
        <v>delete</v>
      </c>
      <c r="H13" s="0" t="str">
        <f aca="false">IF(F13="delete",_xlfn.CONCAT(",'",B13,"'"))</f>
        <v>,'h1_arterial_ph_min'</v>
      </c>
      <c r="I13" s="0" t="s">
        <v>6</v>
      </c>
    </row>
    <row r="14" customFormat="false" ht="12.8" hidden="true" customHeight="false" outlineLevel="0" collapsed="false">
      <c r="B14" s="6" t="s">
        <v>15</v>
      </c>
      <c r="C14" s="7" t="n">
        <v>76424</v>
      </c>
      <c r="D14" s="7" t="n">
        <v>83.3</v>
      </c>
      <c r="F14" s="0" t="str">
        <f aca="false">IF(D14&gt;=$F$4,"delete","keep")</f>
        <v>delete</v>
      </c>
      <c r="G14" s="0" t="str">
        <f aca="false">IF(C14&gt;=$G$4,"delete","keep")</f>
        <v>delete</v>
      </c>
      <c r="H14" s="0" t="str">
        <f aca="false">IF(F14="delete",_xlfn.CONCAT(",'",B14,"'"))</f>
        <v>,'h1_arterial_ph_max'</v>
      </c>
      <c r="I14" s="0" t="s">
        <v>6</v>
      </c>
    </row>
    <row r="15" customFormat="false" ht="12.8" hidden="true" customHeight="false" outlineLevel="0" collapsed="false">
      <c r="B15" s="6" t="s">
        <v>16</v>
      </c>
      <c r="C15" s="7" t="n">
        <v>76094</v>
      </c>
      <c r="D15" s="7" t="n">
        <v>83</v>
      </c>
      <c r="F15" s="0" t="str">
        <f aca="false">IF(D15&gt;=$F$4,"delete","keep")</f>
        <v>delete</v>
      </c>
      <c r="G15" s="0" t="str">
        <f aca="false">IF(C15&gt;=$G$4,"delete","keep")</f>
        <v>delete</v>
      </c>
      <c r="H15" s="0" t="str">
        <f aca="false">IF(F15="delete",_xlfn.CONCAT(",'",B15,"'"))</f>
        <v>,'h1_hco3_min'</v>
      </c>
      <c r="I15" s="0" t="s">
        <v>6</v>
      </c>
    </row>
    <row r="16" customFormat="false" ht="12.8" hidden="true" customHeight="false" outlineLevel="0" collapsed="false">
      <c r="B16" s="6" t="s">
        <v>17</v>
      </c>
      <c r="C16" s="7" t="n">
        <v>76094</v>
      </c>
      <c r="D16" s="7" t="n">
        <v>83</v>
      </c>
      <c r="F16" s="0" t="str">
        <f aca="false">IF(D16&gt;=$F$4,"delete","keep")</f>
        <v>delete</v>
      </c>
      <c r="G16" s="0" t="str">
        <f aca="false">IF(C16&gt;=$G$4,"delete","keep")</f>
        <v>delete</v>
      </c>
      <c r="H16" s="0" t="str">
        <f aca="false">IF(F16="delete",_xlfn.CONCAT(",'",B16,"'"))</f>
        <v>,'h1_hco3_max'</v>
      </c>
      <c r="I16" s="0" t="s">
        <v>6</v>
      </c>
    </row>
    <row r="17" customFormat="false" ht="12.8" hidden="true" customHeight="false" outlineLevel="0" collapsed="false">
      <c r="B17" s="6" t="s">
        <v>18</v>
      </c>
      <c r="C17" s="7" t="n">
        <v>75959</v>
      </c>
      <c r="D17" s="7" t="n">
        <v>82.8</v>
      </c>
      <c r="F17" s="0" t="str">
        <f aca="false">IF(D17&gt;=$F$4,"delete","keep")</f>
        <v>delete</v>
      </c>
      <c r="G17" s="0" t="str">
        <f aca="false">IF(C17&gt;=$G$4,"delete","keep")</f>
        <v>delete</v>
      </c>
      <c r="H17" s="0" t="str">
        <f aca="false">IF(F17="delete",_xlfn.CONCAT(",'",B17,"'"))</f>
        <v>,'h1_arterial_pco2_min'</v>
      </c>
      <c r="I17" s="0" t="s">
        <v>6</v>
      </c>
    </row>
    <row r="18" customFormat="false" ht="12.8" hidden="true" customHeight="false" outlineLevel="0" collapsed="false">
      <c r="B18" s="6" t="s">
        <v>19</v>
      </c>
      <c r="C18" s="7" t="n">
        <v>75959</v>
      </c>
      <c r="D18" s="7" t="n">
        <v>82.8</v>
      </c>
      <c r="F18" s="0" t="str">
        <f aca="false">IF(D18&gt;=$F$4,"delete","keep")</f>
        <v>delete</v>
      </c>
      <c r="G18" s="0" t="str">
        <f aca="false">IF(C18&gt;=$G$4,"delete","keep")</f>
        <v>delete</v>
      </c>
      <c r="H18" s="0" t="str">
        <f aca="false">IF(F18="delete",_xlfn.CONCAT(",'",B18,"'"))</f>
        <v>,'h1_arterial_pco2_max'</v>
      </c>
      <c r="I18" s="0" t="s">
        <v>6</v>
      </c>
    </row>
    <row r="19" customFormat="false" ht="12.8" hidden="true" customHeight="false" outlineLevel="0" collapsed="false">
      <c r="B19" s="6" t="s">
        <v>20</v>
      </c>
      <c r="C19" s="7" t="n">
        <v>75953</v>
      </c>
      <c r="D19" s="7" t="n">
        <v>82.8</v>
      </c>
      <c r="F19" s="0" t="str">
        <f aca="false">IF(D19&gt;=$F$4,"delete","keep")</f>
        <v>delete</v>
      </c>
      <c r="G19" s="0" t="str">
        <f aca="false">IF(C19&gt;=$G$4,"delete","keep")</f>
        <v>delete</v>
      </c>
      <c r="H19" s="0" t="str">
        <f aca="false">IF(F19="delete",_xlfn.CONCAT(",'",B19,"'"))</f>
        <v>,'h1_wbc_max'</v>
      </c>
      <c r="I19" s="0" t="s">
        <v>6</v>
      </c>
    </row>
    <row r="20" customFormat="false" ht="12.8" hidden="true" customHeight="false" outlineLevel="0" collapsed="false">
      <c r="B20" s="6" t="s">
        <v>21</v>
      </c>
      <c r="C20" s="7" t="n">
        <v>75953</v>
      </c>
      <c r="D20" s="7" t="n">
        <v>82.8</v>
      </c>
      <c r="F20" s="0" t="str">
        <f aca="false">IF(D20&gt;=$F$4,"delete","keep")</f>
        <v>delete</v>
      </c>
      <c r="G20" s="0" t="str">
        <f aca="false">IF(C20&gt;=$G$4,"delete","keep")</f>
        <v>delete</v>
      </c>
      <c r="H20" s="0" t="str">
        <f aca="false">IF(F20="delete",_xlfn.CONCAT(",'",B20,"'"))</f>
        <v>,'h1_wbc_min'</v>
      </c>
      <c r="I20" s="0" t="s">
        <v>6</v>
      </c>
    </row>
    <row r="21" customFormat="false" ht="12.8" hidden="true" customHeight="false" outlineLevel="0" collapsed="false">
      <c r="B21" s="6" t="s">
        <v>22</v>
      </c>
      <c r="C21" s="7" t="n">
        <v>75945</v>
      </c>
      <c r="D21" s="7" t="n">
        <v>82.8</v>
      </c>
      <c r="F21" s="0" t="str">
        <f aca="false">IF(D21&gt;=$F$4,"delete","keep")</f>
        <v>delete</v>
      </c>
      <c r="G21" s="0" t="str">
        <f aca="false">IF(C21&gt;=$G$4,"delete","keep")</f>
        <v>delete</v>
      </c>
      <c r="H21" s="0" t="str">
        <f aca="false">IF(F21="delete",_xlfn.CONCAT(",'",B21,"'"))</f>
        <v>,'h1_arterial_po2_max'</v>
      </c>
      <c r="I21" s="0" t="s">
        <v>6</v>
      </c>
    </row>
    <row r="22" customFormat="false" ht="12.8" hidden="true" customHeight="false" outlineLevel="0" collapsed="false">
      <c r="B22" s="6" t="s">
        <v>23</v>
      </c>
      <c r="C22" s="7" t="n">
        <v>75945</v>
      </c>
      <c r="D22" s="7" t="n">
        <v>82.8</v>
      </c>
      <c r="F22" s="0" t="str">
        <f aca="false">IF(D22&gt;=$F$4,"delete","keep")</f>
        <v>delete</v>
      </c>
      <c r="G22" s="0" t="str">
        <f aca="false">IF(C22&gt;=$G$4,"delete","keep")</f>
        <v>delete</v>
      </c>
      <c r="H22" s="0" t="str">
        <f aca="false">IF(F22="delete",_xlfn.CONCAT(",'",B22,"'"))</f>
        <v>,'h1_arterial_po2_min'</v>
      </c>
      <c r="I22" s="0" t="s">
        <v>6</v>
      </c>
    </row>
    <row r="23" customFormat="false" ht="12.8" hidden="true" customHeight="false" outlineLevel="0" collapsed="false">
      <c r="B23" s="6" t="s">
        <v>24</v>
      </c>
      <c r="C23" s="7" t="n">
        <v>75863</v>
      </c>
      <c r="D23" s="7" t="n">
        <v>82.7</v>
      </c>
      <c r="F23" s="0" t="str">
        <f aca="false">IF(D23&gt;=$F$4,"delete","keep")</f>
        <v>delete</v>
      </c>
      <c r="G23" s="0" t="str">
        <f aca="false">IF(C23&gt;=$G$4,"delete","keep")</f>
        <v>delete</v>
      </c>
      <c r="H23" s="0" t="str">
        <f aca="false">IF(F23="delete",_xlfn.CONCAT(",'",B23,"'"))</f>
        <v>,'h1_calcium_min'</v>
      </c>
      <c r="I23" s="0" t="s">
        <v>6</v>
      </c>
    </row>
    <row r="24" customFormat="false" ht="12.8" hidden="true" customHeight="false" outlineLevel="0" collapsed="false">
      <c r="B24" s="6" t="s">
        <v>25</v>
      </c>
      <c r="C24" s="7" t="n">
        <v>75863</v>
      </c>
      <c r="D24" s="7" t="n">
        <v>82.7</v>
      </c>
      <c r="F24" s="0" t="str">
        <f aca="false">IF(D24&gt;=$F$4,"delete","keep")</f>
        <v>delete</v>
      </c>
      <c r="G24" s="0" t="str">
        <f aca="false">IF(C24&gt;=$G$4,"delete","keep")</f>
        <v>delete</v>
      </c>
      <c r="H24" s="0" t="str">
        <f aca="false">IF(F24="delete",_xlfn.CONCAT(",'",B24,"'"))</f>
        <v>,'h1_calcium_max'</v>
      </c>
      <c r="I24" s="0" t="s">
        <v>6</v>
      </c>
    </row>
    <row r="25" customFormat="false" ht="12.8" hidden="true" customHeight="false" outlineLevel="0" collapsed="false">
      <c r="B25" s="6" t="s">
        <v>26</v>
      </c>
      <c r="C25" s="7" t="n">
        <v>75673</v>
      </c>
      <c r="D25" s="7" t="n">
        <v>82.5</v>
      </c>
      <c r="F25" s="0" t="str">
        <f aca="false">IF(D25&gt;=$F$4,"delete","keep")</f>
        <v>delete</v>
      </c>
      <c r="G25" s="0" t="str">
        <f aca="false">IF(C25&gt;=$G$4,"delete","keep")</f>
        <v>delete</v>
      </c>
      <c r="H25" s="0" t="str">
        <f aca="false">IF(F25="delete",_xlfn.CONCAT(",'",B25,"'"))</f>
        <v>,'h1_platelets_max'</v>
      </c>
      <c r="I25" s="0" t="s">
        <v>6</v>
      </c>
    </row>
    <row r="26" customFormat="false" ht="12.8" hidden="true" customHeight="false" outlineLevel="0" collapsed="false">
      <c r="B26" s="6" t="s">
        <v>27</v>
      </c>
      <c r="C26" s="7" t="n">
        <v>75673</v>
      </c>
      <c r="D26" s="7" t="n">
        <v>82.5</v>
      </c>
      <c r="F26" s="0" t="str">
        <f aca="false">IF(D26&gt;=$F$4,"delete","keep")</f>
        <v>delete</v>
      </c>
      <c r="G26" s="0" t="str">
        <f aca="false">IF(C26&gt;=$G$4,"delete","keep")</f>
        <v>delete</v>
      </c>
      <c r="H26" s="0" t="str">
        <f aca="false">IF(F26="delete",_xlfn.CONCAT(",'",B26,"'"))</f>
        <v>,'h1_platelets_min'</v>
      </c>
      <c r="I26" s="0" t="s">
        <v>6</v>
      </c>
    </row>
    <row r="27" customFormat="false" ht="12.8" hidden="true" customHeight="false" outlineLevel="0" collapsed="false">
      <c r="B27" s="6" t="s">
        <v>28</v>
      </c>
      <c r="C27" s="7" t="n">
        <v>75091</v>
      </c>
      <c r="D27" s="7" t="n">
        <v>81.9</v>
      </c>
      <c r="F27" s="0" t="str">
        <f aca="false">IF(D27&gt;=$F$4,"delete","keep")</f>
        <v>delete</v>
      </c>
      <c r="G27" s="0" t="str">
        <f aca="false">IF(C27&gt;=$G$4,"delete","keep")</f>
        <v>delete</v>
      </c>
      <c r="H27" s="0" t="str">
        <f aca="false">IF(F27="delete",_xlfn.CONCAT(",'",B27,"'"))</f>
        <v>,'h1_bun_min'</v>
      </c>
      <c r="I27" s="0" t="s">
        <v>6</v>
      </c>
    </row>
    <row r="28" customFormat="false" ht="12.8" hidden="true" customHeight="false" outlineLevel="0" collapsed="false">
      <c r="B28" s="6" t="s">
        <v>29</v>
      </c>
      <c r="C28" s="7" t="n">
        <v>75091</v>
      </c>
      <c r="D28" s="7" t="n">
        <v>81.9</v>
      </c>
      <c r="F28" s="0" t="str">
        <f aca="false">IF(D28&gt;=$F$4,"delete","keep")</f>
        <v>delete</v>
      </c>
      <c r="G28" s="0" t="str">
        <f aca="false">IF(C28&gt;=$G$4,"delete","keep")</f>
        <v>delete</v>
      </c>
      <c r="H28" s="0" t="str">
        <f aca="false">IF(F28="delete",_xlfn.CONCAT(",'",B28,"'"))</f>
        <v>,'h1_bun_max'</v>
      </c>
      <c r="I28" s="0" t="s">
        <v>6</v>
      </c>
    </row>
    <row r="29" customFormat="false" ht="12.8" hidden="true" customHeight="false" outlineLevel="0" collapsed="false">
      <c r="B29" s="6" t="s">
        <v>30</v>
      </c>
      <c r="C29" s="7" t="n">
        <v>74957</v>
      </c>
      <c r="D29" s="7" t="n">
        <v>81.7</v>
      </c>
      <c r="F29" s="0" t="str">
        <f aca="false">IF(D29&gt;=$F$4,"delete","keep")</f>
        <v>delete</v>
      </c>
      <c r="G29" s="0" t="str">
        <f aca="false">IF(C29&gt;=$G$4,"delete","keep")</f>
        <v>delete</v>
      </c>
      <c r="H29" s="0" t="str">
        <f aca="false">IF(F29="delete",_xlfn.CONCAT(",'",B29,"'"))</f>
        <v>,'h1_creatinine_min'</v>
      </c>
      <c r="I29" s="0" t="s">
        <v>6</v>
      </c>
    </row>
    <row r="30" customFormat="false" ht="12.8" hidden="true" customHeight="false" outlineLevel="0" collapsed="false">
      <c r="B30" s="6" t="s">
        <v>31</v>
      </c>
      <c r="C30" s="7" t="n">
        <v>74957</v>
      </c>
      <c r="D30" s="7" t="n">
        <v>81.7</v>
      </c>
      <c r="F30" s="0" t="str">
        <f aca="false">IF(D30&gt;=$F$4,"delete","keep")</f>
        <v>delete</v>
      </c>
      <c r="G30" s="0" t="str">
        <f aca="false">IF(C30&gt;=$G$4,"delete","keep")</f>
        <v>delete</v>
      </c>
      <c r="H30" s="0" t="str">
        <f aca="false">IF(F30="delete",_xlfn.CONCAT(",'",B30,"'"))</f>
        <v>,'h1_creatinine_max'</v>
      </c>
      <c r="I30" s="0" t="s">
        <v>6</v>
      </c>
    </row>
    <row r="31" customFormat="false" ht="12.8" hidden="true" customHeight="false" outlineLevel="0" collapsed="false">
      <c r="B31" s="6" t="s">
        <v>32</v>
      </c>
      <c r="C31" s="7" t="n">
        <v>74928</v>
      </c>
      <c r="D31" s="7" t="n">
        <v>81.7</v>
      </c>
      <c r="F31" s="0" t="str">
        <f aca="false">IF(D31&gt;=$F$4,"delete","keep")</f>
        <v>delete</v>
      </c>
      <c r="G31" s="0" t="str">
        <f aca="false">IF(C31&gt;=$G$4,"delete","keep")</f>
        <v>delete</v>
      </c>
      <c r="H31" s="0" t="str">
        <f aca="false">IF(F31="delete",_xlfn.CONCAT(",'",B31,"'"))</f>
        <v>,'h1_diasbp_invasive_max'</v>
      </c>
      <c r="I31" s="0" t="s">
        <v>6</v>
      </c>
    </row>
    <row r="32" customFormat="false" ht="12.8" hidden="true" customHeight="false" outlineLevel="0" collapsed="false">
      <c r="B32" s="6" t="s">
        <v>33</v>
      </c>
      <c r="C32" s="7" t="n">
        <v>74928</v>
      </c>
      <c r="D32" s="7" t="n">
        <v>81.7</v>
      </c>
      <c r="F32" s="0" t="str">
        <f aca="false">IF(D32&gt;=$F$4,"delete","keep")</f>
        <v>delete</v>
      </c>
      <c r="G32" s="0" t="str">
        <f aca="false">IF(C32&gt;=$G$4,"delete","keep")</f>
        <v>delete</v>
      </c>
      <c r="H32" s="0" t="str">
        <f aca="false">IF(F32="delete",_xlfn.CONCAT(",'",B32,"'"))</f>
        <v>,'h1_diasbp_invasive_min'</v>
      </c>
      <c r="I32" s="0" t="s">
        <v>6</v>
      </c>
    </row>
    <row r="33" customFormat="false" ht="12.8" hidden="true" customHeight="false" outlineLevel="0" collapsed="false">
      <c r="B33" s="6" t="s">
        <v>34</v>
      </c>
      <c r="C33" s="7" t="n">
        <v>74915</v>
      </c>
      <c r="D33" s="7" t="n">
        <v>81.7</v>
      </c>
      <c r="F33" s="0" t="str">
        <f aca="false">IF(D33&gt;=$F$4,"delete","keep")</f>
        <v>delete</v>
      </c>
      <c r="G33" s="0" t="str">
        <f aca="false">IF(C33&gt;=$G$4,"delete","keep")</f>
        <v>delete</v>
      </c>
      <c r="H33" s="0" t="str">
        <f aca="false">IF(F33="delete",_xlfn.CONCAT(",'",B33,"'"))</f>
        <v>,'h1_sysbp_invasive_max'</v>
      </c>
      <c r="I33" s="0" t="s">
        <v>6</v>
      </c>
    </row>
    <row r="34" customFormat="false" ht="12.8" hidden="true" customHeight="false" outlineLevel="0" collapsed="false">
      <c r="B34" s="6" t="s">
        <v>35</v>
      </c>
      <c r="C34" s="7" t="n">
        <v>74915</v>
      </c>
      <c r="D34" s="7" t="n">
        <v>81.7</v>
      </c>
      <c r="F34" s="0" t="str">
        <f aca="false">IF(D34&gt;=$F$4,"delete","keep")</f>
        <v>delete</v>
      </c>
      <c r="G34" s="0" t="str">
        <f aca="false">IF(C34&gt;=$G$4,"delete","keep")</f>
        <v>delete</v>
      </c>
      <c r="H34" s="0" t="str">
        <f aca="false">IF(F34="delete",_xlfn.CONCAT(",'",B34,"'"))</f>
        <v>,'h1_sysbp_invasive_min'</v>
      </c>
      <c r="I34" s="0" t="s">
        <v>6</v>
      </c>
    </row>
    <row r="35" customFormat="false" ht="12.8" hidden="true" customHeight="false" outlineLevel="0" collapsed="false">
      <c r="B35" s="6" t="s">
        <v>36</v>
      </c>
      <c r="C35" s="7" t="n">
        <v>74844</v>
      </c>
      <c r="D35" s="7" t="n">
        <v>81.6</v>
      </c>
      <c r="F35" s="0" t="str">
        <f aca="false">IF(D35&gt;=$F$4,"delete","keep")</f>
        <v>delete</v>
      </c>
      <c r="G35" s="0" t="str">
        <f aca="false">IF(C35&gt;=$G$4,"delete","keep")</f>
        <v>delete</v>
      </c>
      <c r="H35" s="0" t="str">
        <f aca="false">IF(F35="delete",_xlfn.CONCAT(",'",B35,"'"))</f>
        <v>,'h1_mbp_invasive_min'</v>
      </c>
      <c r="I35" s="0" t="s">
        <v>6</v>
      </c>
    </row>
    <row r="36" customFormat="false" ht="12.8" hidden="true" customHeight="false" outlineLevel="0" collapsed="false">
      <c r="B36" s="6" t="s">
        <v>37</v>
      </c>
      <c r="C36" s="7" t="n">
        <v>74844</v>
      </c>
      <c r="D36" s="7" t="n">
        <v>81.6</v>
      </c>
      <c r="F36" s="0" t="str">
        <f aca="false">IF(D36&gt;=$F$4,"delete","keep")</f>
        <v>delete</v>
      </c>
      <c r="G36" s="0" t="str">
        <f aca="false">IF(C36&gt;=$G$4,"delete","keep")</f>
        <v>delete</v>
      </c>
      <c r="H36" s="0" t="str">
        <f aca="false">IF(F36="delete",_xlfn.CONCAT(",'",B36,"'"))</f>
        <v>,'h1_mbp_invasive_max'</v>
      </c>
      <c r="I36" s="0" t="s">
        <v>6</v>
      </c>
    </row>
    <row r="37" customFormat="false" ht="12.8" hidden="true" customHeight="false" outlineLevel="0" collapsed="false">
      <c r="B37" s="6" t="s">
        <v>38</v>
      </c>
      <c r="C37" s="7" t="n">
        <v>73420</v>
      </c>
      <c r="D37" s="7" t="n">
        <v>80.1</v>
      </c>
      <c r="F37" s="0" t="str">
        <f aca="false">IF(D37&gt;=$F$4,"delete","keep")</f>
        <v>delete</v>
      </c>
      <c r="G37" s="0" t="str">
        <f aca="false">IF(C37&gt;=$G$4,"delete","keep")</f>
        <v>delete</v>
      </c>
      <c r="H37" s="0" t="str">
        <f aca="false">IF(F37="delete",_xlfn.CONCAT(",'",B37,"'"))</f>
        <v>,'h1_hematocrit_min'</v>
      </c>
      <c r="I37" s="0" t="s">
        <v>6</v>
      </c>
    </row>
    <row r="38" customFormat="false" ht="12.8" hidden="true" customHeight="false" outlineLevel="0" collapsed="false">
      <c r="B38" s="6" t="s">
        <v>39</v>
      </c>
      <c r="C38" s="7" t="n">
        <v>73420</v>
      </c>
      <c r="D38" s="7" t="n">
        <v>80.1</v>
      </c>
      <c r="F38" s="0" t="str">
        <f aca="false">IF(D38&gt;=$F$4,"delete","keep")</f>
        <v>delete</v>
      </c>
      <c r="G38" s="0" t="str">
        <f aca="false">IF(C38&gt;=$G$4,"delete","keep")</f>
        <v>delete</v>
      </c>
      <c r="H38" s="0" t="str">
        <f aca="false">IF(F38="delete",_xlfn.CONCAT(",'",B38,"'"))</f>
        <v>,'h1_hematocrit_max'</v>
      </c>
      <c r="I38" s="0" t="s">
        <v>6</v>
      </c>
    </row>
    <row r="39" customFormat="false" ht="12.8" hidden="true" customHeight="false" outlineLevel="0" collapsed="false">
      <c r="B39" s="6" t="s">
        <v>40</v>
      </c>
      <c r="C39" s="7" t="n">
        <v>73123</v>
      </c>
      <c r="D39" s="7" t="n">
        <v>79.7</v>
      </c>
      <c r="F39" s="0" t="str">
        <f aca="false">IF(D39&gt;=$F$4,"delete","keep")</f>
        <v>delete</v>
      </c>
      <c r="G39" s="0" t="str">
        <f aca="false">IF(C39&gt;=$G$4,"delete","keep")</f>
        <v>delete</v>
      </c>
      <c r="H39" s="0" t="str">
        <f aca="false">IF(F39="delete",_xlfn.CONCAT(",'",B39,"'"))</f>
        <v>,'h1_hemaglobin_max'</v>
      </c>
      <c r="I39" s="0" t="s">
        <v>6</v>
      </c>
    </row>
    <row r="40" customFormat="false" ht="12.8" hidden="true" customHeight="false" outlineLevel="0" collapsed="false">
      <c r="B40" s="6" t="s">
        <v>41</v>
      </c>
      <c r="C40" s="7" t="n">
        <v>73123</v>
      </c>
      <c r="D40" s="7" t="n">
        <v>79.7</v>
      </c>
      <c r="F40" s="0" t="str">
        <f aca="false">IF(D40&gt;=$F$4,"delete","keep")</f>
        <v>delete</v>
      </c>
      <c r="G40" s="0" t="str">
        <f aca="false">IF(C40&gt;=$G$4,"delete","keep")</f>
        <v>delete</v>
      </c>
      <c r="H40" s="0" t="str">
        <f aca="false">IF(F40="delete",_xlfn.CONCAT(",'",B40,"'"))</f>
        <v>,'h1_hemaglobin_min'</v>
      </c>
      <c r="I40" s="0" t="s">
        <v>6</v>
      </c>
    </row>
    <row r="41" customFormat="false" ht="12.8" hidden="true" customHeight="false" outlineLevel="0" collapsed="false">
      <c r="B41" s="6" t="s">
        <v>42</v>
      </c>
      <c r="C41" s="7" t="n">
        <v>72617</v>
      </c>
      <c r="D41" s="7" t="n">
        <v>79.2</v>
      </c>
      <c r="F41" s="0" t="str">
        <f aca="false">IF(D41&gt;=$F$4,"delete","keep")</f>
        <v>delete</v>
      </c>
      <c r="G41" s="0" t="str">
        <f aca="false">IF(C41&gt;=$G$4,"delete","keep")</f>
        <v>delete</v>
      </c>
      <c r="H41" s="0" t="str">
        <f aca="false">IF(F41="delete",_xlfn.CONCAT(",'",B41,"'"))</f>
        <v>,'h1_sodium_max'</v>
      </c>
      <c r="I41" s="0" t="s">
        <v>6</v>
      </c>
    </row>
    <row r="42" customFormat="false" ht="12.8" hidden="true" customHeight="false" outlineLevel="0" collapsed="false">
      <c r="B42" s="6" t="s">
        <v>43</v>
      </c>
      <c r="C42" s="7" t="n">
        <v>72617</v>
      </c>
      <c r="D42" s="7" t="n">
        <v>79.2</v>
      </c>
      <c r="F42" s="0" t="str">
        <f aca="false">IF(D42&gt;=$F$4,"delete","keep")</f>
        <v>delete</v>
      </c>
      <c r="G42" s="0" t="str">
        <f aca="false">IF(C42&gt;=$G$4,"delete","keep")</f>
        <v>delete</v>
      </c>
      <c r="H42" s="0" t="str">
        <f aca="false">IF(F42="delete",_xlfn.CONCAT(",'",B42,"'"))</f>
        <v>,'h1_sodium_min'</v>
      </c>
      <c r="I42" s="0" t="s">
        <v>6</v>
      </c>
    </row>
    <row r="43" customFormat="false" ht="12.8" hidden="true" customHeight="false" outlineLevel="0" collapsed="false">
      <c r="B43" s="6" t="s">
        <v>44</v>
      </c>
      <c r="C43" s="7" t="n">
        <v>72102</v>
      </c>
      <c r="D43" s="7" t="n">
        <v>78.6</v>
      </c>
      <c r="F43" s="0" t="str">
        <f aca="false">IF(D43&gt;=$F$4,"delete","keep")</f>
        <v>delete</v>
      </c>
      <c r="G43" s="0" t="str">
        <f aca="false">IF(C43&gt;=$G$4,"delete","keep")</f>
        <v>delete</v>
      </c>
      <c r="H43" s="0" t="str">
        <f aca="false">IF(F43="delete",_xlfn.CONCAT(",'",B43,"'"))</f>
        <v>,'h1_potassium_min'</v>
      </c>
      <c r="I43" s="0" t="s">
        <v>6</v>
      </c>
    </row>
    <row r="44" customFormat="false" ht="12.8" hidden="true" customHeight="false" outlineLevel="0" collapsed="false">
      <c r="B44" s="6" t="s">
        <v>45</v>
      </c>
      <c r="C44" s="7" t="n">
        <v>72102</v>
      </c>
      <c r="D44" s="7" t="n">
        <v>78.6</v>
      </c>
      <c r="F44" s="0" t="str">
        <f aca="false">IF(D44&gt;=$F$4,"delete","keep")</f>
        <v>delete</v>
      </c>
      <c r="G44" s="0" t="str">
        <f aca="false">IF(C44&gt;=$G$4,"delete","keep")</f>
        <v>delete</v>
      </c>
      <c r="H44" s="0" t="str">
        <f aca="false">IF(F44="delete",_xlfn.CONCAT(",'",B44,"'"))</f>
        <v>,'h1_potassium_max'</v>
      </c>
      <c r="I44" s="0" t="s">
        <v>6</v>
      </c>
    </row>
    <row r="45" customFormat="false" ht="12.8" hidden="true" customHeight="false" outlineLevel="0" collapsed="false">
      <c r="B45" s="6" t="s">
        <v>46</v>
      </c>
      <c r="C45" s="7" t="n">
        <v>70868</v>
      </c>
      <c r="D45" s="7" t="n">
        <v>77.3</v>
      </c>
      <c r="F45" s="0" t="str">
        <f aca="false">IF(D45&gt;=$F$4,"delete","keep")</f>
        <v>delete</v>
      </c>
      <c r="G45" s="0" t="str">
        <f aca="false">IF(C45&gt;=$G$4,"delete","keep")</f>
        <v>delete</v>
      </c>
      <c r="H45" s="0" t="str">
        <f aca="false">IF(F45="delete",_xlfn.CONCAT(",'",B45,"'"))</f>
        <v>,'ph_apache'</v>
      </c>
      <c r="I45" s="0" t="s">
        <v>6</v>
      </c>
    </row>
    <row r="46" customFormat="false" ht="12.8" hidden="true" customHeight="false" outlineLevel="0" collapsed="false">
      <c r="B46" s="6" t="s">
        <v>47</v>
      </c>
      <c r="C46" s="7" t="n">
        <v>70868</v>
      </c>
      <c r="D46" s="7" t="n">
        <v>77.3</v>
      </c>
      <c r="F46" s="0" t="str">
        <f aca="false">IF(D46&gt;=$F$4,"delete","keep")</f>
        <v>delete</v>
      </c>
      <c r="G46" s="0" t="str">
        <f aca="false">IF(C46&gt;=$G$4,"delete","keep")</f>
        <v>delete</v>
      </c>
      <c r="H46" s="0" t="str">
        <f aca="false">IF(F46="delete",_xlfn.CONCAT(",'",B46,"'"))</f>
        <v>,'pao2_apache'</v>
      </c>
      <c r="I46" s="0" t="s">
        <v>6</v>
      </c>
    </row>
    <row r="47" customFormat="false" ht="12.8" hidden="true" customHeight="false" outlineLevel="0" collapsed="false">
      <c r="B47" s="6" t="s">
        <v>48</v>
      </c>
      <c r="C47" s="7" t="n">
        <v>70868</v>
      </c>
      <c r="D47" s="7" t="n">
        <v>77.3</v>
      </c>
      <c r="F47" s="0" t="str">
        <f aca="false">IF(D47&gt;=$F$4,"delete","keep")</f>
        <v>delete</v>
      </c>
      <c r="G47" s="0" t="str">
        <f aca="false">IF(C47&gt;=$G$4,"delete","keep")</f>
        <v>delete</v>
      </c>
      <c r="H47" s="0" t="str">
        <f aca="false">IF(F47="delete",_xlfn.CONCAT(",'",B47,"'"))</f>
        <v>,'paco2_for_ph_apache'</v>
      </c>
      <c r="I47" s="0" t="s">
        <v>6</v>
      </c>
    </row>
    <row r="48" customFormat="false" ht="12.8" hidden="true" customHeight="false" outlineLevel="0" collapsed="false">
      <c r="B48" s="6" t="s">
        <v>49</v>
      </c>
      <c r="C48" s="7" t="n">
        <v>70868</v>
      </c>
      <c r="D48" s="7" t="n">
        <v>77.3</v>
      </c>
      <c r="F48" s="0" t="str">
        <f aca="false">IF(D48&gt;=$F$4,"delete","keep")</f>
        <v>delete</v>
      </c>
      <c r="G48" s="0" t="str">
        <f aca="false">IF(C48&gt;=$G$4,"delete","keep")</f>
        <v>delete</v>
      </c>
      <c r="H48" s="0" t="str">
        <f aca="false">IF(F48="delete",_xlfn.CONCAT(",'",B48,"'"))</f>
        <v>,'paco2_apache'</v>
      </c>
      <c r="I48" s="0" t="s">
        <v>6</v>
      </c>
    </row>
    <row r="49" customFormat="false" ht="12.8" hidden="true" customHeight="false" outlineLevel="0" collapsed="false">
      <c r="B49" s="6" t="s">
        <v>50</v>
      </c>
      <c r="C49" s="7" t="n">
        <v>70868</v>
      </c>
      <c r="D49" s="7" t="n">
        <v>77.3</v>
      </c>
      <c r="F49" s="0" t="str">
        <f aca="false">IF(D49&gt;=$F$4,"delete","keep")</f>
        <v>delete</v>
      </c>
      <c r="G49" s="0" t="str">
        <f aca="false">IF(C49&gt;=$G$4,"delete","keep")</f>
        <v>delete</v>
      </c>
      <c r="H49" s="0" t="str">
        <f aca="false">IF(F49="delete",_xlfn.CONCAT(",'",B49,"'"))</f>
        <v>,'fio2_apache'</v>
      </c>
      <c r="I49" s="0" t="s">
        <v>6</v>
      </c>
    </row>
    <row r="50" customFormat="false" ht="12.8" hidden="true" customHeight="false" outlineLevel="0" collapsed="false">
      <c r="B50" s="6" t="s">
        <v>51</v>
      </c>
      <c r="C50" s="7" t="n">
        <v>68396</v>
      </c>
      <c r="D50" s="7" t="n">
        <v>74.6</v>
      </c>
      <c r="F50" s="0" t="str">
        <f aca="false">IF(D50&gt;=$F$4,"delete","keep")</f>
        <v>delete</v>
      </c>
      <c r="G50" s="0" t="str">
        <f aca="false">IF(C50&gt;=$G$4,"delete","keep")</f>
        <v>delete</v>
      </c>
      <c r="H50" s="0" t="str">
        <f aca="false">IF(F50="delete",_xlfn.CONCAT(",'",B50,"'"))</f>
        <v>,'d1_lactate_max'</v>
      </c>
      <c r="I50" s="0" t="s">
        <v>6</v>
      </c>
    </row>
    <row r="51" customFormat="false" ht="12.8" hidden="true" customHeight="false" outlineLevel="0" collapsed="false">
      <c r="B51" s="6" t="s">
        <v>52</v>
      </c>
      <c r="C51" s="7" t="n">
        <v>68396</v>
      </c>
      <c r="D51" s="7" t="n">
        <v>74.6</v>
      </c>
      <c r="F51" s="0" t="str">
        <f aca="false">IF(D51&gt;=$F$4,"delete","keep")</f>
        <v>delete</v>
      </c>
      <c r="G51" s="0" t="str">
        <f aca="false">IF(C51&gt;=$G$4,"delete","keep")</f>
        <v>delete</v>
      </c>
      <c r="H51" s="0" t="str">
        <f aca="false">IF(F51="delete",_xlfn.CONCAT(",'",B51,"'"))</f>
        <v>,'d1_lactate_min'</v>
      </c>
      <c r="I51" s="0" t="s">
        <v>6</v>
      </c>
    </row>
    <row r="52" customFormat="false" ht="12.8" hidden="true" customHeight="false" outlineLevel="0" collapsed="false">
      <c r="B52" s="6" t="s">
        <v>53</v>
      </c>
      <c r="C52" s="7" t="n">
        <v>67984</v>
      </c>
      <c r="D52" s="7" t="n">
        <v>74.1</v>
      </c>
      <c r="F52" s="0" t="str">
        <f aca="false">IF(D52&gt;=$F$4,"delete","keep")</f>
        <v>delete</v>
      </c>
      <c r="G52" s="0" t="str">
        <f aca="false">IF(C52&gt;=$G$4,"delete","keep")</f>
        <v>delete</v>
      </c>
      <c r="H52" s="0" t="str">
        <f aca="false">IF(F52="delete",_xlfn.CONCAT(",'",B52,"'"))</f>
        <v>,'d1_diasbp_invasive_min'</v>
      </c>
      <c r="I52" s="0" t="s">
        <v>6</v>
      </c>
    </row>
    <row r="53" customFormat="false" ht="12.8" hidden="true" customHeight="false" outlineLevel="0" collapsed="false">
      <c r="B53" s="6" t="s">
        <v>54</v>
      </c>
      <c r="C53" s="7" t="n">
        <v>67984</v>
      </c>
      <c r="D53" s="7" t="n">
        <v>74.1</v>
      </c>
      <c r="F53" s="0" t="str">
        <f aca="false">IF(D53&gt;=$F$4,"delete","keep")</f>
        <v>delete</v>
      </c>
      <c r="G53" s="0" t="str">
        <f aca="false">IF(C53&gt;=$G$4,"delete","keep")</f>
        <v>delete</v>
      </c>
      <c r="H53" s="0" t="str">
        <f aca="false">IF(F53="delete",_xlfn.CONCAT(",'",B53,"'"))</f>
        <v>,'d1_diasbp_invasive_max'</v>
      </c>
      <c r="I53" s="0" t="s">
        <v>6</v>
      </c>
    </row>
    <row r="54" customFormat="false" ht="12.8" hidden="true" customHeight="false" outlineLevel="0" collapsed="false">
      <c r="B54" s="6" t="s">
        <v>55</v>
      </c>
      <c r="C54" s="7" t="n">
        <v>67959</v>
      </c>
      <c r="D54" s="7" t="n">
        <v>74.1</v>
      </c>
      <c r="F54" s="0" t="str">
        <f aca="false">IF(D54&gt;=$F$4,"delete","keep")</f>
        <v>delete</v>
      </c>
      <c r="G54" s="0" t="str">
        <f aca="false">IF(C54&gt;=$G$4,"delete","keep")</f>
        <v>delete</v>
      </c>
      <c r="H54" s="0" t="str">
        <f aca="false">IF(F54="delete",_xlfn.CONCAT(",'",B54,"'"))</f>
        <v>,'d1_sysbp_invasive_max'</v>
      </c>
      <c r="I54" s="0" t="s">
        <v>6</v>
      </c>
    </row>
    <row r="55" customFormat="false" ht="12.8" hidden="true" customHeight="false" outlineLevel="0" collapsed="false">
      <c r="B55" s="6" t="s">
        <v>56</v>
      </c>
      <c r="C55" s="7" t="n">
        <v>67959</v>
      </c>
      <c r="D55" s="7" t="n">
        <v>74.1</v>
      </c>
      <c r="F55" s="0" t="str">
        <f aca="false">IF(D55&gt;=$F$4,"delete","keep")</f>
        <v>delete</v>
      </c>
      <c r="G55" s="0" t="str">
        <f aca="false">IF(C55&gt;=$G$4,"delete","keep")</f>
        <v>delete</v>
      </c>
      <c r="H55" s="0" t="str">
        <f aca="false">IF(F55="delete",_xlfn.CONCAT(",'",B55,"'"))</f>
        <v>,'d1_sysbp_invasive_min'</v>
      </c>
      <c r="I55" s="0" t="s">
        <v>6</v>
      </c>
    </row>
    <row r="56" customFormat="false" ht="12.8" hidden="true" customHeight="false" outlineLevel="0" collapsed="false">
      <c r="B56" s="6" t="s">
        <v>57</v>
      </c>
      <c r="C56" s="7" t="n">
        <v>67777</v>
      </c>
      <c r="D56" s="7" t="n">
        <v>73.9</v>
      </c>
      <c r="F56" s="0" t="str">
        <f aca="false">IF(D56&gt;=$F$4,"delete","keep")</f>
        <v>delete</v>
      </c>
      <c r="G56" s="0" t="str">
        <f aca="false">IF(C56&gt;=$G$4,"delete","keep")</f>
        <v>delete</v>
      </c>
      <c r="H56" s="0" t="str">
        <f aca="false">IF(F56="delete",_xlfn.CONCAT(",'",B56,"'"))</f>
        <v>,'d1_mbp_invasive_min'</v>
      </c>
      <c r="I56" s="0" t="s">
        <v>6</v>
      </c>
    </row>
    <row r="57" customFormat="false" ht="12.8" hidden="true" customHeight="false" outlineLevel="0" collapsed="false">
      <c r="B57" s="6" t="s">
        <v>58</v>
      </c>
      <c r="C57" s="7" t="n">
        <v>67777</v>
      </c>
      <c r="D57" s="7" t="n">
        <v>73.9</v>
      </c>
      <c r="F57" s="0" t="str">
        <f aca="false">IF(D57&gt;=$F$4,"delete","keep")</f>
        <v>delete</v>
      </c>
      <c r="G57" s="0" t="str">
        <f aca="false">IF(C57&gt;=$G$4,"delete","keep")</f>
        <v>delete</v>
      </c>
      <c r="H57" s="0" t="str">
        <f aca="false">IF(F57="delete",_xlfn.CONCAT(",'",B57,"'"))</f>
        <v>,'d1_mbp_invasive_max'</v>
      </c>
      <c r="I57" s="0" t="s">
        <v>6</v>
      </c>
    </row>
    <row r="58" customFormat="false" ht="12.8" hidden="true" customHeight="false" outlineLevel="0" collapsed="false">
      <c r="B58" s="6" t="s">
        <v>59</v>
      </c>
      <c r="C58" s="7" t="n">
        <v>66008</v>
      </c>
      <c r="D58" s="7" t="n">
        <v>72</v>
      </c>
      <c r="F58" s="0" t="str">
        <f aca="false">IF(D58&gt;=$F$4,"delete","keep")</f>
        <v>delete</v>
      </c>
      <c r="G58" s="0" t="str">
        <f aca="false">IF(C58&gt;=$G$4,"delete","keep")</f>
        <v>delete</v>
      </c>
      <c r="H58" s="0" t="str">
        <f aca="false">IF(F58="delete",_xlfn.CONCAT(",'",B58,"'"))</f>
        <v>,'d1_pao2fio2ratio_min'</v>
      </c>
      <c r="I58" s="0" t="s">
        <v>6</v>
      </c>
    </row>
    <row r="59" customFormat="false" ht="12.8" hidden="true" customHeight="false" outlineLevel="0" collapsed="false">
      <c r="B59" s="6" t="s">
        <v>60</v>
      </c>
      <c r="C59" s="7" t="n">
        <v>66008</v>
      </c>
      <c r="D59" s="7" t="n">
        <v>72</v>
      </c>
      <c r="F59" s="0" t="str">
        <f aca="false">IF(D59&gt;=$F$4,"delete","keep")</f>
        <v>delete</v>
      </c>
      <c r="G59" s="0" t="str">
        <f aca="false">IF(C59&gt;=$G$4,"delete","keep")</f>
        <v>delete</v>
      </c>
      <c r="H59" s="0" t="str">
        <f aca="false">IF(F59="delete",_xlfn.CONCAT(",'",B59,"'"))</f>
        <v>,'d1_pao2fio2ratio_max'</v>
      </c>
      <c r="I59" s="0" t="s">
        <v>6</v>
      </c>
    </row>
    <row r="60" customFormat="false" ht="12.8" hidden="true" customHeight="false" outlineLevel="0" collapsed="false">
      <c r="B60" s="6" t="s">
        <v>61</v>
      </c>
      <c r="C60" s="7" t="n">
        <v>60123</v>
      </c>
      <c r="D60" s="7" t="n">
        <v>65.6</v>
      </c>
      <c r="F60" s="0" t="str">
        <f aca="false">IF(D60&gt;=$F$4,"delete","keep")</f>
        <v>delete</v>
      </c>
      <c r="G60" s="0" t="str">
        <f aca="false">IF(C60&gt;=$G$4,"delete","keep")</f>
        <v>delete</v>
      </c>
      <c r="H60" s="0" t="str">
        <f aca="false">IF(F60="delete",_xlfn.CONCAT(",'",B60,"'"))</f>
        <v>,'d1_arterial_ph_min'</v>
      </c>
      <c r="I60" s="0" t="s">
        <v>6</v>
      </c>
    </row>
    <row r="61" customFormat="false" ht="12.8" hidden="true" customHeight="false" outlineLevel="0" collapsed="false">
      <c r="B61" s="6" t="s">
        <v>62</v>
      </c>
      <c r="C61" s="7" t="n">
        <v>60123</v>
      </c>
      <c r="D61" s="7" t="n">
        <v>65.6</v>
      </c>
      <c r="F61" s="0" t="str">
        <f aca="false">IF(D61&gt;=$F$4,"delete","keep")</f>
        <v>delete</v>
      </c>
      <c r="G61" s="0" t="str">
        <f aca="false">IF(C61&gt;=$G$4,"delete","keep")</f>
        <v>delete</v>
      </c>
      <c r="H61" s="0" t="str">
        <f aca="false">IF(F61="delete",_xlfn.CONCAT(",'",B61,"'"))</f>
        <v>,'d1_arterial_ph_max'</v>
      </c>
      <c r="I61" s="0" t="s">
        <v>6</v>
      </c>
    </row>
    <row r="62" customFormat="false" ht="12.8" hidden="true" customHeight="false" outlineLevel="0" collapsed="false">
      <c r="B62" s="6" t="s">
        <v>63</v>
      </c>
      <c r="C62" s="7" t="n">
        <v>59271</v>
      </c>
      <c r="D62" s="7" t="n">
        <v>64.6</v>
      </c>
      <c r="F62" s="0" t="str">
        <f aca="false">IF(D62&gt;=$F$4,"delete","keep")</f>
        <v>delete</v>
      </c>
      <c r="G62" s="0" t="str">
        <f aca="false">IF(C62&gt;=$G$4,"delete","keep")</f>
        <v>delete</v>
      </c>
      <c r="H62" s="0" t="str">
        <f aca="false">IF(F62="delete",_xlfn.CONCAT(",'",B62,"'"))</f>
        <v>,'d1_arterial_pco2_max'</v>
      </c>
      <c r="I62" s="0" t="s">
        <v>6</v>
      </c>
    </row>
    <row r="63" customFormat="false" ht="12.8" hidden="true" customHeight="false" outlineLevel="0" collapsed="false">
      <c r="B63" s="6" t="s">
        <v>64</v>
      </c>
      <c r="C63" s="7" t="n">
        <v>59271</v>
      </c>
      <c r="D63" s="7" t="n">
        <v>64.6</v>
      </c>
      <c r="F63" s="0" t="str">
        <f aca="false">IF(D63&gt;=$F$4,"delete","keep")</f>
        <v>delete</v>
      </c>
      <c r="G63" s="0" t="str">
        <f aca="false">IF(C63&gt;=$G$4,"delete","keep")</f>
        <v>delete</v>
      </c>
      <c r="H63" s="0" t="str">
        <f aca="false">IF(F63="delete",_xlfn.CONCAT(",'",B63,"'"))</f>
        <v>,'d1_arterial_pco2_min'</v>
      </c>
      <c r="I63" s="0" t="s">
        <v>6</v>
      </c>
    </row>
    <row r="64" customFormat="false" ht="12.8" hidden="true" customHeight="false" outlineLevel="0" collapsed="false">
      <c r="B64" s="6" t="s">
        <v>65</v>
      </c>
      <c r="C64" s="7" t="n">
        <v>59262</v>
      </c>
      <c r="D64" s="7" t="n">
        <v>64.6</v>
      </c>
      <c r="F64" s="0" t="str">
        <f aca="false">IF(D64&gt;=$F$4,"delete","keep")</f>
        <v>delete</v>
      </c>
      <c r="G64" s="0" t="str">
        <f aca="false">IF(C64&gt;=$G$4,"delete","keep")</f>
        <v>delete</v>
      </c>
      <c r="H64" s="0" t="str">
        <f aca="false">IF(F64="delete",_xlfn.CONCAT(",'",B64,"'"))</f>
        <v>,'d1_arterial_po2_min'</v>
      </c>
      <c r="I64" s="0" t="s">
        <v>6</v>
      </c>
    </row>
    <row r="65" customFormat="false" ht="12.8" hidden="true" customHeight="false" outlineLevel="0" collapsed="false">
      <c r="B65" s="6" t="s">
        <v>66</v>
      </c>
      <c r="C65" s="7" t="n">
        <v>59262</v>
      </c>
      <c r="D65" s="7" t="n">
        <v>64.6</v>
      </c>
      <c r="F65" s="0" t="str">
        <f aca="false">IF(D65&gt;=$F$4,"delete","keep")</f>
        <v>delete</v>
      </c>
      <c r="G65" s="0" t="str">
        <f aca="false">IF(C65&gt;=$G$4,"delete","keep")</f>
        <v>delete</v>
      </c>
      <c r="H65" s="0" t="str">
        <f aca="false">IF(F65="delete",_xlfn.CONCAT(",'",B65,"'"))</f>
        <v>,'d1_arterial_po2_max'</v>
      </c>
      <c r="I65" s="0" t="s">
        <v>6</v>
      </c>
    </row>
    <row r="66" customFormat="false" ht="12.8" hidden="true" customHeight="false" outlineLevel="0" collapsed="false">
      <c r="B66" s="6" t="s">
        <v>67</v>
      </c>
      <c r="C66" s="7" t="n">
        <v>58134</v>
      </c>
      <c r="D66" s="7" t="n">
        <v>63.4</v>
      </c>
      <c r="F66" s="0" t="str">
        <f aca="false">IF(D66&gt;=$F$4,"delete","keep")</f>
        <v>delete</v>
      </c>
      <c r="G66" s="0" t="str">
        <f aca="false">IF(C66&gt;=$G$4,"delete","keep")</f>
        <v>delete</v>
      </c>
      <c r="H66" s="0" t="str">
        <f aca="false">IF(F66="delete",_xlfn.CONCAT(",'",B66,"'"))</f>
        <v>,'bilirubin_apache'</v>
      </c>
      <c r="I66" s="0" t="s">
        <v>6</v>
      </c>
    </row>
    <row r="67" customFormat="false" ht="12.8" hidden="true" customHeight="false" outlineLevel="0" collapsed="false">
      <c r="B67" s="6" t="s">
        <v>68</v>
      </c>
      <c r="C67" s="7" t="n">
        <v>57941</v>
      </c>
      <c r="D67" s="7" t="n">
        <v>63.2</v>
      </c>
      <c r="F67" s="0" t="str">
        <f aca="false">IF(D67&gt;=$F$4,"delete","keep")</f>
        <v>delete</v>
      </c>
      <c r="G67" s="0" t="str">
        <f aca="false">IF(C67&gt;=$G$4,"delete","keep")</f>
        <v>delete</v>
      </c>
      <c r="H67" s="0" t="str">
        <f aca="false">IF(F67="delete",_xlfn.CONCAT(",'",B67,"'"))</f>
        <v>,'h1_inr_max'</v>
      </c>
      <c r="I67" s="0" t="s">
        <v>6</v>
      </c>
    </row>
    <row r="68" customFormat="false" ht="12.8" hidden="true" customHeight="false" outlineLevel="0" collapsed="false">
      <c r="B68" s="6" t="s">
        <v>69</v>
      </c>
      <c r="C68" s="7" t="n">
        <v>57941</v>
      </c>
      <c r="D68" s="7" t="n">
        <v>63.2</v>
      </c>
      <c r="F68" s="0" t="str">
        <f aca="false">IF(D68&gt;=$F$4,"delete","keep")</f>
        <v>delete</v>
      </c>
      <c r="G68" s="0" t="str">
        <f aca="false">IF(C68&gt;=$G$4,"delete","keep")</f>
        <v>delete</v>
      </c>
      <c r="H68" s="0" t="str">
        <f aca="false">IF(F68="delete",_xlfn.CONCAT(",'",B68,"'"))</f>
        <v>,'d1_inr_min'</v>
      </c>
      <c r="I68" s="0" t="s">
        <v>6</v>
      </c>
    </row>
    <row r="69" customFormat="false" ht="12.8" hidden="true" customHeight="false" outlineLevel="0" collapsed="false">
      <c r="B69" s="6" t="s">
        <v>70</v>
      </c>
      <c r="C69" s="7" t="n">
        <v>57941</v>
      </c>
      <c r="D69" s="7" t="n">
        <v>63.2</v>
      </c>
      <c r="F69" s="0" t="str">
        <f aca="false">IF(D69&gt;=$F$4,"delete","keep")</f>
        <v>delete</v>
      </c>
      <c r="G69" s="0" t="str">
        <f aca="false">IF(C69&gt;=$G$4,"delete","keep")</f>
        <v>delete</v>
      </c>
      <c r="H69" s="0" t="str">
        <f aca="false">IF(F69="delete",_xlfn.CONCAT(",'",B69,"'"))</f>
        <v>,'h1_inr_min'</v>
      </c>
      <c r="I69" s="0" t="s">
        <v>6</v>
      </c>
    </row>
    <row r="70" customFormat="false" ht="12.8" hidden="true" customHeight="false" outlineLevel="0" collapsed="false">
      <c r="B70" s="6" t="s">
        <v>71</v>
      </c>
      <c r="C70" s="7" t="n">
        <v>57941</v>
      </c>
      <c r="D70" s="7" t="n">
        <v>63.2</v>
      </c>
      <c r="F70" s="0" t="str">
        <f aca="false">IF(D70&gt;=$F$4,"delete","keep")</f>
        <v>delete</v>
      </c>
      <c r="G70" s="0" t="str">
        <f aca="false">IF(C70&gt;=$G$4,"delete","keep")</f>
        <v>delete</v>
      </c>
      <c r="H70" s="0" t="str">
        <f aca="false">IF(F70="delete",_xlfn.CONCAT(",'",B70,"'"))</f>
        <v>,'d1_inr_max'</v>
      </c>
      <c r="I70" s="0" t="s">
        <v>6</v>
      </c>
    </row>
    <row r="71" customFormat="false" ht="12.8" hidden="true" customHeight="false" outlineLevel="0" collapsed="false">
      <c r="B71" s="6" t="s">
        <v>72</v>
      </c>
      <c r="C71" s="7" t="n">
        <v>54379</v>
      </c>
      <c r="D71" s="7" t="n">
        <v>59.3</v>
      </c>
      <c r="F71" s="0" t="str">
        <f aca="false">IF(D71&gt;=$F$4,"delete","keep")</f>
        <v>delete</v>
      </c>
      <c r="G71" s="0" t="str">
        <f aca="false">IF(C71&gt;=$G$4,"delete","keep")</f>
        <v>delete</v>
      </c>
      <c r="H71" s="0" t="str">
        <f aca="false">IF(F71="delete",_xlfn.CONCAT(",'",B71,"'"))</f>
        <v>,'albumin_apache'</v>
      </c>
      <c r="I71" s="0" t="s">
        <v>6</v>
      </c>
    </row>
    <row r="72" customFormat="false" ht="12.8" hidden="true" customHeight="false" outlineLevel="0" collapsed="false">
      <c r="B72" s="6" t="s">
        <v>73</v>
      </c>
      <c r="C72" s="7" t="n">
        <v>53673</v>
      </c>
      <c r="D72" s="7" t="n">
        <v>58.5</v>
      </c>
      <c r="F72" s="0" t="str">
        <f aca="false">IF(D72&gt;=$F$4,"delete","keep")</f>
        <v>delete</v>
      </c>
      <c r="G72" s="0" t="str">
        <f aca="false">IF(C72&gt;=$G$4,"delete","keep")</f>
        <v>delete</v>
      </c>
      <c r="H72" s="0" t="str">
        <f aca="false">IF(F72="delete",_xlfn.CONCAT(",'",B72,"'"))</f>
        <v>,'d1_bilirubin_min'</v>
      </c>
      <c r="I72" s="0" t="s">
        <v>6</v>
      </c>
    </row>
    <row r="73" customFormat="false" ht="12.8" hidden="true" customHeight="false" outlineLevel="0" collapsed="false">
      <c r="B73" s="6" t="s">
        <v>74</v>
      </c>
      <c r="C73" s="7" t="n">
        <v>53673</v>
      </c>
      <c r="D73" s="7" t="n">
        <v>58.5</v>
      </c>
      <c r="F73" s="0" t="str">
        <f aca="false">IF(D73&gt;=$F$4,"delete","keep")</f>
        <v>delete</v>
      </c>
      <c r="G73" s="0" t="str">
        <f aca="false">IF(C73&gt;=$G$4,"delete","keep")</f>
        <v>delete</v>
      </c>
      <c r="H73" s="0" t="str">
        <f aca="false">IF(F73="delete",_xlfn.CONCAT(",'",B73,"'"))</f>
        <v>,'d1_bilirubin_max'</v>
      </c>
      <c r="I73" s="0" t="s">
        <v>6</v>
      </c>
    </row>
    <row r="74" customFormat="false" ht="12.8" hidden="true" customHeight="false" outlineLevel="0" collapsed="false">
      <c r="B74" s="6" t="s">
        <v>75</v>
      </c>
      <c r="C74" s="7" t="n">
        <v>52614</v>
      </c>
      <c r="D74" s="7" t="n">
        <v>57.4</v>
      </c>
      <c r="F74" s="0" t="str">
        <f aca="false">IF(D74&gt;=$F$4,"delete","keep")</f>
        <v>delete</v>
      </c>
      <c r="G74" s="0" t="str">
        <f aca="false">IF(C74&gt;=$G$4,"delete","keep")</f>
        <v>delete</v>
      </c>
      <c r="H74" s="0" t="str">
        <f aca="false">IF(F74="delete",_xlfn.CONCAT(",'",B74,"'"))</f>
        <v>,'h1_glucose_min'</v>
      </c>
      <c r="I74" s="0" t="s">
        <v>6</v>
      </c>
    </row>
    <row r="75" customFormat="false" ht="12.8" hidden="true" customHeight="false" outlineLevel="0" collapsed="false">
      <c r="B75" s="6" t="s">
        <v>76</v>
      </c>
      <c r="C75" s="7" t="n">
        <v>52614</v>
      </c>
      <c r="D75" s="7" t="n">
        <v>57.4</v>
      </c>
      <c r="F75" s="0" t="str">
        <f aca="false">IF(D75&gt;=$F$4,"delete","keep")</f>
        <v>delete</v>
      </c>
      <c r="G75" s="0" t="str">
        <f aca="false">IF(C75&gt;=$G$4,"delete","keep")</f>
        <v>delete</v>
      </c>
      <c r="H75" s="0" t="str">
        <f aca="false">IF(F75="delete",_xlfn.CONCAT(",'",B75,"'"))</f>
        <v>,'h1_glucose_max'</v>
      </c>
      <c r="I75" s="0" t="s">
        <v>6</v>
      </c>
    </row>
    <row r="76" customFormat="false" ht="12.8" hidden="true" customHeight="false" outlineLevel="0" collapsed="false">
      <c r="B76" s="6" t="s">
        <v>77</v>
      </c>
      <c r="C76" s="7" t="n">
        <v>49096</v>
      </c>
      <c r="D76" s="7" t="n">
        <v>53.5</v>
      </c>
      <c r="F76" s="0" t="str">
        <f aca="false">IF(D76&gt;=$F$4,"delete","keep")</f>
        <v>delete</v>
      </c>
      <c r="G76" s="0" t="str">
        <f aca="false">IF(C76&gt;=$G$4,"delete","keep")</f>
        <v>delete</v>
      </c>
      <c r="H76" s="0" t="str">
        <f aca="false">IF(F76="delete",_xlfn.CONCAT(",'",B76,"'"))</f>
        <v>,'d1_albumin_min'</v>
      </c>
      <c r="I76" s="0" t="s">
        <v>6</v>
      </c>
    </row>
    <row r="77" customFormat="false" ht="12.8" hidden="true" customHeight="false" outlineLevel="0" collapsed="false">
      <c r="B77" s="6" t="s">
        <v>78</v>
      </c>
      <c r="C77" s="7" t="n">
        <v>49096</v>
      </c>
      <c r="D77" s="7" t="n">
        <v>53.5</v>
      </c>
      <c r="F77" s="0" t="str">
        <f aca="false">IF(D77&gt;=$F$4,"delete","keep")</f>
        <v>delete</v>
      </c>
      <c r="G77" s="0" t="str">
        <f aca="false">IF(C77&gt;=$G$4,"delete","keep")</f>
        <v>delete</v>
      </c>
      <c r="H77" s="0" t="str">
        <f aca="false">IF(F77="delete",_xlfn.CONCAT(",'",B77,"'"))</f>
        <v>,'d1_albumin_max'</v>
      </c>
      <c r="I77" s="0" t="s">
        <v>6</v>
      </c>
    </row>
    <row r="78" customFormat="false" ht="12.8" hidden="true" customHeight="false" outlineLevel="0" collapsed="false">
      <c r="B78" s="6" t="s">
        <v>79</v>
      </c>
      <c r="C78" s="7" t="n">
        <v>48998</v>
      </c>
      <c r="D78" s="7" t="n">
        <v>53.4</v>
      </c>
      <c r="F78" s="0" t="str">
        <f aca="false">IF(D78&gt;=$F$4,"delete","keep")</f>
        <v>delete</v>
      </c>
      <c r="G78" s="0" t="str">
        <f aca="false">IF(C78&gt;=$G$4,"delete","keep")</f>
        <v>delete</v>
      </c>
      <c r="H78" s="0" t="str">
        <f aca="false">IF(F78="delete",_xlfn.CONCAT(",'",B78,"'"))</f>
        <v>,'urineoutput_apache'</v>
      </c>
      <c r="I78" s="0" t="s">
        <v>6</v>
      </c>
    </row>
    <row r="79" customFormat="false" ht="12.8" hidden="true" customHeight="false" outlineLevel="0" collapsed="false">
      <c r="B79" s="6" t="s">
        <v>80</v>
      </c>
      <c r="C79" s="7" t="n">
        <v>22012</v>
      </c>
      <c r="D79" s="7" t="n">
        <v>24</v>
      </c>
      <c r="F79" s="0" t="str">
        <f aca="false">IF(D79&gt;=$F$4,"delete","keep")</f>
        <v>keep</v>
      </c>
      <c r="G79" s="0" t="str">
        <f aca="false">IF(C79&gt;=$G$4,"delete","keep")</f>
        <v>keep</v>
      </c>
      <c r="H79" s="8" t="n">
        <f aca="false">IF(F79="delete",_xlfn.CONCAT(",'",B79,"'"))</f>
        <v>0</v>
      </c>
      <c r="I79" s="0" t="s">
        <v>6</v>
      </c>
    </row>
    <row r="80" customFormat="false" ht="12.8" hidden="true" customHeight="false" outlineLevel="0" collapsed="false">
      <c r="B80" s="6" t="s">
        <v>81</v>
      </c>
      <c r="C80" s="7" t="n">
        <v>21732</v>
      </c>
      <c r="D80" s="7" t="n">
        <v>23.7</v>
      </c>
      <c r="F80" s="0" t="str">
        <f aca="false">IF(D80&gt;=$F$4,"delete","keep")</f>
        <v>keep</v>
      </c>
      <c r="G80" s="0" t="str">
        <f aca="false">IF(C80&gt;=$G$4,"delete","keep")</f>
        <v>keep</v>
      </c>
      <c r="H80" s="8" t="n">
        <f aca="false">IF(F80="delete",_xlfn.CONCAT(",'",B80,"'"))</f>
        <v>0</v>
      </c>
      <c r="I80" s="0" t="s">
        <v>6</v>
      </c>
    </row>
    <row r="81" customFormat="false" ht="12.8" hidden="true" customHeight="false" outlineLevel="0" collapsed="false">
      <c r="B81" s="6" t="s">
        <v>82</v>
      </c>
      <c r="C81" s="7" t="n">
        <v>21732</v>
      </c>
      <c r="D81" s="7" t="n">
        <v>23.7</v>
      </c>
      <c r="F81" s="0" t="str">
        <f aca="false">IF(D81&gt;=$F$4,"delete","keep")</f>
        <v>keep</v>
      </c>
      <c r="G81" s="0" t="str">
        <f aca="false">IF(C81&gt;=$G$4,"delete","keep")</f>
        <v>keep</v>
      </c>
      <c r="H81" s="8" t="n">
        <f aca="false">IF(F81="delete",_xlfn.CONCAT(",'",B81,"'"))</f>
        <v>0</v>
      </c>
      <c r="I81" s="0" t="s">
        <v>6</v>
      </c>
    </row>
    <row r="82" customFormat="false" ht="12.8" hidden="true" customHeight="false" outlineLevel="0" collapsed="false">
      <c r="B82" s="6" t="s">
        <v>83</v>
      </c>
      <c r="C82" s="7" t="n">
        <v>21409</v>
      </c>
      <c r="D82" s="7" t="n">
        <v>23.3</v>
      </c>
      <c r="F82" s="0" t="str">
        <f aca="false">IF(D82&gt;=$F$4,"delete","keep")</f>
        <v>keep</v>
      </c>
      <c r="G82" s="0" t="str">
        <f aca="false">IF(C82&gt;=$G$4,"delete","keep")</f>
        <v>keep</v>
      </c>
      <c r="H82" s="8" t="n">
        <f aca="false">IF(F82="delete",_xlfn.CONCAT(",'",B82,"'"))</f>
        <v>0</v>
      </c>
      <c r="I82" s="0" t="s">
        <v>6</v>
      </c>
    </row>
    <row r="83" customFormat="false" ht="12.8" hidden="true" customHeight="false" outlineLevel="0" collapsed="false">
      <c r="B83" s="6" t="s">
        <v>84</v>
      </c>
      <c r="C83" s="7" t="n">
        <v>19878</v>
      </c>
      <c r="D83" s="7" t="n">
        <v>21.7</v>
      </c>
      <c r="F83" s="0" t="str">
        <f aca="false">IF(D83&gt;=$F$4,"delete","keep")</f>
        <v>keep</v>
      </c>
      <c r="G83" s="0" t="str">
        <f aca="false">IF(C83&gt;=$G$4,"delete","keep")</f>
        <v>keep</v>
      </c>
      <c r="H83" s="8" t="n">
        <f aca="false">IF(F83="delete",_xlfn.CONCAT(",'",B83,"'"))</f>
        <v>0</v>
      </c>
      <c r="I83" s="0" t="s">
        <v>6</v>
      </c>
    </row>
    <row r="84" customFormat="false" ht="12.8" hidden="true" customHeight="false" outlineLevel="0" collapsed="false">
      <c r="B84" s="6" t="s">
        <v>85</v>
      </c>
      <c r="C84" s="7" t="n">
        <v>19262</v>
      </c>
      <c r="D84" s="7" t="n">
        <v>21</v>
      </c>
      <c r="F84" s="0" t="str">
        <f aca="false">IF(D84&gt;=$F$4,"delete","keep")</f>
        <v>keep</v>
      </c>
      <c r="G84" s="0" t="str">
        <f aca="false">IF(C84&gt;=$G$4,"delete","keep")</f>
        <v>keep</v>
      </c>
      <c r="H84" s="8" t="n">
        <f aca="false">IF(F84="delete",_xlfn.CONCAT(",'",B84,"'"))</f>
        <v>0</v>
      </c>
      <c r="I84" s="0" t="s">
        <v>6</v>
      </c>
    </row>
    <row r="85" customFormat="false" ht="12.8" hidden="true" customHeight="false" outlineLevel="0" collapsed="false">
      <c r="B85" s="6" t="s">
        <v>86</v>
      </c>
      <c r="C85" s="7" t="n">
        <v>18853</v>
      </c>
      <c r="D85" s="7" t="n">
        <v>20.6</v>
      </c>
      <c r="F85" s="0" t="str">
        <f aca="false">IF(D85&gt;=$F$4,"delete","keep")</f>
        <v>keep</v>
      </c>
      <c r="G85" s="0" t="str">
        <f aca="false">IF(C85&gt;=$G$4,"delete","keep")</f>
        <v>keep</v>
      </c>
      <c r="H85" s="8" t="n">
        <f aca="false">IF(F85="delete",_xlfn.CONCAT(",'",B85,"'"))</f>
        <v>0</v>
      </c>
      <c r="I85" s="0" t="s">
        <v>6</v>
      </c>
    </row>
    <row r="86" customFormat="false" ht="12.8" hidden="true" customHeight="false" outlineLevel="0" collapsed="false">
      <c r="B86" s="6" t="s">
        <v>87</v>
      </c>
      <c r="C86" s="7" t="n">
        <v>18600</v>
      </c>
      <c r="D86" s="7" t="n">
        <v>20.3</v>
      </c>
      <c r="F86" s="0" t="str">
        <f aca="false">IF(D86&gt;=$F$4,"delete","keep")</f>
        <v>keep</v>
      </c>
      <c r="G86" s="0" t="str">
        <f aca="false">IF(C86&gt;=$G$4,"delete","keep")</f>
        <v>keep</v>
      </c>
      <c r="H86" s="8" t="n">
        <f aca="false">IF(F86="delete",_xlfn.CONCAT(",'",B86,"'"))</f>
        <v>0</v>
      </c>
      <c r="I86" s="0" t="s">
        <v>6</v>
      </c>
    </row>
    <row r="87" customFormat="false" ht="12.8" hidden="true" customHeight="false" outlineLevel="0" collapsed="false">
      <c r="B87" s="6" t="s">
        <v>88</v>
      </c>
      <c r="C87" s="7" t="n">
        <v>15071</v>
      </c>
      <c r="D87" s="7" t="n">
        <v>16.4</v>
      </c>
      <c r="F87" s="0" t="str">
        <f aca="false">IF(D87&gt;=$F$4,"delete","keep")</f>
        <v>keep</v>
      </c>
      <c r="G87" s="0" t="str">
        <f aca="false">IF(C87&gt;=$G$4,"delete","keep")</f>
        <v>keep</v>
      </c>
      <c r="H87" s="8" t="n">
        <f aca="false">IF(F87="delete",_xlfn.CONCAT(",'",B87,"'"))</f>
        <v>0</v>
      </c>
      <c r="I87" s="0" t="s">
        <v>6</v>
      </c>
    </row>
    <row r="88" customFormat="false" ht="12.8" hidden="true" customHeight="false" outlineLevel="0" collapsed="false">
      <c r="B88" s="6" t="s">
        <v>89</v>
      </c>
      <c r="C88" s="7" t="n">
        <v>15071</v>
      </c>
      <c r="D88" s="7" t="n">
        <v>16.4</v>
      </c>
      <c r="F88" s="0" t="str">
        <f aca="false">IF(D88&gt;=$F$4,"delete","keep")</f>
        <v>keep</v>
      </c>
      <c r="G88" s="0" t="str">
        <f aca="false">IF(C88&gt;=$G$4,"delete","keep")</f>
        <v>keep</v>
      </c>
      <c r="H88" s="8" t="n">
        <f aca="false">IF(F88="delete",_xlfn.CONCAT(",'",B88,"'"))</f>
        <v>0</v>
      </c>
      <c r="I88" s="0" t="s">
        <v>6</v>
      </c>
    </row>
    <row r="89" customFormat="false" ht="12.8" hidden="true" customHeight="false" outlineLevel="0" collapsed="false">
      <c r="B89" s="6" t="s">
        <v>90</v>
      </c>
      <c r="C89" s="7" t="n">
        <v>13444</v>
      </c>
      <c r="D89" s="7" t="n">
        <v>14.7</v>
      </c>
      <c r="F89" s="0" t="str">
        <f aca="false">IF(D89&gt;=$F$4,"delete","keep")</f>
        <v>keep</v>
      </c>
      <c r="G89" s="0" t="str">
        <f aca="false">IF(C89&gt;=$G$4,"delete","keep")</f>
        <v>keep</v>
      </c>
      <c r="H89" s="8" t="n">
        <f aca="false">IF(F89="delete",_xlfn.CONCAT(",'",B89,"'"))</f>
        <v>0</v>
      </c>
      <c r="I89" s="0" t="s">
        <v>6</v>
      </c>
    </row>
    <row r="90" customFormat="false" ht="12.8" hidden="true" customHeight="false" outlineLevel="0" collapsed="false">
      <c r="B90" s="6" t="s">
        <v>91</v>
      </c>
      <c r="C90" s="7" t="n">
        <v>13444</v>
      </c>
      <c r="D90" s="7" t="n">
        <v>14.7</v>
      </c>
      <c r="F90" s="0" t="str">
        <f aca="false">IF(D90&gt;=$F$4,"delete","keep")</f>
        <v>keep</v>
      </c>
      <c r="G90" s="0" t="str">
        <f aca="false">IF(C90&gt;=$G$4,"delete","keep")</f>
        <v>keep</v>
      </c>
      <c r="H90" s="8" t="n">
        <f aca="false">IF(F90="delete",_xlfn.CONCAT(",'",B90,"'"))</f>
        <v>0</v>
      </c>
      <c r="I90" s="0" t="s">
        <v>6</v>
      </c>
    </row>
    <row r="91" customFormat="false" ht="12.8" hidden="true" customHeight="false" outlineLevel="0" collapsed="false">
      <c r="B91" s="6" t="s">
        <v>92</v>
      </c>
      <c r="C91" s="7" t="n">
        <v>13174</v>
      </c>
      <c r="D91" s="7" t="n">
        <v>14.4</v>
      </c>
      <c r="F91" s="0" t="str">
        <f aca="false">IF(D91&gt;=$F$4,"delete","keep")</f>
        <v>keep</v>
      </c>
      <c r="G91" s="0" t="str">
        <f aca="false">IF(C91&gt;=$G$4,"delete","keep")</f>
        <v>keep</v>
      </c>
      <c r="H91" s="8" t="n">
        <f aca="false">IF(F91="delete",_xlfn.CONCAT(",'",B91,"'"))</f>
        <v>0</v>
      </c>
      <c r="I91" s="0" t="s">
        <v>6</v>
      </c>
    </row>
    <row r="92" customFormat="false" ht="12.8" hidden="true" customHeight="false" outlineLevel="0" collapsed="false">
      <c r="B92" s="6" t="s">
        <v>93</v>
      </c>
      <c r="C92" s="7" t="n">
        <v>13174</v>
      </c>
      <c r="D92" s="7" t="n">
        <v>14.4</v>
      </c>
      <c r="F92" s="0" t="str">
        <f aca="false">IF(D92&gt;=$F$4,"delete","keep")</f>
        <v>keep</v>
      </c>
      <c r="G92" s="0" t="str">
        <f aca="false">IF(C92&gt;=$G$4,"delete","keep")</f>
        <v>keep</v>
      </c>
      <c r="H92" s="8" t="n">
        <f aca="false">IF(F92="delete",_xlfn.CONCAT(",'",B92,"'"))</f>
        <v>0</v>
      </c>
      <c r="I92" s="0" t="s">
        <v>6</v>
      </c>
    </row>
    <row r="93" customFormat="false" ht="12.8" hidden="true" customHeight="false" outlineLevel="0" collapsed="false">
      <c r="B93" s="6" t="s">
        <v>94</v>
      </c>
      <c r="C93" s="7" t="n">
        <v>13069</v>
      </c>
      <c r="D93" s="7" t="n">
        <v>14.2</v>
      </c>
      <c r="F93" s="0" t="str">
        <f aca="false">IF(D93&gt;=$F$4,"delete","keep")</f>
        <v>keep</v>
      </c>
      <c r="G93" s="0" t="str">
        <f aca="false">IF(C93&gt;=$G$4,"delete","keep")</f>
        <v>keep</v>
      </c>
      <c r="H93" s="8" t="n">
        <f aca="false">IF(F93="delete",_xlfn.CONCAT(",'",B93,"'"))</f>
        <v>0</v>
      </c>
      <c r="I93" s="0" t="s">
        <v>6</v>
      </c>
    </row>
    <row r="94" customFormat="false" ht="12.8" hidden="true" customHeight="false" outlineLevel="0" collapsed="false">
      <c r="B94" s="6" t="s">
        <v>95</v>
      </c>
      <c r="C94" s="7" t="n">
        <v>13069</v>
      </c>
      <c r="D94" s="7" t="n">
        <v>14.2</v>
      </c>
      <c r="F94" s="0" t="str">
        <f aca="false">IF(D94&gt;=$F$4,"delete","keep")</f>
        <v>keep</v>
      </c>
      <c r="G94" s="0" t="str">
        <f aca="false">IF(C94&gt;=$G$4,"delete","keep")</f>
        <v>keep</v>
      </c>
      <c r="H94" s="8" t="n">
        <f aca="false">IF(F94="delete",_xlfn.CONCAT(",'",B94,"'"))</f>
        <v>0</v>
      </c>
      <c r="I94" s="0" t="s">
        <v>6</v>
      </c>
    </row>
    <row r="95" customFormat="false" ht="12.8" hidden="true" customHeight="false" outlineLevel="0" collapsed="false">
      <c r="B95" s="6" t="s">
        <v>96</v>
      </c>
      <c r="C95" s="7" t="n">
        <v>12147</v>
      </c>
      <c r="D95" s="7" t="n">
        <v>13.2</v>
      </c>
      <c r="F95" s="0" t="str">
        <f aca="false">IF(D95&gt;=$F$4,"delete","keep")</f>
        <v>keep</v>
      </c>
      <c r="G95" s="0" t="str">
        <f aca="false">IF(C95&gt;=$G$4,"delete","keep")</f>
        <v>keep</v>
      </c>
      <c r="H95" s="8" t="n">
        <f aca="false">IF(F95="delete",_xlfn.CONCAT(",'",B95,"'"))</f>
        <v>0</v>
      </c>
      <c r="I95" s="0" t="s">
        <v>6</v>
      </c>
    </row>
    <row r="96" customFormat="false" ht="12.8" hidden="true" customHeight="false" outlineLevel="0" collapsed="false">
      <c r="B96" s="6" t="s">
        <v>97</v>
      </c>
      <c r="C96" s="7" t="n">
        <v>12147</v>
      </c>
      <c r="D96" s="7" t="n">
        <v>13.2</v>
      </c>
      <c r="F96" s="0" t="str">
        <f aca="false">IF(D96&gt;=$F$4,"delete","keep")</f>
        <v>keep</v>
      </c>
      <c r="G96" s="0" t="str">
        <f aca="false">IF(C96&gt;=$G$4,"delete","keep")</f>
        <v>keep</v>
      </c>
      <c r="H96" s="8" t="n">
        <f aca="false">IF(F96="delete",_xlfn.CONCAT(",'",B96,"'"))</f>
        <v>0</v>
      </c>
      <c r="I96" s="0" t="s">
        <v>6</v>
      </c>
    </row>
    <row r="97" customFormat="false" ht="12.8" hidden="true" customHeight="false" outlineLevel="0" collapsed="false">
      <c r="B97" s="6" t="s">
        <v>98</v>
      </c>
      <c r="C97" s="7" t="n">
        <v>11654</v>
      </c>
      <c r="D97" s="7" t="n">
        <v>12.7</v>
      </c>
      <c r="F97" s="0" t="str">
        <f aca="false">IF(D97&gt;=$F$4,"delete","keep")</f>
        <v>keep</v>
      </c>
      <c r="G97" s="0" t="str">
        <f aca="false">IF(C97&gt;=$G$4,"delete","keep")</f>
        <v>keep</v>
      </c>
      <c r="H97" s="8" t="n">
        <f aca="false">IF(F97="delete",_xlfn.CONCAT(",'",B97,"'"))</f>
        <v>0</v>
      </c>
      <c r="I97" s="0" t="s">
        <v>6</v>
      </c>
    </row>
    <row r="98" customFormat="false" ht="12.8" hidden="true" customHeight="false" outlineLevel="0" collapsed="false">
      <c r="B98" s="6" t="s">
        <v>99</v>
      </c>
      <c r="C98" s="7" t="n">
        <v>11654</v>
      </c>
      <c r="D98" s="7" t="n">
        <v>12.7</v>
      </c>
      <c r="F98" s="0" t="str">
        <f aca="false">IF(D98&gt;=$F$4,"delete","keep")</f>
        <v>keep</v>
      </c>
      <c r="G98" s="0" t="str">
        <f aca="false">IF(C98&gt;=$G$4,"delete","keep")</f>
        <v>keep</v>
      </c>
      <c r="H98" s="8" t="n">
        <f aca="false">IF(F98="delete",_xlfn.CONCAT(",'",B98,"'"))</f>
        <v>0</v>
      </c>
      <c r="I98" s="0" t="s">
        <v>6</v>
      </c>
    </row>
    <row r="99" customFormat="false" ht="12.8" hidden="false" customHeight="false" outlineLevel="0" collapsed="false">
      <c r="B99" s="6" t="s">
        <v>100</v>
      </c>
      <c r="C99" s="7" t="n">
        <v>11036</v>
      </c>
      <c r="D99" s="7" t="n">
        <v>12</v>
      </c>
      <c r="F99" s="0" t="str">
        <f aca="false">IF(D99&gt;=$F$4,"delete","keep")</f>
        <v>keep</v>
      </c>
      <c r="G99" s="0" t="str">
        <f aca="false">IF(C99&gt;=$G$4,"delete","keep")</f>
        <v>keep</v>
      </c>
      <c r="H99" s="9" t="str">
        <f aca="false">_xlfn.CONCAT(",'",B99,"'")</f>
        <v>,'glucose_apache'</v>
      </c>
      <c r="I99" s="0" t="s">
        <v>101</v>
      </c>
    </row>
    <row r="100" customFormat="false" ht="12.8" hidden="true" customHeight="false" outlineLevel="0" collapsed="false">
      <c r="B100" s="6" t="s">
        <v>102</v>
      </c>
      <c r="C100" s="7" t="n">
        <v>10514</v>
      </c>
      <c r="D100" s="7" t="n">
        <v>11.5</v>
      </c>
      <c r="F100" s="0" t="str">
        <f aca="false">IF(D100&gt;=$F$4,"delete","keep")</f>
        <v>keep</v>
      </c>
      <c r="G100" s="0" t="str">
        <f aca="false">IF(C100&gt;=$G$4,"delete","keep")</f>
        <v>keep</v>
      </c>
      <c r="H100" s="8" t="n">
        <f aca="false">IF(F100="delete",_xlfn.CONCAT(",'",B100,"'"))</f>
        <v>0</v>
      </c>
      <c r="I100" s="0" t="s">
        <v>6</v>
      </c>
    </row>
    <row r="101" customFormat="false" ht="12.8" hidden="true" customHeight="false" outlineLevel="0" collapsed="false">
      <c r="B101" s="6" t="s">
        <v>103</v>
      </c>
      <c r="C101" s="7" t="n">
        <v>10514</v>
      </c>
      <c r="D101" s="7" t="n">
        <v>11.5</v>
      </c>
      <c r="F101" s="0" t="str">
        <f aca="false">IF(D101&gt;=$F$4,"delete","keep")</f>
        <v>keep</v>
      </c>
      <c r="G101" s="0" t="str">
        <f aca="false">IF(C101&gt;=$G$4,"delete","keep")</f>
        <v>keep</v>
      </c>
      <c r="H101" s="8" t="n">
        <f aca="false">IF(F101="delete",_xlfn.CONCAT(",'",B101,"'"))</f>
        <v>0</v>
      </c>
      <c r="I101" s="0" t="s">
        <v>6</v>
      </c>
    </row>
    <row r="102" customFormat="false" ht="12.8" hidden="true" customHeight="false" outlineLevel="0" collapsed="false">
      <c r="B102" s="6" t="s">
        <v>104</v>
      </c>
      <c r="C102" s="7" t="n">
        <v>10195</v>
      </c>
      <c r="D102" s="7" t="n">
        <v>11.1</v>
      </c>
      <c r="F102" s="0" t="str">
        <f aca="false">IF(D102&gt;=$F$4,"delete","keep")</f>
        <v>keep</v>
      </c>
      <c r="G102" s="0" t="str">
        <f aca="false">IF(C102&gt;=$G$4,"delete","keep")</f>
        <v>keep</v>
      </c>
      <c r="H102" s="8" t="n">
        <f aca="false">IF(F102="delete",_xlfn.CONCAT(",'",B102,"'"))</f>
        <v>0</v>
      </c>
      <c r="I102" s="0" t="s">
        <v>6</v>
      </c>
    </row>
    <row r="103" customFormat="false" ht="12.8" hidden="true" customHeight="false" outlineLevel="0" collapsed="false">
      <c r="B103" s="6" t="s">
        <v>105</v>
      </c>
      <c r="C103" s="7" t="n">
        <v>10195</v>
      </c>
      <c r="D103" s="7" t="n">
        <v>11.1</v>
      </c>
      <c r="F103" s="0" t="str">
        <f aca="false">IF(D103&gt;=$F$4,"delete","keep")</f>
        <v>keep</v>
      </c>
      <c r="G103" s="0" t="str">
        <f aca="false">IF(C103&gt;=$G$4,"delete","keep")</f>
        <v>keep</v>
      </c>
      <c r="H103" s="8" t="n">
        <f aca="false">IF(F103="delete",_xlfn.CONCAT(",'",B103,"'"))</f>
        <v>0</v>
      </c>
      <c r="I103" s="0" t="s">
        <v>6</v>
      </c>
    </row>
    <row r="104" customFormat="false" ht="12.8" hidden="true" customHeight="false" outlineLevel="0" collapsed="false">
      <c r="B104" s="6" t="s">
        <v>106</v>
      </c>
      <c r="C104" s="7" t="n">
        <v>10169</v>
      </c>
      <c r="D104" s="7" t="n">
        <v>11.1</v>
      </c>
      <c r="F104" s="0" t="str">
        <f aca="false">IF(D104&gt;=$F$4,"delete","keep")</f>
        <v>keep</v>
      </c>
      <c r="G104" s="0" t="str">
        <f aca="false">IF(C104&gt;=$G$4,"delete","keep")</f>
        <v>keep</v>
      </c>
      <c r="H104" s="8" t="n">
        <f aca="false">IF(F104="delete",_xlfn.CONCAT(",'",B104,"'"))</f>
        <v>0</v>
      </c>
      <c r="I104" s="0" t="s">
        <v>6</v>
      </c>
    </row>
    <row r="105" customFormat="false" ht="12.8" hidden="true" customHeight="false" outlineLevel="0" collapsed="false">
      <c r="B105" s="6" t="s">
        <v>107</v>
      </c>
      <c r="C105" s="7" t="n">
        <v>10169</v>
      </c>
      <c r="D105" s="7" t="n">
        <v>11.1</v>
      </c>
      <c r="F105" s="0" t="str">
        <f aca="false">IF(D105&gt;=$F$4,"delete","keep")</f>
        <v>keep</v>
      </c>
      <c r="G105" s="0" t="str">
        <f aca="false">IF(C105&gt;=$G$4,"delete","keep")</f>
        <v>keep</v>
      </c>
      <c r="H105" s="8" t="n">
        <f aca="false">IF(F105="delete",_xlfn.CONCAT(",'",B105,"'"))</f>
        <v>0</v>
      </c>
      <c r="I105" s="0" t="s">
        <v>6</v>
      </c>
    </row>
    <row r="106" customFormat="false" ht="12.8" hidden="true" customHeight="false" outlineLevel="0" collapsed="false">
      <c r="B106" s="6" t="s">
        <v>108</v>
      </c>
      <c r="C106" s="7" t="n">
        <v>9585</v>
      </c>
      <c r="D106" s="7" t="n">
        <v>10.5</v>
      </c>
      <c r="F106" s="0" t="str">
        <f aca="false">IF(D106&gt;=$F$4,"delete","keep")</f>
        <v>keep</v>
      </c>
      <c r="G106" s="0" t="str">
        <f aca="false">IF(C106&gt;=$G$4,"delete","keep")</f>
        <v>keep</v>
      </c>
      <c r="H106" s="8" t="n">
        <f aca="false">IF(F106="delete",_xlfn.CONCAT(",'",B106,"'"))</f>
        <v>0</v>
      </c>
      <c r="I106" s="0" t="s">
        <v>6</v>
      </c>
    </row>
    <row r="107" customFormat="false" ht="12.8" hidden="false" customHeight="false" outlineLevel="0" collapsed="false">
      <c r="B107" s="6" t="s">
        <v>109</v>
      </c>
      <c r="C107" s="7" t="n">
        <v>9585</v>
      </c>
      <c r="D107" s="7" t="n">
        <v>10.5</v>
      </c>
      <c r="F107" s="0" t="str">
        <f aca="false">IF(D107&gt;=$F$4,"delete","keep")</f>
        <v>keep</v>
      </c>
      <c r="G107" s="0" t="str">
        <f aca="false">IF(C107&gt;=$G$4,"delete","keep")</f>
        <v>keep</v>
      </c>
      <c r="H107" s="9" t="str">
        <f aca="false">_xlfn.CONCAT(",'",B107,"'")</f>
        <v>,'d1_potassium_max'</v>
      </c>
      <c r="I107" s="0" t="s">
        <v>101</v>
      </c>
    </row>
    <row r="108" customFormat="false" ht="12.8" hidden="false" customHeight="false" outlineLevel="0" collapsed="false">
      <c r="B108" s="6" t="s">
        <v>110</v>
      </c>
      <c r="C108" s="7" t="n">
        <v>9084</v>
      </c>
      <c r="D108" s="7" t="n">
        <v>9.9</v>
      </c>
      <c r="F108" s="0" t="str">
        <f aca="false">IF(D108&gt;=$F$4,"delete","keep")</f>
        <v>keep</v>
      </c>
      <c r="G108" s="0" t="str">
        <f aca="false">IF(C108&gt;=$G$4,"delete","keep")</f>
        <v>keep</v>
      </c>
      <c r="H108" s="9" t="str">
        <f aca="false">_xlfn.CONCAT(",'",B108,"'")</f>
        <v>,'h1_mbp_noninvasive_max'</v>
      </c>
      <c r="I108" s="0" t="s">
        <v>101</v>
      </c>
    </row>
    <row r="109" customFormat="false" ht="12.8" hidden="true" customHeight="false" outlineLevel="0" collapsed="false">
      <c r="B109" s="6" t="s">
        <v>111</v>
      </c>
      <c r="C109" s="7" t="n">
        <v>9084</v>
      </c>
      <c r="D109" s="7" t="n">
        <v>9.9</v>
      </c>
      <c r="F109" s="0" t="str">
        <f aca="false">IF(D109&gt;=$F$4,"delete","keep")</f>
        <v>keep</v>
      </c>
      <c r="G109" s="0" t="str">
        <f aca="false">IF(C109&gt;=$G$4,"delete","keep")</f>
        <v>keep</v>
      </c>
      <c r="H109" s="8" t="n">
        <f aca="false">IF(F109="delete",_xlfn.CONCAT(",'",B109,"'"))</f>
        <v>0</v>
      </c>
      <c r="I109" s="0" t="s">
        <v>6</v>
      </c>
    </row>
    <row r="110" customFormat="false" ht="12.8" hidden="false" customHeight="false" outlineLevel="0" collapsed="false">
      <c r="B110" s="6" t="s">
        <v>112</v>
      </c>
      <c r="C110" s="7" t="n">
        <v>7947</v>
      </c>
      <c r="D110" s="7" t="n">
        <v>8.7</v>
      </c>
      <c r="F110" s="0" t="str">
        <f aca="false">IF(D110&gt;=$F$4,"delete","keep")</f>
        <v>keep</v>
      </c>
      <c r="G110" s="0" t="str">
        <f aca="false">IF(C110&gt;=$G$4,"delete","keep")</f>
        <v>keep</v>
      </c>
      <c r="H110" s="9" t="str">
        <f aca="false">_xlfn.CONCAT(",'",B110,"'")</f>
        <v>,'apache_4a_hospital_death_prob'</v>
      </c>
      <c r="I110" s="0" t="s">
        <v>101</v>
      </c>
    </row>
    <row r="111" customFormat="false" ht="12.8" hidden="false" customHeight="false" outlineLevel="0" collapsed="false">
      <c r="B111" s="6" t="s">
        <v>113</v>
      </c>
      <c r="C111" s="7" t="n">
        <v>7947</v>
      </c>
      <c r="D111" s="7" t="n">
        <v>8.7</v>
      </c>
      <c r="F111" s="0" t="str">
        <f aca="false">IF(D111&gt;=$F$4,"delete","keep")</f>
        <v>keep</v>
      </c>
      <c r="G111" s="0" t="str">
        <f aca="false">IF(C111&gt;=$G$4,"delete","keep")</f>
        <v>keep</v>
      </c>
      <c r="H111" s="9" t="str">
        <f aca="false">_xlfn.CONCAT(",'",B111,"'")</f>
        <v>,'apache_4a_icu_death_prob'</v>
      </c>
      <c r="I111" s="0" t="s">
        <v>101</v>
      </c>
    </row>
    <row r="112" customFormat="false" ht="12.8" hidden="true" customHeight="false" outlineLevel="0" collapsed="false">
      <c r="B112" s="6" t="s">
        <v>114</v>
      </c>
      <c r="C112" s="7" t="n">
        <v>7350</v>
      </c>
      <c r="D112" s="7" t="n">
        <v>8</v>
      </c>
      <c r="F112" s="0" t="str">
        <f aca="false">IF(D112&gt;=$F$4,"delete","keep")</f>
        <v>keep</v>
      </c>
      <c r="G112" s="0" t="str">
        <f aca="false">IF(C112&gt;=$G$4,"delete","keep")</f>
        <v>keep</v>
      </c>
      <c r="H112" s="8" t="n">
        <f aca="false">IF(F112="delete",_xlfn.CONCAT(",'",B112,"'"))</f>
        <v>0</v>
      </c>
      <c r="I112" s="0" t="s">
        <v>6</v>
      </c>
    </row>
    <row r="113" customFormat="false" ht="12.8" hidden="true" customHeight="false" outlineLevel="0" collapsed="false">
      <c r="B113" s="6" t="s">
        <v>115</v>
      </c>
      <c r="C113" s="7" t="n">
        <v>7350</v>
      </c>
      <c r="D113" s="7" t="n">
        <v>8</v>
      </c>
      <c r="F113" s="0" t="str">
        <f aca="false">IF(D113&gt;=$F$4,"delete","keep")</f>
        <v>keep</v>
      </c>
      <c r="G113" s="0" t="str">
        <f aca="false">IF(C113&gt;=$G$4,"delete","keep")</f>
        <v>keep</v>
      </c>
      <c r="H113" s="8" t="n">
        <f aca="false">IF(F113="delete",_xlfn.CONCAT(",'",B113,"'"))</f>
        <v>0</v>
      </c>
      <c r="I113" s="0" t="s">
        <v>6</v>
      </c>
    </row>
    <row r="114" customFormat="false" ht="12.8" hidden="true" customHeight="false" outlineLevel="0" collapsed="false">
      <c r="B114" s="6" t="s">
        <v>116</v>
      </c>
      <c r="C114" s="7" t="n">
        <v>7341</v>
      </c>
      <c r="D114" s="7" t="n">
        <v>8</v>
      </c>
      <c r="F114" s="0" t="str">
        <f aca="false">IF(D114&gt;=$F$4,"delete","keep")</f>
        <v>keep</v>
      </c>
      <c r="G114" s="0" t="str">
        <f aca="false">IF(C114&gt;=$G$4,"delete","keep")</f>
        <v>keep</v>
      </c>
      <c r="H114" s="8" t="n">
        <f aca="false">IF(F114="delete",_xlfn.CONCAT(",'",B114,"'"))</f>
        <v>0</v>
      </c>
      <c r="I114" s="0" t="s">
        <v>6</v>
      </c>
    </row>
    <row r="115" customFormat="false" ht="12.8" hidden="true" customHeight="false" outlineLevel="0" collapsed="false">
      <c r="B115" s="6" t="s">
        <v>117</v>
      </c>
      <c r="C115" s="7" t="n">
        <v>7341</v>
      </c>
      <c r="D115" s="7" t="n">
        <v>8</v>
      </c>
      <c r="F115" s="0" t="str">
        <f aca="false">IF(D115&gt;=$F$4,"delete","keep")</f>
        <v>keep</v>
      </c>
      <c r="G115" s="0" t="str">
        <f aca="false">IF(C115&gt;=$G$4,"delete","keep")</f>
        <v>keep</v>
      </c>
      <c r="H115" s="8" t="n">
        <f aca="false">IF(F115="delete",_xlfn.CONCAT(",'",B115,"'"))</f>
        <v>0</v>
      </c>
      <c r="I115" s="0" t="s">
        <v>6</v>
      </c>
    </row>
    <row r="116" customFormat="false" ht="12.8" hidden="false" customHeight="false" outlineLevel="0" collapsed="false">
      <c r="B116" s="6" t="s">
        <v>118</v>
      </c>
      <c r="C116" s="7" t="n">
        <v>5807</v>
      </c>
      <c r="D116" s="7" t="n">
        <v>6.3</v>
      </c>
      <c r="F116" s="0" t="str">
        <f aca="false">IF(D116&gt;=$F$4,"delete","keep")</f>
        <v>keep</v>
      </c>
      <c r="G116" s="0" t="str">
        <f aca="false">IF(C116&gt;=$G$4,"delete","keep")</f>
        <v>keep</v>
      </c>
      <c r="H116" s="9" t="str">
        <f aca="false">_xlfn.CONCAT(",'",B116,"'")</f>
        <v>,'d1_glucose_max'</v>
      </c>
      <c r="I116" s="0" t="s">
        <v>101</v>
      </c>
    </row>
    <row r="117" customFormat="false" ht="12.8" hidden="true" customHeight="false" outlineLevel="0" collapsed="false">
      <c r="B117" s="6" t="s">
        <v>119</v>
      </c>
      <c r="C117" s="7" t="n">
        <v>5807</v>
      </c>
      <c r="D117" s="7" t="n">
        <v>6.3</v>
      </c>
      <c r="F117" s="0" t="str">
        <f aca="false">IF(D117&gt;=$F$4,"delete","keep")</f>
        <v>keep</v>
      </c>
      <c r="G117" s="0" t="str">
        <f aca="false">IF(C117&gt;=$G$4,"delete","keep")</f>
        <v>keep</v>
      </c>
      <c r="H117" s="8" t="n">
        <f aca="false">IF(F117="delete",_xlfn.CONCAT(",'",B117,"'"))</f>
        <v>0</v>
      </c>
      <c r="I117" s="0" t="s">
        <v>6</v>
      </c>
    </row>
    <row r="118" customFormat="false" ht="12.8" hidden="false" customHeight="false" outlineLevel="0" collapsed="false">
      <c r="B118" s="6" t="s">
        <v>120</v>
      </c>
      <c r="C118" s="7" t="n">
        <v>4639</v>
      </c>
      <c r="D118" s="7" t="n">
        <v>5.1</v>
      </c>
      <c r="F118" s="0" t="str">
        <f aca="false">IF(D118&gt;=$F$4,"delete","keep")</f>
        <v>keep</v>
      </c>
      <c r="G118" s="0" t="str">
        <f aca="false">IF(C118&gt;=$G$4,"delete","keep")</f>
        <v>keep</v>
      </c>
      <c r="H118" s="9" t="str">
        <f aca="false">_xlfn.CONCAT(",'",B118,"'")</f>
        <v>,'h1_mbp_max'</v>
      </c>
      <c r="I118" s="0" t="s">
        <v>101</v>
      </c>
    </row>
    <row r="119" customFormat="false" ht="12.8" hidden="true" customHeight="false" outlineLevel="0" collapsed="false">
      <c r="B119" s="6" t="s">
        <v>121</v>
      </c>
      <c r="C119" s="7" t="n">
        <v>4639</v>
      </c>
      <c r="D119" s="7" t="n">
        <v>5.1</v>
      </c>
      <c r="F119" s="0" t="str">
        <f aca="false">IF(D119&gt;=$F$4,"delete","keep")</f>
        <v>keep</v>
      </c>
      <c r="G119" s="0" t="str">
        <f aca="false">IF(C119&gt;=$G$4,"delete","keep")</f>
        <v>keep</v>
      </c>
      <c r="H119" s="8" t="n">
        <f aca="false">IF(F119="delete",_xlfn.CONCAT(",'",B119,"'"))</f>
        <v>0</v>
      </c>
      <c r="I119" s="0" t="s">
        <v>6</v>
      </c>
    </row>
    <row r="120" customFormat="false" ht="12.8" hidden="false" customHeight="false" outlineLevel="0" collapsed="false">
      <c r="B120" s="6" t="s">
        <v>122</v>
      </c>
      <c r="C120" s="7" t="n">
        <v>4357</v>
      </c>
      <c r="D120" s="7" t="n">
        <v>4.8</v>
      </c>
      <c r="F120" s="0" t="str">
        <f aca="false">IF(D120&gt;=$F$4,"delete","keep")</f>
        <v>keep</v>
      </c>
      <c r="G120" s="0" t="str">
        <f aca="false">IF(C120&gt;=$G$4,"delete","keep")</f>
        <v>keep</v>
      </c>
      <c r="H120" s="9" t="str">
        <f aca="false">_xlfn.CONCAT(",'",B120,"'")</f>
        <v>,'h1_resprate_min'</v>
      </c>
      <c r="I120" s="0" t="s">
        <v>101</v>
      </c>
    </row>
    <row r="121" customFormat="false" ht="12.8" hidden="false" customHeight="false" outlineLevel="0" collapsed="false">
      <c r="B121" s="6" t="s">
        <v>123</v>
      </c>
      <c r="C121" s="7" t="n">
        <v>4357</v>
      </c>
      <c r="D121" s="7" t="n">
        <v>4.8</v>
      </c>
      <c r="F121" s="0" t="str">
        <f aca="false">IF(D121&gt;=$F$4,"delete","keep")</f>
        <v>keep</v>
      </c>
      <c r="G121" s="0" t="str">
        <f aca="false">IF(C121&gt;=$G$4,"delete","keep")</f>
        <v>keep</v>
      </c>
      <c r="H121" s="9" t="str">
        <f aca="false">_xlfn.CONCAT(",'",B121,"'")</f>
        <v>,'h1_resprate_max'</v>
      </c>
      <c r="I121" s="0" t="s">
        <v>101</v>
      </c>
    </row>
    <row r="122" customFormat="false" ht="12.8" hidden="false" customHeight="false" outlineLevel="0" collapsed="false">
      <c r="B122" s="6" t="s">
        <v>124</v>
      </c>
      <c r="C122" s="7" t="n">
        <v>4228</v>
      </c>
      <c r="D122" s="7" t="n">
        <v>4.6</v>
      </c>
      <c r="F122" s="0" t="str">
        <f aca="false">IF(D122&gt;=$F$4,"delete","keep")</f>
        <v>keep</v>
      </c>
      <c r="G122" s="0" t="str">
        <f aca="false">IF(C122&gt;=$G$4,"delete","keep")</f>
        <v>keep</v>
      </c>
      <c r="H122" s="9" t="str">
        <f aca="false">_xlfn.CONCAT(",'",B122,"'")</f>
        <v>,'age'</v>
      </c>
      <c r="I122" s="0" t="s">
        <v>101</v>
      </c>
    </row>
    <row r="123" customFormat="false" ht="12.8" hidden="false" customHeight="false" outlineLevel="0" collapsed="false">
      <c r="B123" s="6" t="s">
        <v>125</v>
      </c>
      <c r="C123" s="7" t="n">
        <v>4185</v>
      </c>
      <c r="D123" s="7" t="n">
        <v>4.6</v>
      </c>
      <c r="F123" s="0" t="str">
        <f aca="false">IF(D123&gt;=$F$4,"delete","keep")</f>
        <v>keep</v>
      </c>
      <c r="G123" s="0" t="str">
        <f aca="false">IF(C123&gt;=$G$4,"delete","keep")</f>
        <v>keep</v>
      </c>
      <c r="H123" s="9" t="str">
        <f aca="false">_xlfn.CONCAT(",'",B123,"'")</f>
        <v>,'h1_spo2_min'</v>
      </c>
      <c r="I123" s="0" t="s">
        <v>101</v>
      </c>
    </row>
    <row r="124" customFormat="false" ht="12.8" hidden="false" customHeight="false" outlineLevel="0" collapsed="false">
      <c r="B124" s="6" t="s">
        <v>126</v>
      </c>
      <c r="C124" s="7" t="n">
        <v>4185</v>
      </c>
      <c r="D124" s="7" t="n">
        <v>4.6</v>
      </c>
      <c r="F124" s="0" t="str">
        <f aca="false">IF(D124&gt;=$F$4,"delete","keep")</f>
        <v>keep</v>
      </c>
      <c r="G124" s="0" t="str">
        <f aca="false">IF(C124&gt;=$G$4,"delete","keep")</f>
        <v>keep</v>
      </c>
      <c r="H124" s="9" t="str">
        <f aca="false">_xlfn.CONCAT(",'",B124,"'")</f>
        <v>,'h1_spo2_max'</v>
      </c>
      <c r="I124" s="0" t="s">
        <v>101</v>
      </c>
    </row>
    <row r="125" customFormat="false" ht="12.8" hidden="true" customHeight="false" outlineLevel="0" collapsed="false">
      <c r="B125" s="6" t="s">
        <v>127</v>
      </c>
      <c r="C125" s="7" t="n">
        <v>4108</v>
      </c>
      <c r="D125" s="7" t="n">
        <v>4.5</v>
      </c>
      <c r="F125" s="0" t="str">
        <f aca="false">IF(D125&gt;=$F$4,"delete","keep")</f>
        <v>keep</v>
      </c>
      <c r="G125" s="0" t="str">
        <f aca="false">IF(C125&gt;=$G$4,"delete","keep")</f>
        <v>keep</v>
      </c>
      <c r="H125" s="8" t="n">
        <f aca="false">IF(F125="delete",_xlfn.CONCAT(",'",B125,"'"))</f>
        <v>0</v>
      </c>
      <c r="I125" s="0" t="s">
        <v>6</v>
      </c>
    </row>
    <row r="126" customFormat="false" ht="12.8" hidden="true" customHeight="false" outlineLevel="0" collapsed="false">
      <c r="B126" s="6" t="s">
        <v>128</v>
      </c>
      <c r="C126" s="7" t="n">
        <v>3619</v>
      </c>
      <c r="D126" s="7" t="n">
        <v>3.9</v>
      </c>
      <c r="F126" s="0" t="str">
        <f aca="false">IF(D126&gt;=$F$4,"delete","keep")</f>
        <v>keep</v>
      </c>
      <c r="G126" s="0" t="str">
        <f aca="false">IF(C126&gt;=$G$4,"delete","keep")</f>
        <v>keep</v>
      </c>
      <c r="H126" s="8" t="n">
        <f aca="false">IF(F126="delete",_xlfn.CONCAT(",'",B126,"'"))</f>
        <v>0</v>
      </c>
      <c r="I126" s="0" t="s">
        <v>6</v>
      </c>
    </row>
    <row r="127" customFormat="false" ht="12.8" hidden="true" customHeight="false" outlineLevel="0" collapsed="false">
      <c r="B127" s="6" t="s">
        <v>129</v>
      </c>
      <c r="C127" s="7" t="n">
        <v>3619</v>
      </c>
      <c r="D127" s="7" t="n">
        <v>3.9</v>
      </c>
      <c r="F127" s="0" t="str">
        <f aca="false">IF(D127&gt;=$F$4,"delete","keep")</f>
        <v>keep</v>
      </c>
      <c r="G127" s="0" t="str">
        <f aca="false">IF(C127&gt;=$G$4,"delete","keep")</f>
        <v>keep</v>
      </c>
      <c r="H127" s="8" t="n">
        <f aca="false">IF(F127="delete",_xlfn.CONCAT(",'",B127,"'"))</f>
        <v>0</v>
      </c>
      <c r="I127" s="0" t="s">
        <v>6</v>
      </c>
    </row>
    <row r="128" customFormat="false" ht="12.8" hidden="true" customHeight="false" outlineLevel="0" collapsed="false">
      <c r="B128" s="6" t="s">
        <v>130</v>
      </c>
      <c r="C128" s="7" t="n">
        <v>3611</v>
      </c>
      <c r="D128" s="7" t="n">
        <v>3.9</v>
      </c>
      <c r="F128" s="0" t="str">
        <f aca="false">IF(D128&gt;=$F$4,"delete","keep")</f>
        <v>keep</v>
      </c>
      <c r="G128" s="0" t="str">
        <f aca="false">IF(C128&gt;=$G$4,"delete","keep")</f>
        <v>keep</v>
      </c>
      <c r="H128" s="8" t="n">
        <f aca="false">IF(F128="delete",_xlfn.CONCAT(",'",B128,"'"))</f>
        <v>0</v>
      </c>
      <c r="I128" s="0" t="s">
        <v>6</v>
      </c>
    </row>
    <row r="129" customFormat="false" ht="12.8" hidden="true" customHeight="false" outlineLevel="0" collapsed="false">
      <c r="B129" s="6" t="s">
        <v>131</v>
      </c>
      <c r="C129" s="7" t="n">
        <v>3611</v>
      </c>
      <c r="D129" s="7" t="n">
        <v>3.9</v>
      </c>
      <c r="F129" s="0" t="str">
        <f aca="false">IF(D129&gt;=$F$4,"delete","keep")</f>
        <v>keep</v>
      </c>
      <c r="G129" s="0" t="str">
        <f aca="false">IF(C129&gt;=$G$4,"delete","keep")</f>
        <v>keep</v>
      </c>
      <c r="H129" s="8" t="n">
        <f aca="false">IF(F129="delete",_xlfn.CONCAT(",'",B129,"'"))</f>
        <v>0</v>
      </c>
      <c r="I129" s="0" t="s">
        <v>6</v>
      </c>
    </row>
    <row r="130" customFormat="false" ht="12.8" hidden="false" customHeight="false" outlineLevel="0" collapsed="false">
      <c r="B130" s="6" t="s">
        <v>132</v>
      </c>
      <c r="C130" s="7" t="n">
        <v>3429</v>
      </c>
      <c r="D130" s="7" t="n">
        <v>3.7</v>
      </c>
      <c r="F130" s="0" t="str">
        <f aca="false">IF(D130&gt;=$F$4,"delete","keep")</f>
        <v>keep</v>
      </c>
      <c r="G130" s="0" t="str">
        <f aca="false">IF(C130&gt;=$G$4,"delete","keep")</f>
        <v>keep</v>
      </c>
      <c r="H130" s="9" t="str">
        <f aca="false">_xlfn.CONCAT(",'",B130,"'")</f>
        <v>,'bmi'</v>
      </c>
      <c r="I130" s="0" t="s">
        <v>101</v>
      </c>
    </row>
    <row r="131" customFormat="false" ht="12.8" hidden="false" customHeight="false" outlineLevel="0" collapsed="false">
      <c r="B131" s="6" t="s">
        <v>133</v>
      </c>
      <c r="C131" s="7" t="n">
        <v>2790</v>
      </c>
      <c r="D131" s="7" t="n">
        <v>3</v>
      </c>
      <c r="F131" s="0" t="str">
        <f aca="false">IF(D131&gt;=$F$4,"delete","keep")</f>
        <v>keep</v>
      </c>
      <c r="G131" s="0" t="str">
        <f aca="false">IF(C131&gt;=$G$4,"delete","keep")</f>
        <v>keep</v>
      </c>
      <c r="H131" s="9" t="str">
        <f aca="false">_xlfn.CONCAT(",'",B131,"'")</f>
        <v>,'h1_heartrate_max'</v>
      </c>
      <c r="I131" s="0" t="s">
        <v>101</v>
      </c>
    </row>
    <row r="132" customFormat="false" ht="12.8" hidden="true" customHeight="false" outlineLevel="0" collapsed="false">
      <c r="B132" s="6" t="s">
        <v>134</v>
      </c>
      <c r="C132" s="7" t="n">
        <v>2790</v>
      </c>
      <c r="D132" s="7" t="n">
        <v>3</v>
      </c>
      <c r="F132" s="0" t="str">
        <f aca="false">IF(D132&gt;=$F$4,"delete","keep")</f>
        <v>keep</v>
      </c>
      <c r="G132" s="0" t="str">
        <f aca="false">IF(C132&gt;=$G$4,"delete","keep")</f>
        <v>keep</v>
      </c>
      <c r="H132" s="8" t="n">
        <f aca="false">IF(F132="delete",_xlfn.CONCAT(",'",B132,"'"))</f>
        <v>0</v>
      </c>
      <c r="I132" s="0" t="s">
        <v>6</v>
      </c>
    </row>
    <row r="133" customFormat="false" ht="12.8" hidden="false" customHeight="false" outlineLevel="0" collapsed="false">
      <c r="B133" s="6" t="s">
        <v>135</v>
      </c>
      <c r="C133" s="7" t="n">
        <v>2720</v>
      </c>
      <c r="D133" s="7" t="n">
        <v>3</v>
      </c>
      <c r="F133" s="0" t="str">
        <f aca="false">IF(D133&gt;=$F$4,"delete","keep")</f>
        <v>keep</v>
      </c>
      <c r="G133" s="0" t="str">
        <f aca="false">IF(C133&gt;=$G$4,"delete","keep")</f>
        <v>keep</v>
      </c>
      <c r="H133" s="9" t="str">
        <f aca="false">_xlfn.CONCAT(",'",B133,"'")</f>
        <v>,'weight'</v>
      </c>
      <c r="I133" s="0" t="s">
        <v>101</v>
      </c>
    </row>
    <row r="134" customFormat="false" ht="12.8" hidden="true" customHeight="false" outlineLevel="0" collapsed="false">
      <c r="B134" s="6" t="s">
        <v>136</v>
      </c>
      <c r="C134" s="7" t="n">
        <v>2324</v>
      </c>
      <c r="D134" s="7" t="n">
        <v>2.5</v>
      </c>
      <c r="F134" s="0" t="str">
        <f aca="false">IF(D134&gt;=$F$4,"delete","keep")</f>
        <v>keep</v>
      </c>
      <c r="G134" s="0" t="str">
        <f aca="false">IF(C134&gt;=$G$4,"delete","keep")</f>
        <v>keep</v>
      </c>
      <c r="H134" s="8" t="n">
        <f aca="false">IF(F134="delete",_xlfn.CONCAT(",'",B134,"'"))</f>
        <v>0</v>
      </c>
      <c r="I134" s="0" t="s">
        <v>6</v>
      </c>
    </row>
    <row r="135" customFormat="false" ht="12.8" hidden="true" customHeight="false" outlineLevel="0" collapsed="false">
      <c r="B135" s="6" t="s">
        <v>137</v>
      </c>
      <c r="C135" s="7" t="n">
        <v>2324</v>
      </c>
      <c r="D135" s="7" t="n">
        <v>2.5</v>
      </c>
      <c r="F135" s="0" t="str">
        <f aca="false">IF(D135&gt;=$F$4,"delete","keep")</f>
        <v>keep</v>
      </c>
      <c r="G135" s="0" t="str">
        <f aca="false">IF(C135&gt;=$G$4,"delete","keep")</f>
        <v>keep</v>
      </c>
      <c r="H135" s="8" t="n">
        <f aca="false">IF(F135="delete",_xlfn.CONCAT(",'",B135,"'"))</f>
        <v>0</v>
      </c>
      <c r="I135" s="0" t="s">
        <v>6</v>
      </c>
    </row>
    <row r="136" customFormat="false" ht="12.8" hidden="true" customHeight="false" outlineLevel="0" collapsed="false">
      <c r="B136" s="6" t="s">
        <v>138</v>
      </c>
      <c r="C136" s="7" t="n">
        <v>1901</v>
      </c>
      <c r="D136" s="7" t="n">
        <v>2.1</v>
      </c>
      <c r="F136" s="0" t="str">
        <f aca="false">IF(D136&gt;=$F$4,"delete","keep")</f>
        <v>keep</v>
      </c>
      <c r="G136" s="0" t="str">
        <f aca="false">IF(C136&gt;=$G$4,"delete","keep")</f>
        <v>keep</v>
      </c>
      <c r="H136" s="8" t="n">
        <f aca="false">IF(F136="delete",_xlfn.CONCAT(",'",B136,"'"))</f>
        <v>0</v>
      </c>
      <c r="I136" s="0" t="s">
        <v>6</v>
      </c>
    </row>
    <row r="137" customFormat="false" ht="12.8" hidden="true" customHeight="false" outlineLevel="0" collapsed="false">
      <c r="B137" s="6" t="s">
        <v>139</v>
      </c>
      <c r="C137" s="7" t="n">
        <v>1901</v>
      </c>
      <c r="D137" s="7" t="n">
        <v>2.1</v>
      </c>
      <c r="F137" s="0" t="str">
        <f aca="false">IF(D137&gt;=$F$4,"delete","keep")</f>
        <v>keep</v>
      </c>
      <c r="G137" s="0" t="str">
        <f aca="false">IF(C137&gt;=$G$4,"delete","keep")</f>
        <v>keep</v>
      </c>
      <c r="H137" s="8" t="n">
        <f aca="false">IF(F137="delete",_xlfn.CONCAT(",'",B137,"'"))</f>
        <v>0</v>
      </c>
      <c r="I137" s="0" t="s">
        <v>6</v>
      </c>
    </row>
    <row r="138" customFormat="false" ht="12.8" hidden="true" customHeight="false" outlineLevel="0" collapsed="false">
      <c r="B138" s="6" t="s">
        <v>140</v>
      </c>
      <c r="C138" s="7" t="n">
        <v>1901</v>
      </c>
      <c r="D138" s="7" t="n">
        <v>2.1</v>
      </c>
      <c r="F138" s="0" t="str">
        <f aca="false">IF(D138&gt;=$F$4,"delete","keep")</f>
        <v>keep</v>
      </c>
      <c r="G138" s="0" t="str">
        <f aca="false">IF(C138&gt;=$G$4,"delete","keep")</f>
        <v>keep</v>
      </c>
      <c r="H138" s="8" t="n">
        <f aca="false">IF(F138="delete",_xlfn.CONCAT(",'",B138,"'"))</f>
        <v>0</v>
      </c>
      <c r="I138" s="0" t="s">
        <v>6</v>
      </c>
    </row>
    <row r="139" customFormat="false" ht="12.8" hidden="true" customHeight="false" outlineLevel="0" collapsed="false">
      <c r="B139" s="6" t="s">
        <v>141</v>
      </c>
      <c r="C139" s="7" t="n">
        <v>1662</v>
      </c>
      <c r="D139" s="7" t="n">
        <v>1.8</v>
      </c>
      <c r="F139" s="0" t="str">
        <f aca="false">IF(D139&gt;=$F$4,"delete","keep")</f>
        <v>keep</v>
      </c>
      <c r="G139" s="0" t="str">
        <f aca="false">IF(C139&gt;=$G$4,"delete","keep")</f>
        <v>keep</v>
      </c>
      <c r="H139" s="8" t="n">
        <f aca="false">IF(F139="delete",_xlfn.CONCAT(",'",B139,"'"))</f>
        <v>0</v>
      </c>
      <c r="I139" s="0" t="s">
        <v>6</v>
      </c>
    </row>
    <row r="140" customFormat="false" ht="12.8" hidden="true" customHeight="false" outlineLevel="0" collapsed="false">
      <c r="B140" s="6" t="s">
        <v>142</v>
      </c>
      <c r="C140" s="7" t="n">
        <v>1662</v>
      </c>
      <c r="D140" s="7" t="n">
        <v>1.8</v>
      </c>
      <c r="F140" s="0" t="str">
        <f aca="false">IF(D140&gt;=$F$4,"delete","keep")</f>
        <v>keep</v>
      </c>
      <c r="G140" s="0" t="str">
        <f aca="false">IF(C140&gt;=$G$4,"delete","keep")</f>
        <v>keep</v>
      </c>
      <c r="H140" s="8" t="n">
        <f aca="false">IF(F140="delete",_xlfn.CONCAT(",'",B140,"'"))</f>
        <v>0</v>
      </c>
      <c r="I140" s="0" t="s">
        <v>6</v>
      </c>
    </row>
    <row r="141" customFormat="false" ht="12.8" hidden="true" customHeight="false" outlineLevel="0" collapsed="false">
      <c r="B141" s="6" t="s">
        <v>143</v>
      </c>
      <c r="C141" s="7" t="n">
        <v>1662</v>
      </c>
      <c r="D141" s="7" t="n">
        <v>1.8</v>
      </c>
      <c r="F141" s="0" t="str">
        <f aca="false">IF(D141&gt;=$F$4,"delete","keep")</f>
        <v>keep</v>
      </c>
      <c r="G141" s="0" t="str">
        <f aca="false">IF(C141&gt;=$G$4,"delete","keep")</f>
        <v>keep</v>
      </c>
      <c r="H141" s="8" t="n">
        <f aca="false">IF(F141="delete",_xlfn.CONCAT(",'",B141,"'"))</f>
        <v>0</v>
      </c>
      <c r="I141" s="0" t="s">
        <v>6</v>
      </c>
    </row>
    <row r="142" customFormat="false" ht="12.8" hidden="true" customHeight="false" outlineLevel="0" collapsed="false">
      <c r="B142" s="6" t="s">
        <v>144</v>
      </c>
      <c r="C142" s="7" t="n">
        <v>1479</v>
      </c>
      <c r="D142" s="7" t="n">
        <v>1.6</v>
      </c>
      <c r="F142" s="0" t="str">
        <f aca="false">IF(D142&gt;=$F$4,"delete","keep")</f>
        <v>keep</v>
      </c>
      <c r="G142" s="0" t="str">
        <f aca="false">IF(C142&gt;=$G$4,"delete","keep")</f>
        <v>keep</v>
      </c>
      <c r="H142" s="8" t="n">
        <f aca="false">IF(F142="delete",_xlfn.CONCAT(",'",B142,"'"))</f>
        <v>0</v>
      </c>
      <c r="I142" s="0" t="s">
        <v>6</v>
      </c>
    </row>
    <row r="143" customFormat="false" ht="12.8" hidden="true" customHeight="false" outlineLevel="0" collapsed="false">
      <c r="B143" s="6" t="s">
        <v>145</v>
      </c>
      <c r="C143" s="7" t="n">
        <v>1479</v>
      </c>
      <c r="D143" s="7" t="n">
        <v>1.6</v>
      </c>
      <c r="F143" s="0" t="str">
        <f aca="false">IF(D143&gt;=$F$4,"delete","keep")</f>
        <v>keep</v>
      </c>
      <c r="G143" s="0" t="str">
        <f aca="false">IF(C143&gt;=$G$4,"delete","keep")</f>
        <v>keep</v>
      </c>
      <c r="H143" s="8" t="n">
        <f aca="false">IF(F143="delete",_xlfn.CONCAT(",'",B143,"'"))</f>
        <v>0</v>
      </c>
      <c r="I143" s="0" t="s">
        <v>6</v>
      </c>
    </row>
    <row r="144" customFormat="false" ht="12.8" hidden="true" customHeight="false" outlineLevel="0" collapsed="false">
      <c r="B144" s="6" t="s">
        <v>146</v>
      </c>
      <c r="C144" s="7" t="n">
        <v>1395</v>
      </c>
      <c r="D144" s="7" t="n">
        <v>1.5</v>
      </c>
      <c r="F144" s="0" t="str">
        <f aca="false">IF(D144&gt;=$F$4,"delete","keep")</f>
        <v>keep</v>
      </c>
      <c r="G144" s="0" t="str">
        <f aca="false">IF(C144&gt;=$G$4,"delete","keep")</f>
        <v>keep</v>
      </c>
      <c r="H144" s="8" t="n">
        <f aca="false">IF(F144="delete",_xlfn.CONCAT(",'",B144,"'"))</f>
        <v>0</v>
      </c>
      <c r="I144" s="0" t="s">
        <v>6</v>
      </c>
    </row>
    <row r="145" customFormat="false" ht="12.8" hidden="false" customHeight="false" outlineLevel="0" collapsed="false">
      <c r="B145" s="6" t="s">
        <v>147</v>
      </c>
      <c r="C145" s="7" t="n">
        <v>1334</v>
      </c>
      <c r="D145" s="7" t="n">
        <v>1.5</v>
      </c>
      <c r="F145" s="0" t="str">
        <f aca="false">IF(D145&gt;=$F$4,"delete","keep")</f>
        <v>keep</v>
      </c>
      <c r="G145" s="0" t="str">
        <f aca="false">IF(C145&gt;=$G$4,"delete","keep")</f>
        <v>keep</v>
      </c>
      <c r="H145" s="9" t="str">
        <f aca="false">_xlfn.CONCAT(",'",B145,"'")</f>
        <v>,'height'</v>
      </c>
      <c r="I145" s="0" t="s">
        <v>101</v>
      </c>
    </row>
    <row r="146" customFormat="false" ht="12.8" hidden="false" customHeight="false" outlineLevel="0" collapsed="false">
      <c r="B146" s="6" t="s">
        <v>148</v>
      </c>
      <c r="C146" s="7" t="n">
        <v>1234</v>
      </c>
      <c r="D146" s="7" t="n">
        <v>1.3</v>
      </c>
      <c r="F146" s="0" t="str">
        <f aca="false">IF(D146&gt;=$F$4,"delete","keep")</f>
        <v>keep</v>
      </c>
      <c r="G146" s="0" t="str">
        <f aca="false">IF(C146&gt;=$G$4,"delete","keep")</f>
        <v>keep</v>
      </c>
      <c r="H146" s="9" t="str">
        <f aca="false">_xlfn.CONCAT(",'",B146,"'")</f>
        <v>,'resprate_apache'</v>
      </c>
      <c r="I146" s="0" t="s">
        <v>101</v>
      </c>
    </row>
    <row r="147" customFormat="false" ht="12.8" hidden="true" customHeight="false" outlineLevel="0" collapsed="false">
      <c r="B147" s="6" t="s">
        <v>149</v>
      </c>
      <c r="C147" s="7" t="n">
        <v>1101</v>
      </c>
      <c r="D147" s="7" t="n">
        <v>1.2</v>
      </c>
      <c r="F147" s="0" t="str">
        <f aca="false">IF(D147&gt;=$F$4,"delete","keep")</f>
        <v>keep</v>
      </c>
      <c r="G147" s="0" t="str">
        <f aca="false">IF(C147&gt;=$G$4,"delete","keep")</f>
        <v>keep</v>
      </c>
      <c r="H147" s="8" t="n">
        <f aca="false">IF(F147="delete",_xlfn.CONCAT(",'",B147,"'"))</f>
        <v>0</v>
      </c>
      <c r="I147" s="0" t="s">
        <v>6</v>
      </c>
    </row>
    <row r="148" customFormat="false" ht="12.8" hidden="true" customHeight="false" outlineLevel="0" collapsed="false">
      <c r="B148" s="6" t="s">
        <v>150</v>
      </c>
      <c r="C148" s="7" t="n">
        <v>1040</v>
      </c>
      <c r="D148" s="7" t="n">
        <v>1.1</v>
      </c>
      <c r="F148" s="0" t="str">
        <f aca="false">IF(D148&gt;=$F$4,"delete","keep")</f>
        <v>keep</v>
      </c>
      <c r="G148" s="0" t="str">
        <f aca="false">IF(C148&gt;=$G$4,"delete","keep")</f>
        <v>keep</v>
      </c>
      <c r="H148" s="8" t="n">
        <f aca="false">IF(F148="delete",_xlfn.CONCAT(",'",B148,"'"))</f>
        <v>0</v>
      </c>
      <c r="I148" s="0" t="s">
        <v>6</v>
      </c>
    </row>
    <row r="149" customFormat="false" ht="12.8" hidden="true" customHeight="false" outlineLevel="0" collapsed="false">
      <c r="B149" s="6" t="s">
        <v>151</v>
      </c>
      <c r="C149" s="7" t="n">
        <v>1040</v>
      </c>
      <c r="D149" s="7" t="n">
        <v>1.1</v>
      </c>
      <c r="F149" s="0" t="str">
        <f aca="false">IF(D149&gt;=$F$4,"delete","keep")</f>
        <v>keep</v>
      </c>
      <c r="G149" s="0" t="str">
        <f aca="false">IF(C149&gt;=$G$4,"delete","keep")</f>
        <v>keep</v>
      </c>
      <c r="H149" s="8" t="n">
        <f aca="false">IF(F149="delete",_xlfn.CONCAT(",'",B149,"'"))</f>
        <v>0</v>
      </c>
      <c r="I149" s="0" t="s">
        <v>6</v>
      </c>
    </row>
    <row r="150" customFormat="false" ht="12.8" hidden="true" customHeight="false" outlineLevel="0" collapsed="false">
      <c r="B150" s="6" t="s">
        <v>152</v>
      </c>
      <c r="C150" s="7" t="n">
        <v>1037</v>
      </c>
      <c r="D150" s="7" t="n">
        <v>1.1</v>
      </c>
      <c r="F150" s="0" t="str">
        <f aca="false">IF(D150&gt;=$F$4,"delete","keep")</f>
        <v>keep</v>
      </c>
      <c r="G150" s="0" t="str">
        <f aca="false">IF(C150&gt;=$G$4,"delete","keep")</f>
        <v>keep</v>
      </c>
      <c r="H150" s="8" t="n">
        <f aca="false">IF(F150="delete",_xlfn.CONCAT(",'",B150,"'"))</f>
        <v>0</v>
      </c>
      <c r="I150" s="0" t="s">
        <v>6</v>
      </c>
    </row>
    <row r="151" customFormat="false" ht="12.8" hidden="true" customHeight="false" outlineLevel="0" collapsed="false">
      <c r="B151" s="6" t="s">
        <v>153</v>
      </c>
      <c r="C151" s="7" t="n">
        <v>1027</v>
      </c>
      <c r="D151" s="7" t="n">
        <v>1.1</v>
      </c>
      <c r="F151" s="0" t="str">
        <f aca="false">IF(D151&gt;=$F$4,"delete","keep")</f>
        <v>keep</v>
      </c>
      <c r="G151" s="0" t="str">
        <f aca="false">IF(C151&gt;=$G$4,"delete","keep")</f>
        <v>keep</v>
      </c>
      <c r="H151" s="8" t="n">
        <f aca="false">IF(F151="delete",_xlfn.CONCAT(",'",B151,"'"))</f>
        <v>0</v>
      </c>
      <c r="I151" s="0" t="s">
        <v>6</v>
      </c>
    </row>
    <row r="152" customFormat="false" ht="12.8" hidden="true" customHeight="false" outlineLevel="0" collapsed="false">
      <c r="B152" s="6" t="s">
        <v>154</v>
      </c>
      <c r="C152" s="7" t="n">
        <v>1027</v>
      </c>
      <c r="D152" s="7" t="n">
        <v>1.1</v>
      </c>
      <c r="F152" s="0" t="str">
        <f aca="false">IF(D152&gt;=$F$4,"delete","keep")</f>
        <v>keep</v>
      </c>
      <c r="G152" s="0" t="str">
        <f aca="false">IF(C152&gt;=$G$4,"delete","keep")</f>
        <v>keep</v>
      </c>
      <c r="H152" s="8" t="n">
        <f aca="false">IF(F152="delete",_xlfn.CONCAT(",'",B152,"'"))</f>
        <v>0</v>
      </c>
      <c r="I152" s="0" t="s">
        <v>6</v>
      </c>
    </row>
    <row r="153" customFormat="false" ht="12.8" hidden="true" customHeight="false" outlineLevel="0" collapsed="false">
      <c r="B153" s="6" t="s">
        <v>155</v>
      </c>
      <c r="C153" s="7" t="n">
        <v>994</v>
      </c>
      <c r="D153" s="7" t="n">
        <v>1.1</v>
      </c>
      <c r="F153" s="0" t="str">
        <f aca="false">IF(D153&gt;=$F$4,"delete","keep")</f>
        <v>keep</v>
      </c>
      <c r="G153" s="0" t="str">
        <f aca="false">IF(C153&gt;=$G$4,"delete","keep")</f>
        <v>keep</v>
      </c>
      <c r="H153" s="8" t="n">
        <f aca="false">IF(F153="delete",_xlfn.CONCAT(",'",B153,"'"))</f>
        <v>0</v>
      </c>
      <c r="I153" s="0" t="s">
        <v>6</v>
      </c>
    </row>
    <row r="154" customFormat="false" ht="12.8" hidden="false" customHeight="false" outlineLevel="0" collapsed="false">
      <c r="B154" s="6" t="s">
        <v>156</v>
      </c>
      <c r="C154" s="7" t="n">
        <v>878</v>
      </c>
      <c r="D154" s="7" t="n">
        <v>1</v>
      </c>
      <c r="F154" s="0" t="str">
        <f aca="false">IF(D154&gt;=$F$4,"delete","keep")</f>
        <v>keep</v>
      </c>
      <c r="G154" s="0" t="str">
        <f aca="false">IF(C154&gt;=$G$4,"delete","keep")</f>
        <v>keep</v>
      </c>
      <c r="H154" s="9" t="str">
        <f aca="false">_xlfn.CONCAT(",'",B154,"'")</f>
        <v>,'heart_rate_apache'</v>
      </c>
      <c r="I154" s="0" t="s">
        <v>101</v>
      </c>
    </row>
    <row r="155" customFormat="false" ht="12.8" hidden="true" customHeight="false" outlineLevel="0" collapsed="false">
      <c r="B155" s="6" t="s">
        <v>157</v>
      </c>
      <c r="C155" s="7" t="n">
        <v>715</v>
      </c>
      <c r="D155" s="7" t="n">
        <v>0.8</v>
      </c>
      <c r="F155" s="0" t="str">
        <f aca="false">IF(D155&gt;=$F$4,"delete","keep")</f>
        <v>keep</v>
      </c>
      <c r="G155" s="0" t="str">
        <f aca="false">IF(C155&gt;=$G$4,"delete","keep")</f>
        <v>keep</v>
      </c>
      <c r="H155" s="8" t="n">
        <f aca="false">IF(F155="delete",_xlfn.CONCAT(",'",B155,"'"))</f>
        <v>0</v>
      </c>
      <c r="I155" s="0" t="s">
        <v>6</v>
      </c>
    </row>
    <row r="156" customFormat="false" ht="12.8" hidden="false" customHeight="false" outlineLevel="0" collapsed="false">
      <c r="B156" s="6" t="s">
        <v>158</v>
      </c>
      <c r="C156" s="7" t="n">
        <v>715</v>
      </c>
      <c r="D156" s="7" t="n">
        <v>0.8</v>
      </c>
      <c r="F156" s="0" t="str">
        <f aca="false">IF(D156&gt;=$F$4,"delete","keep")</f>
        <v>keep</v>
      </c>
      <c r="G156" s="0" t="str">
        <f aca="false">IF(C156&gt;=$G$4,"delete","keep")</f>
        <v>keep</v>
      </c>
      <c r="H156" s="9" t="str">
        <f aca="false">_xlfn.CONCAT(",'",B156,"'")</f>
        <v>,'intubated_apache'</v>
      </c>
      <c r="I156" s="0" t="s">
        <v>101</v>
      </c>
    </row>
    <row r="157" customFormat="false" ht="12.8" hidden="false" customHeight="false" outlineLevel="0" collapsed="false">
      <c r="B157" s="6" t="s">
        <v>159</v>
      </c>
      <c r="C157" s="7" t="n">
        <v>715</v>
      </c>
      <c r="D157" s="7" t="n">
        <v>0.8</v>
      </c>
      <c r="F157" s="0" t="str">
        <f aca="false">IF(D157&gt;=$F$4,"delete","keep")</f>
        <v>keep</v>
      </c>
      <c r="G157" s="0" t="str">
        <f aca="false">IF(C157&gt;=$G$4,"delete","keep")</f>
        <v>keep</v>
      </c>
      <c r="H157" s="9" t="str">
        <f aca="false">_xlfn.CONCAT(",'",B157,"'")</f>
        <v>,'aids'</v>
      </c>
      <c r="I157" s="0" t="s">
        <v>101</v>
      </c>
    </row>
    <row r="158" customFormat="false" ht="12.8" hidden="false" customHeight="false" outlineLevel="0" collapsed="false">
      <c r="B158" s="6" t="s">
        <v>160</v>
      </c>
      <c r="C158" s="7" t="n">
        <v>715</v>
      </c>
      <c r="D158" s="7" t="n">
        <v>0.8</v>
      </c>
      <c r="F158" s="0" t="str">
        <f aca="false">IF(D158&gt;=$F$4,"delete","keep")</f>
        <v>keep</v>
      </c>
      <c r="G158" s="0" t="str">
        <f aca="false">IF(C158&gt;=$G$4,"delete","keep")</f>
        <v>keep</v>
      </c>
      <c r="H158" s="9" t="str">
        <f aca="false">_xlfn.CONCAT(",'",B158,"'")</f>
        <v>,'hepatic_failure'</v>
      </c>
      <c r="I158" s="0" t="s">
        <v>101</v>
      </c>
    </row>
    <row r="159" customFormat="false" ht="12.8" hidden="false" customHeight="false" outlineLevel="0" collapsed="false">
      <c r="B159" s="6" t="s">
        <v>161</v>
      </c>
      <c r="C159" s="7" t="n">
        <v>715</v>
      </c>
      <c r="D159" s="7" t="n">
        <v>0.8</v>
      </c>
      <c r="F159" s="0" t="str">
        <f aca="false">IF(D159&gt;=$F$4,"delete","keep")</f>
        <v>keep</v>
      </c>
      <c r="G159" s="0" t="str">
        <f aca="false">IF(C159&gt;=$G$4,"delete","keep")</f>
        <v>keep</v>
      </c>
      <c r="H159" s="9" t="str">
        <f aca="false">_xlfn.CONCAT(",'",B159,"'")</f>
        <v>,'immunosuppression'</v>
      </c>
      <c r="I159" s="0" t="s">
        <v>101</v>
      </c>
    </row>
    <row r="160" customFormat="false" ht="12.8" hidden="false" customHeight="false" outlineLevel="0" collapsed="false">
      <c r="B160" s="6" t="s">
        <v>162</v>
      </c>
      <c r="C160" s="7" t="n">
        <v>715</v>
      </c>
      <c r="D160" s="7" t="n">
        <v>0.8</v>
      </c>
      <c r="F160" s="0" t="str">
        <f aca="false">IF(D160&gt;=$F$4,"delete","keep")</f>
        <v>keep</v>
      </c>
      <c r="G160" s="0" t="str">
        <f aca="false">IF(C160&gt;=$G$4,"delete","keep")</f>
        <v>keep</v>
      </c>
      <c r="H160" s="9" t="str">
        <f aca="false">_xlfn.CONCAT(",'",B160,"'")</f>
        <v>,'solid_tumor_with_metastasis'</v>
      </c>
      <c r="I160" s="0" t="s">
        <v>101</v>
      </c>
    </row>
    <row r="161" customFormat="false" ht="12.8" hidden="false" customHeight="false" outlineLevel="0" collapsed="false">
      <c r="B161" s="6" t="s">
        <v>163</v>
      </c>
      <c r="C161" s="7" t="n">
        <v>715</v>
      </c>
      <c r="D161" s="7" t="n">
        <v>0.8</v>
      </c>
      <c r="F161" s="0" t="str">
        <f aca="false">IF(D161&gt;=$F$4,"delete","keep")</f>
        <v>keep</v>
      </c>
      <c r="G161" s="0" t="str">
        <f aca="false">IF(C161&gt;=$G$4,"delete","keep")</f>
        <v>keep</v>
      </c>
      <c r="H161" s="9" t="str">
        <f aca="false">_xlfn.CONCAT(",'",B161,"'")</f>
        <v>,'leukemia'</v>
      </c>
      <c r="I161" s="0" t="s">
        <v>101</v>
      </c>
    </row>
    <row r="162" customFormat="false" ht="12.8" hidden="false" customHeight="false" outlineLevel="0" collapsed="false">
      <c r="B162" s="6" t="s">
        <v>164</v>
      </c>
      <c r="C162" s="7" t="n">
        <v>715</v>
      </c>
      <c r="D162" s="7" t="n">
        <v>0.8</v>
      </c>
      <c r="F162" s="0" t="str">
        <f aca="false">IF(D162&gt;=$F$4,"delete","keep")</f>
        <v>keep</v>
      </c>
      <c r="G162" s="0" t="str">
        <f aca="false">IF(C162&gt;=$G$4,"delete","keep")</f>
        <v>keep</v>
      </c>
      <c r="H162" s="9" t="str">
        <f aca="false">_xlfn.CONCAT(",'",B162,"'")</f>
        <v>,'cirrhosis'</v>
      </c>
      <c r="I162" s="0" t="s">
        <v>101</v>
      </c>
    </row>
    <row r="163" customFormat="false" ht="12.8" hidden="true" customHeight="false" outlineLevel="0" collapsed="false">
      <c r="B163" s="6" t="s">
        <v>165</v>
      </c>
      <c r="C163" s="7" t="n">
        <v>715</v>
      </c>
      <c r="D163" s="7" t="n">
        <v>0.8</v>
      </c>
      <c r="F163" s="0" t="str">
        <f aca="false">IF(D163&gt;=$F$4,"delete","keep")</f>
        <v>keep</v>
      </c>
      <c r="G163" s="0" t="str">
        <f aca="false">IF(C163&gt;=$G$4,"delete","keep")</f>
        <v>keep</v>
      </c>
      <c r="H163" s="8" t="n">
        <f aca="false">IF(F163="delete",_xlfn.CONCAT(",'",B163,"'"))</f>
        <v>0</v>
      </c>
      <c r="I163" s="0" t="s">
        <v>6</v>
      </c>
    </row>
    <row r="164" customFormat="false" ht="12.8" hidden="true" customHeight="false" outlineLevel="0" collapsed="false">
      <c r="B164" s="6" t="s">
        <v>166</v>
      </c>
      <c r="C164" s="7" t="n">
        <v>715</v>
      </c>
      <c r="D164" s="7" t="n">
        <v>0.8</v>
      </c>
      <c r="F164" s="0" t="str">
        <f aca="false">IF(D164&gt;=$F$4,"delete","keep")</f>
        <v>keep</v>
      </c>
      <c r="G164" s="0" t="str">
        <f aca="false">IF(C164&gt;=$G$4,"delete","keep")</f>
        <v>keep</v>
      </c>
      <c r="H164" s="8" t="n">
        <f aca="false">IF(F164="delete",_xlfn.CONCAT(",'",B164,"'"))</f>
        <v>0</v>
      </c>
      <c r="I164" s="0" t="s">
        <v>6</v>
      </c>
    </row>
    <row r="165" customFormat="false" ht="12.8" hidden="false" customHeight="false" outlineLevel="0" collapsed="false">
      <c r="B165" s="6" t="s">
        <v>167</v>
      </c>
      <c r="C165" s="7" t="n">
        <v>715</v>
      </c>
      <c r="D165" s="7" t="n">
        <v>0.8</v>
      </c>
      <c r="F165" s="0" t="str">
        <f aca="false">IF(D165&gt;=$F$4,"delete","keep")</f>
        <v>keep</v>
      </c>
      <c r="G165" s="0" t="str">
        <f aca="false">IF(C165&gt;=$G$4,"delete","keep")</f>
        <v>keep</v>
      </c>
      <c r="H165" s="9" t="str">
        <f aca="false">_xlfn.CONCAT(",'",B165,"'")</f>
        <v>,'diabetes_mellitus'</v>
      </c>
      <c r="I165" s="0" t="s">
        <v>101</v>
      </c>
    </row>
    <row r="166" customFormat="false" ht="12.8" hidden="true" customHeight="false" outlineLevel="0" collapsed="false">
      <c r="B166" s="6" t="s">
        <v>168</v>
      </c>
      <c r="C166" s="7" t="n">
        <v>385</v>
      </c>
      <c r="D166" s="7" t="n">
        <v>0.4</v>
      </c>
      <c r="F166" s="0" t="str">
        <f aca="false">IF(D166&gt;=$F$4,"delete","keep")</f>
        <v>keep</v>
      </c>
      <c r="G166" s="0" t="str">
        <f aca="false">IF(C166&gt;=$G$4,"delete","keep")</f>
        <v>keep</v>
      </c>
      <c r="H166" s="8" t="n">
        <f aca="false">IF(F166="delete",_xlfn.CONCAT(",'",B166,"'"))</f>
        <v>0</v>
      </c>
      <c r="I166" s="0" t="s">
        <v>6</v>
      </c>
    </row>
    <row r="167" customFormat="false" ht="12.8" hidden="true" customHeight="false" outlineLevel="0" collapsed="false">
      <c r="B167" s="6" t="s">
        <v>169</v>
      </c>
      <c r="C167" s="7" t="n">
        <v>385</v>
      </c>
      <c r="D167" s="7" t="n">
        <v>0.4</v>
      </c>
      <c r="F167" s="0" t="str">
        <f aca="false">IF(D167&gt;=$F$4,"delete","keep")</f>
        <v>keep</v>
      </c>
      <c r="G167" s="0" t="str">
        <f aca="false">IF(C167&gt;=$G$4,"delete","keep")</f>
        <v>keep</v>
      </c>
      <c r="H167" s="8" t="n">
        <f aca="false">IF(F167="delete",_xlfn.CONCAT(",'",B167,"'"))</f>
        <v>0</v>
      </c>
      <c r="I167" s="0" t="s">
        <v>6</v>
      </c>
    </row>
    <row r="168" customFormat="false" ht="12.8" hidden="true" customHeight="false" outlineLevel="0" collapsed="false">
      <c r="B168" s="6" t="s">
        <v>170</v>
      </c>
      <c r="C168" s="7" t="n">
        <v>333</v>
      </c>
      <c r="D168" s="7" t="n">
        <v>0.4</v>
      </c>
      <c r="F168" s="0" t="str">
        <f aca="false">IF(D168&gt;=$F$4,"delete","keep")</f>
        <v>keep</v>
      </c>
      <c r="G168" s="0" t="str">
        <f aca="false">IF(C168&gt;=$G$4,"delete","keep")</f>
        <v>keep</v>
      </c>
      <c r="H168" s="8" t="n">
        <f aca="false">IF(F168="delete",_xlfn.CONCAT(",'",B168,"'"))</f>
        <v>0</v>
      </c>
      <c r="I168" s="0" t="s">
        <v>6</v>
      </c>
    </row>
    <row r="169" customFormat="false" ht="12.8" hidden="false" customHeight="false" outlineLevel="0" collapsed="false">
      <c r="B169" s="6" t="s">
        <v>171</v>
      </c>
      <c r="C169" s="7" t="n">
        <v>333</v>
      </c>
      <c r="D169" s="7" t="n">
        <v>0.4</v>
      </c>
      <c r="F169" s="0" t="str">
        <f aca="false">IF(D169&gt;=$F$4,"delete","keep")</f>
        <v>keep</v>
      </c>
      <c r="G169" s="0" t="str">
        <f aca="false">IF(C169&gt;=$G$4,"delete","keep")</f>
        <v>keep</v>
      </c>
      <c r="H169" s="9" t="str">
        <f aca="false">_xlfn.CONCAT(",'",B169,"'")</f>
        <v>,'d1_spo2_max'</v>
      </c>
      <c r="I169" s="0" t="s">
        <v>101</v>
      </c>
    </row>
    <row r="170" customFormat="false" ht="12.8" hidden="true" customHeight="false" outlineLevel="0" collapsed="false">
      <c r="B170" s="6" t="s">
        <v>172</v>
      </c>
      <c r="C170" s="7" t="n">
        <v>220</v>
      </c>
      <c r="D170" s="7" t="n">
        <v>0.2</v>
      </c>
      <c r="F170" s="0" t="str">
        <f aca="false">IF(D170&gt;=$F$4,"delete","keep")</f>
        <v>keep</v>
      </c>
      <c r="G170" s="0" t="str">
        <f aca="false">IF(C170&gt;=$G$4,"delete","keep")</f>
        <v>keep</v>
      </c>
      <c r="H170" s="8" t="n">
        <f aca="false">IF(F170="delete",_xlfn.CONCAT(",'",B170,"'"))</f>
        <v>0</v>
      </c>
      <c r="I170" s="0" t="s">
        <v>6</v>
      </c>
    </row>
    <row r="171" customFormat="false" ht="12.8" hidden="true" customHeight="false" outlineLevel="0" collapsed="false">
      <c r="B171" s="6" t="s">
        <v>173</v>
      </c>
      <c r="C171" s="7" t="n">
        <v>220</v>
      </c>
      <c r="D171" s="7" t="n">
        <v>0.2</v>
      </c>
      <c r="F171" s="0" t="str">
        <f aca="false">IF(D171&gt;=$F$4,"delete","keep")</f>
        <v>keep</v>
      </c>
      <c r="G171" s="0" t="str">
        <f aca="false">IF(C171&gt;=$G$4,"delete","keep")</f>
        <v>keep</v>
      </c>
      <c r="H171" s="8" t="n">
        <f aca="false">IF(F171="delete",_xlfn.CONCAT(",'",B171,"'"))</f>
        <v>0</v>
      </c>
      <c r="I171" s="0" t="s">
        <v>6</v>
      </c>
    </row>
    <row r="172" customFormat="false" ht="12.8" hidden="true" customHeight="false" outlineLevel="0" collapsed="false">
      <c r="B172" s="6" t="s">
        <v>174</v>
      </c>
      <c r="C172" s="7" t="n">
        <v>165</v>
      </c>
      <c r="D172" s="7" t="n">
        <v>0.2</v>
      </c>
      <c r="F172" s="0" t="str">
        <f aca="false">IF(D172&gt;=$F$4,"delete","keep")</f>
        <v>keep</v>
      </c>
      <c r="G172" s="0" t="str">
        <f aca="false">IF(C172&gt;=$G$4,"delete","keep")</f>
        <v>keep</v>
      </c>
      <c r="H172" s="8" t="n">
        <f aca="false">IF(F172="delete",_xlfn.CONCAT(",'",B172,"'"))</f>
        <v>0</v>
      </c>
      <c r="I172" s="0" t="s">
        <v>6</v>
      </c>
    </row>
    <row r="173" customFormat="false" ht="12.8" hidden="true" customHeight="false" outlineLevel="0" collapsed="false">
      <c r="B173" s="6" t="s">
        <v>175</v>
      </c>
      <c r="C173" s="7" t="n">
        <v>165</v>
      </c>
      <c r="D173" s="7" t="n">
        <v>0.2</v>
      </c>
      <c r="F173" s="0" t="str">
        <f aca="false">IF(D173&gt;=$F$4,"delete","keep")</f>
        <v>keep</v>
      </c>
      <c r="G173" s="0" t="str">
        <f aca="false">IF(C173&gt;=$G$4,"delete","keep")</f>
        <v>keep</v>
      </c>
      <c r="H173" s="8" t="n">
        <f aca="false">IF(F173="delete",_xlfn.CONCAT(",'",B173,"'"))</f>
        <v>0</v>
      </c>
      <c r="I173" s="0" t="s">
        <v>6</v>
      </c>
    </row>
    <row r="174" customFormat="false" ht="12.8" hidden="true" customHeight="false" outlineLevel="0" collapsed="false">
      <c r="B174" s="6" t="s">
        <v>176</v>
      </c>
      <c r="C174" s="7" t="n">
        <v>159</v>
      </c>
      <c r="D174" s="7" t="n">
        <v>0.2</v>
      </c>
      <c r="F174" s="0" t="str">
        <f aca="false">IF(D174&gt;=$F$4,"delete","keep")</f>
        <v>keep</v>
      </c>
      <c r="G174" s="0" t="str">
        <f aca="false">IF(C174&gt;=$G$4,"delete","keep")</f>
        <v>keep</v>
      </c>
      <c r="H174" s="8" t="n">
        <f aca="false">IF(F174="delete",_xlfn.CONCAT(",'",B174,"'"))</f>
        <v>0</v>
      </c>
      <c r="I174" s="0" t="s">
        <v>6</v>
      </c>
    </row>
    <row r="175" customFormat="false" ht="12.8" hidden="true" customHeight="false" outlineLevel="0" collapsed="false">
      <c r="B175" s="6" t="s">
        <v>177</v>
      </c>
      <c r="C175" s="7" t="n">
        <v>159</v>
      </c>
      <c r="D175" s="7" t="n">
        <v>0.2</v>
      </c>
      <c r="F175" s="0" t="str">
        <f aca="false">IF(D175&gt;=$F$4,"delete","keep")</f>
        <v>keep</v>
      </c>
      <c r="G175" s="0" t="str">
        <f aca="false">IF(C175&gt;=$G$4,"delete","keep")</f>
        <v>keep</v>
      </c>
      <c r="H175" s="8" t="n">
        <f aca="false">IF(F175="delete",_xlfn.CONCAT(",'",B175,"'"))</f>
        <v>0</v>
      </c>
      <c r="I175" s="0" t="s">
        <v>6</v>
      </c>
    </row>
    <row r="176" customFormat="false" ht="12.8" hidden="true" customHeight="false" outlineLevel="0" collapsed="false">
      <c r="B176" s="6" t="s">
        <v>178</v>
      </c>
      <c r="C176" s="7" t="n">
        <v>145</v>
      </c>
      <c r="D176" s="7" t="n">
        <v>0.2</v>
      </c>
      <c r="F176" s="0" t="str">
        <f aca="false">IF(D176&gt;=$F$4,"delete","keep")</f>
        <v>keep</v>
      </c>
      <c r="G176" s="0" t="str">
        <f aca="false">IF(C176&gt;=$G$4,"delete","keep")</f>
        <v>keep</v>
      </c>
      <c r="H176" s="8" t="n">
        <f aca="false">IF(F176="delete",_xlfn.CONCAT(",'",B176,"'"))</f>
        <v>0</v>
      </c>
      <c r="I176" s="0" t="s">
        <v>6</v>
      </c>
    </row>
    <row r="177" customFormat="false" ht="12.8" hidden="true" customHeight="false" outlineLevel="0" collapsed="false">
      <c r="B177" s="6" t="s">
        <v>179</v>
      </c>
      <c r="C177" s="7" t="n">
        <v>145</v>
      </c>
      <c r="D177" s="7" t="n">
        <v>0.2</v>
      </c>
      <c r="F177" s="0" t="str">
        <f aca="false">IF(D177&gt;=$F$4,"delete","keep")</f>
        <v>keep</v>
      </c>
      <c r="G177" s="0" t="str">
        <f aca="false">IF(C177&gt;=$G$4,"delete","keep")</f>
        <v>keep</v>
      </c>
      <c r="H177" s="8" t="n">
        <f aca="false">IF(F177="delete",_xlfn.CONCAT(",'",B177,"'"))</f>
        <v>0</v>
      </c>
      <c r="I177" s="0" t="s">
        <v>6</v>
      </c>
    </row>
    <row r="178" customFormat="false" ht="12.8" hidden="true" customHeight="false" outlineLevel="0" collapsed="false">
      <c r="B178" s="6" t="s">
        <v>180</v>
      </c>
      <c r="C178" s="7" t="n">
        <v>112</v>
      </c>
      <c r="D178" s="7" t="n">
        <v>0.1</v>
      </c>
      <c r="F178" s="0" t="str">
        <f aca="false">IF(D178&gt;=$F$4,"delete","keep")</f>
        <v>keep</v>
      </c>
      <c r="G178" s="0" t="str">
        <f aca="false">IF(C178&gt;=$G$4,"delete","keep")</f>
        <v>keep</v>
      </c>
      <c r="H178" s="8" t="n">
        <f aca="false">IF(F178="delete",_xlfn.CONCAT(",'",B178,"'"))</f>
        <v>0</v>
      </c>
      <c r="I178" s="0" t="s">
        <v>6</v>
      </c>
    </row>
    <row r="179" customFormat="false" ht="12.8" hidden="false" customHeight="false" outlineLevel="0" collapsed="false">
      <c r="B179" s="6" t="s">
        <v>181</v>
      </c>
      <c r="C179" s="7" t="n">
        <v>25</v>
      </c>
      <c r="D179" s="7" t="n">
        <v>0</v>
      </c>
      <c r="F179" s="0" t="str">
        <f aca="false">IF(D179&gt;=$F$4,"delete","keep")</f>
        <v>keep</v>
      </c>
      <c r="G179" s="0" t="str">
        <f aca="false">IF(C179&gt;=$G$4,"delete","keep")</f>
        <v>keep</v>
      </c>
      <c r="H179" s="9" t="str">
        <f aca="false">_xlfn.CONCAT(",'",B179,"'")</f>
        <v>,'gender'</v>
      </c>
      <c r="I179" s="0" t="s">
        <v>101</v>
      </c>
    </row>
    <row r="183" customFormat="false" ht="12.8" hidden="false" customHeight="false" outlineLevel="0" collapsed="false">
      <c r="H183" s="0" t="str">
        <f aca="false">CONCATENATE("'",I183,"'")</f>
        <v>'glucose_apache'</v>
      </c>
      <c r="I183" s="0" t="s">
        <v>100</v>
      </c>
    </row>
    <row r="184" customFormat="false" ht="12.8" hidden="false" customHeight="false" outlineLevel="0" collapsed="false">
      <c r="H184" s="0" t="str">
        <f aca="false">CONCATENATE(",'",I184,"'")</f>
        <v>,'d1_potassium_max'</v>
      </c>
      <c r="I184" s="0" t="s">
        <v>109</v>
      </c>
    </row>
    <row r="185" customFormat="false" ht="12.8" hidden="false" customHeight="false" outlineLevel="0" collapsed="false">
      <c r="H185" s="0" t="str">
        <f aca="false">CONCATENATE(",'",I185,"'")</f>
        <v>,'h1_mbp_noninvasive_max'</v>
      </c>
      <c r="I185" s="0" t="s">
        <v>110</v>
      </c>
    </row>
    <row r="186" customFormat="false" ht="12.8" hidden="false" customHeight="false" outlineLevel="0" collapsed="false">
      <c r="H186" s="0" t="str">
        <f aca="false">CONCATENATE(",'",I186,"'")</f>
        <v>,'apache_4a_hospital_death_prob'</v>
      </c>
      <c r="I186" s="0" t="s">
        <v>112</v>
      </c>
    </row>
    <row r="187" customFormat="false" ht="12.8" hidden="false" customHeight="false" outlineLevel="0" collapsed="false">
      <c r="H187" s="0" t="str">
        <f aca="false">CONCATENATE(",'",I187,"'")</f>
        <v>,'apache_4a_icu_death_prob'</v>
      </c>
      <c r="I187" s="0" t="s">
        <v>113</v>
      </c>
    </row>
    <row r="188" customFormat="false" ht="12.8" hidden="false" customHeight="false" outlineLevel="0" collapsed="false">
      <c r="H188" s="0" t="str">
        <f aca="false">CONCATENATE(",'",I188,"'")</f>
        <v>,'d1_glucose_max'</v>
      </c>
      <c r="I188" s="0" t="s">
        <v>118</v>
      </c>
    </row>
    <row r="189" customFormat="false" ht="12.8" hidden="false" customHeight="false" outlineLevel="0" collapsed="false">
      <c r="H189" s="0" t="str">
        <f aca="false">CONCATENATE(",'",I189,"'")</f>
        <v>,'h1_mbp_max'</v>
      </c>
      <c r="I189" s="0" t="s">
        <v>120</v>
      </c>
    </row>
    <row r="190" customFormat="false" ht="12.8" hidden="false" customHeight="false" outlineLevel="0" collapsed="false">
      <c r="H190" s="0" t="str">
        <f aca="false">CONCATENATE(",'",I190,"'")</f>
        <v>,'h1_resprate_min'</v>
      </c>
      <c r="I190" s="0" t="s">
        <v>122</v>
      </c>
    </row>
    <row r="191" customFormat="false" ht="12.8" hidden="false" customHeight="false" outlineLevel="0" collapsed="false">
      <c r="H191" s="0" t="str">
        <f aca="false">CONCATENATE(",'",I191,"'")</f>
        <v>,'h1_resprate_max'</v>
      </c>
      <c r="I191" s="0" t="s">
        <v>123</v>
      </c>
    </row>
    <row r="192" customFormat="false" ht="12.8" hidden="false" customHeight="false" outlineLevel="0" collapsed="false">
      <c r="H192" s="0" t="str">
        <f aca="false">CONCATENATE(",'",I192,"'")</f>
        <v>,'age'</v>
      </c>
      <c r="I192" s="0" t="s">
        <v>124</v>
      </c>
    </row>
    <row r="193" customFormat="false" ht="12.8" hidden="false" customHeight="false" outlineLevel="0" collapsed="false">
      <c r="H193" s="0" t="str">
        <f aca="false">CONCATENATE(",'",I193,"'")</f>
        <v>,'h1_spo2_min'</v>
      </c>
      <c r="I193" s="0" t="s">
        <v>125</v>
      </c>
    </row>
    <row r="194" customFormat="false" ht="12.8" hidden="false" customHeight="false" outlineLevel="0" collapsed="false">
      <c r="H194" s="0" t="str">
        <f aca="false">CONCATENATE(",'",I194,"'")</f>
        <v>,'h1_spo2_max'</v>
      </c>
      <c r="I194" s="0" t="s">
        <v>126</v>
      </c>
    </row>
    <row r="195" customFormat="false" ht="12.8" hidden="false" customHeight="false" outlineLevel="0" collapsed="false">
      <c r="H195" s="0" t="str">
        <f aca="false">CONCATENATE(",'",I195,"'")</f>
        <v>,'bmi'</v>
      </c>
      <c r="I195" s="0" t="s">
        <v>132</v>
      </c>
    </row>
    <row r="196" customFormat="false" ht="12.8" hidden="false" customHeight="false" outlineLevel="0" collapsed="false">
      <c r="H196" s="0" t="str">
        <f aca="false">CONCATENATE(",'",I196,"'")</f>
        <v>,'h1_heartrate_max'</v>
      </c>
      <c r="I196" s="0" t="s">
        <v>133</v>
      </c>
    </row>
    <row r="197" customFormat="false" ht="12.8" hidden="false" customHeight="false" outlineLevel="0" collapsed="false">
      <c r="H197" s="0" t="str">
        <f aca="false">CONCATENATE(",'",I197,"'")</f>
        <v>,'weight'</v>
      </c>
      <c r="I197" s="0" t="s">
        <v>135</v>
      </c>
    </row>
    <row r="198" customFormat="false" ht="12.8" hidden="false" customHeight="false" outlineLevel="0" collapsed="false">
      <c r="H198" s="0" t="str">
        <f aca="false">CONCATENATE(",'",I198,"'")</f>
        <v>,'height'</v>
      </c>
      <c r="I198" s="0" t="s">
        <v>147</v>
      </c>
    </row>
    <row r="199" customFormat="false" ht="12.8" hidden="false" customHeight="false" outlineLevel="0" collapsed="false">
      <c r="H199" s="0" t="str">
        <f aca="false">CONCATENATE(",'",I199,"'")</f>
        <v>,'resprate_apache'</v>
      </c>
      <c r="I199" s="0" t="s">
        <v>148</v>
      </c>
    </row>
    <row r="200" customFormat="false" ht="12.8" hidden="false" customHeight="false" outlineLevel="0" collapsed="false">
      <c r="H200" s="0" t="str">
        <f aca="false">CONCATENATE(",'",I200,"'")</f>
        <v>,'heart_rate_apache'</v>
      </c>
      <c r="I200" s="0" t="s">
        <v>156</v>
      </c>
    </row>
    <row r="201" customFormat="false" ht="12.8" hidden="false" customHeight="false" outlineLevel="0" collapsed="false">
      <c r="H201" s="0" t="str">
        <f aca="false">CONCATENATE(",'",I201,"'")</f>
        <v>,'intubated_apache'</v>
      </c>
      <c r="I201" s="0" t="s">
        <v>158</v>
      </c>
    </row>
    <row r="202" customFormat="false" ht="12.8" hidden="false" customHeight="false" outlineLevel="0" collapsed="false">
      <c r="H202" s="0" t="str">
        <f aca="false">CONCATENATE(",'",I202,"'")</f>
        <v>,'aids'</v>
      </c>
      <c r="I202" s="0" t="s">
        <v>159</v>
      </c>
    </row>
    <row r="203" customFormat="false" ht="12.8" hidden="false" customHeight="false" outlineLevel="0" collapsed="false">
      <c r="H203" s="0" t="str">
        <f aca="false">CONCATENATE(",'",I203,"'")</f>
        <v>,'hepatic_failure'</v>
      </c>
      <c r="I203" s="0" t="s">
        <v>160</v>
      </c>
    </row>
    <row r="204" customFormat="false" ht="12.8" hidden="false" customHeight="false" outlineLevel="0" collapsed="false">
      <c r="H204" s="0" t="str">
        <f aca="false">CONCATENATE(",'",I204,"'")</f>
        <v>,'immunosuppression'</v>
      </c>
      <c r="I204" s="0" t="s">
        <v>161</v>
      </c>
    </row>
    <row r="205" customFormat="false" ht="12.8" hidden="false" customHeight="false" outlineLevel="0" collapsed="false">
      <c r="H205" s="0" t="str">
        <f aca="false">CONCATENATE(",'",I205,"'")</f>
        <v>,'solid_tumor_with_metastasis'</v>
      </c>
      <c r="I205" s="0" t="s">
        <v>162</v>
      </c>
    </row>
    <row r="206" customFormat="false" ht="12.8" hidden="false" customHeight="false" outlineLevel="0" collapsed="false">
      <c r="H206" s="0" t="str">
        <f aca="false">CONCATENATE(",'",I206,"'")</f>
        <v>,'leukemia'</v>
      </c>
      <c r="I206" s="0" t="s">
        <v>163</v>
      </c>
    </row>
    <row r="207" customFormat="false" ht="12.8" hidden="false" customHeight="false" outlineLevel="0" collapsed="false">
      <c r="H207" s="0" t="str">
        <f aca="false">CONCATENATE(",'",I207,"'")</f>
        <v>,'cirrhosis'</v>
      </c>
      <c r="I207" s="0" t="s">
        <v>164</v>
      </c>
    </row>
    <row r="208" customFormat="false" ht="12.8" hidden="false" customHeight="false" outlineLevel="0" collapsed="false">
      <c r="H208" s="0" t="str">
        <f aca="false">CONCATENATE(",'",I208,"'")</f>
        <v>,'diabetes_mellitus'</v>
      </c>
      <c r="I208" s="0" t="s">
        <v>167</v>
      </c>
    </row>
    <row r="209" customFormat="false" ht="12.8" hidden="false" customHeight="false" outlineLevel="0" collapsed="false">
      <c r="H209" s="0" t="str">
        <f aca="false">CONCATENATE(",'",I209,"'")</f>
        <v>,'d1_spo2_max'</v>
      </c>
      <c r="I209" s="0" t="s">
        <v>171</v>
      </c>
    </row>
    <row r="210" customFormat="false" ht="12.8" hidden="false" customHeight="false" outlineLevel="0" collapsed="false">
      <c r="H210" s="0" t="str">
        <f aca="false">CONCATENATE(",'",I210,"'")</f>
        <v>,'gender'</v>
      </c>
      <c r="I210" s="0" t="s">
        <v>181</v>
      </c>
    </row>
    <row r="211" customFormat="false" ht="12.8" hidden="false" customHeight="false" outlineLevel="0" collapsed="false">
      <c r="H211" s="8"/>
    </row>
    <row r="212" customFormat="false" ht="12.8" hidden="false" customHeight="false" outlineLevel="0" collapsed="false">
      <c r="H212" s="8"/>
    </row>
    <row r="213" customFormat="false" ht="12.8" hidden="false" customHeight="false" outlineLevel="0" collapsed="false">
      <c r="H213" s="8"/>
    </row>
    <row r="216" customFormat="false" ht="12.8" hidden="false" customHeight="false" outlineLevel="0" collapsed="false">
      <c r="H216" s="8"/>
    </row>
    <row r="218" customFormat="false" ht="12.8" hidden="false" customHeight="false" outlineLevel="0" collapsed="false">
      <c r="H218" s="8"/>
    </row>
    <row r="219" customFormat="false" ht="12.8" hidden="false" customHeight="false" outlineLevel="0" collapsed="false">
      <c r="H219" s="8"/>
    </row>
    <row r="220" customFormat="false" ht="12.8" hidden="false" customHeight="false" outlineLevel="0" collapsed="false">
      <c r="H220" s="8"/>
    </row>
    <row r="221" customFormat="false" ht="12.8" hidden="false" customHeight="false" outlineLevel="0" collapsed="false">
      <c r="H221" s="8"/>
    </row>
    <row r="222" customFormat="false" ht="12.8" hidden="false" customHeight="false" outlineLevel="0" collapsed="false">
      <c r="H222" s="8"/>
    </row>
    <row r="223" customFormat="false" ht="12.8" hidden="false" customHeight="false" outlineLevel="0" collapsed="false">
      <c r="H223" s="8"/>
    </row>
    <row r="224" customFormat="false" ht="12.8" hidden="false" customHeight="false" outlineLevel="0" collapsed="false">
      <c r="H224" s="8"/>
    </row>
    <row r="225" customFormat="false" ht="12.8" hidden="false" customHeight="false" outlineLevel="0" collapsed="false">
      <c r="H225" s="8"/>
    </row>
    <row r="226" customFormat="false" ht="12.8" hidden="false" customHeight="false" outlineLevel="0" collapsed="false">
      <c r="H226" s="8"/>
    </row>
    <row r="227" customFormat="false" ht="12.8" hidden="false" customHeight="false" outlineLevel="0" collapsed="false">
      <c r="H227" s="8"/>
    </row>
    <row r="228" customFormat="false" ht="12.8" hidden="false" customHeight="false" outlineLevel="0" collapsed="false">
      <c r="H228" s="8"/>
    </row>
    <row r="231" customFormat="false" ht="12.8" hidden="false" customHeight="false" outlineLevel="0" collapsed="false">
      <c r="H231" s="8"/>
    </row>
    <row r="232" customFormat="false" ht="12.8" hidden="false" customHeight="false" outlineLevel="0" collapsed="false">
      <c r="H232" s="8"/>
    </row>
    <row r="233" customFormat="false" ht="12.8" hidden="false" customHeight="false" outlineLevel="0" collapsed="false">
      <c r="H233" s="8"/>
    </row>
    <row r="234" customFormat="false" ht="12.8" hidden="false" customHeight="false" outlineLevel="0" collapsed="false">
      <c r="H234" s="8"/>
    </row>
    <row r="235" customFormat="false" ht="12.8" hidden="false" customHeight="false" outlineLevel="0" collapsed="false">
      <c r="H235" s="8"/>
    </row>
    <row r="236" customFormat="false" ht="12.8" hidden="false" customHeight="false" outlineLevel="0" collapsed="false">
      <c r="H236" s="8"/>
    </row>
    <row r="237" customFormat="false" ht="12.8" hidden="false" customHeight="false" outlineLevel="0" collapsed="false">
      <c r="H237" s="8"/>
    </row>
    <row r="239" customFormat="false" ht="12.8" hidden="false" customHeight="false" outlineLevel="0" collapsed="false">
      <c r="H239" s="8"/>
    </row>
    <row r="247" customFormat="false" ht="12.8" hidden="false" customHeight="false" outlineLevel="0" collapsed="false">
      <c r="H247" s="8" t="b">
        <v>0</v>
      </c>
    </row>
    <row r="248" customFormat="false" ht="12.8" hidden="false" customHeight="false" outlineLevel="0" collapsed="false">
      <c r="H248" s="8" t="b">
        <v>0</v>
      </c>
    </row>
    <row r="250" customFormat="false" ht="12.8" hidden="false" customHeight="false" outlineLevel="0" collapsed="false">
      <c r="H250" s="8" t="b">
        <v>0</v>
      </c>
    </row>
    <row r="251" customFormat="false" ht="12.8" hidden="false" customHeight="false" outlineLevel="0" collapsed="false">
      <c r="H251" s="8" t="b">
        <v>0</v>
      </c>
    </row>
    <row r="252" customFormat="false" ht="12.8" hidden="false" customHeight="false" outlineLevel="0" collapsed="false">
      <c r="H252" s="8" t="b">
        <v>0</v>
      </c>
    </row>
    <row r="254" customFormat="false" ht="12.8" hidden="false" customHeight="false" outlineLevel="0" collapsed="false">
      <c r="H254" s="8" t="b">
        <v>0</v>
      </c>
    </row>
    <row r="255" customFormat="false" ht="12.8" hidden="false" customHeight="false" outlineLevel="0" collapsed="false">
      <c r="H255" s="8" t="b">
        <v>0</v>
      </c>
    </row>
    <row r="256" customFormat="false" ht="12.8" hidden="false" customHeight="false" outlineLevel="0" collapsed="false">
      <c r="H256" s="8" t="b">
        <v>0</v>
      </c>
    </row>
    <row r="257" customFormat="false" ht="12.8" hidden="false" customHeight="false" outlineLevel="0" collapsed="false">
      <c r="H257" s="8" t="b">
        <v>0</v>
      </c>
    </row>
    <row r="258" customFormat="false" ht="12.8" hidden="false" customHeight="false" outlineLevel="0" collapsed="false">
      <c r="H258" s="8" t="b">
        <v>0</v>
      </c>
    </row>
    <row r="259" customFormat="false" ht="12.8" hidden="false" customHeight="false" outlineLevel="0" collapsed="false">
      <c r="H259" s="8" t="b">
        <v>0</v>
      </c>
    </row>
    <row r="260" customFormat="false" ht="12.8" hidden="false" customHeight="false" outlineLevel="0" collapsed="false">
      <c r="H260" s="8" t="b">
        <v>0</v>
      </c>
    </row>
    <row r="261" customFormat="false" ht="12.8" hidden="false" customHeight="false" outlineLevel="0" collapsed="false">
      <c r="H261" s="8" t="b">
        <v>0</v>
      </c>
    </row>
    <row r="262" customFormat="false" ht="12.8" hidden="false" customHeight="false" outlineLevel="0" collapsed="false">
      <c r="H262" s="8" t="b">
        <v>0</v>
      </c>
    </row>
  </sheetData>
  <autoFilter ref="B4:I179">
    <filterColumn colId="7">
      <customFilters and="true">
        <customFilter operator="equal" val="si"/>
      </customFilters>
    </filterColumn>
  </autoFilter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&amp;CPágina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2023-05-21T01:37:10Z</dcterms:created>
  <dc:creator/>
  <dc:description/>
  <dc:language>es-MX</dc:language>
  <cp:lastModifiedBy/>
  <dcterms:modified xsi:type="dcterms:W3CDTF">2023-05-21T01:50:22Z</dcterms:modified>
  <cp:revision>2</cp:revision>
  <dc:subject/>
  <dc:title/>
</cp:coreProperties>
</file>